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7CCE23A1-48B3-4178-B0F8-48463772F72C}"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8" i="2" l="1"/>
  <c r="I37" i="2"/>
  <c r="O37" i="2"/>
  <c r="H38" i="2"/>
  <c r="Y38" i="2" s="1"/>
  <c r="P38" i="2"/>
  <c r="O38" i="2"/>
  <c r="M38" i="2"/>
  <c r="K38" i="2"/>
  <c r="AA38" i="2"/>
  <c r="Z38" i="2"/>
  <c r="X38" i="2"/>
  <c r="W38" i="2"/>
  <c r="AB38" i="2" l="1"/>
  <c r="AB37" i="2"/>
  <c r="AA37" i="2"/>
  <c r="Z37" i="2"/>
  <c r="Y37" i="2"/>
  <c r="X37" i="2"/>
  <c r="W37" i="2"/>
  <c r="P37" i="2"/>
  <c r="M37" i="2"/>
  <c r="K37" i="2"/>
  <c r="H37" i="2"/>
  <c r="AA36" i="2" l="1"/>
  <c r="Z36" i="2"/>
  <c r="W36" i="2"/>
  <c r="P36" i="2"/>
  <c r="X36" i="2"/>
  <c r="Z35" i="2" l="1"/>
  <c r="W35" i="2"/>
  <c r="P35" i="2"/>
  <c r="AA35" i="2"/>
  <c r="X35" i="2"/>
  <c r="Z34" i="2" l="1"/>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P34" i="2" l="1"/>
  <c r="P33" i="2" l="1"/>
  <c r="P32" i="2" l="1"/>
  <c r="H32" i="2"/>
  <c r="Y32" i="2" l="1"/>
  <c r="H33" i="2"/>
  <c r="P31" i="2"/>
  <c r="Y33" i="2" l="1"/>
  <c r="H34" i="2"/>
  <c r="H35" i="2" l="1"/>
  <c r="Y34" i="2"/>
  <c r="P30" i="2"/>
  <c r="H36" i="2" l="1"/>
  <c r="Y35" i="2"/>
  <c r="P29" i="2"/>
  <c r="Y36" i="2" l="1"/>
  <c r="P28" i="2"/>
  <c r="P27" i="2" l="1"/>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AB35" i="2"/>
  <c r="I35" i="2"/>
  <c r="AB36" i="2" l="1"/>
  <c r="I36" i="2"/>
</calcChain>
</file>

<file path=xl/sharedStrings.xml><?xml version="1.0" encoding="utf-8"?>
<sst xmlns="http://schemas.openxmlformats.org/spreadsheetml/2006/main" count="231" uniqueCount="124">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</sst>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67">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99FF99"/>
      <color rgb="FF0000FF"/>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国家衛健委発表に基づく感染状況!$W$8:$W$42</c:f>
              <c:numCache>
                <c:formatCode>m"月"d"日"</c:formatCode>
                <c:ptCount val="3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numCache>
            </c:numRef>
          </c:cat>
          <c:val>
            <c:numRef>
              <c:f>国家衛健委発表に基づく感染状況!$X$8:$X$42</c:f>
              <c:numCache>
                <c:formatCode>#,##0_);[Red]\(#,##0\)</c:formatCode>
                <c:ptCount val="3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394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国家衛健委発表に基づく感染状況!$W$8:$W$42</c:f>
              <c:numCache>
                <c:formatCode>m"月"d"日"</c:formatCode>
                <c:ptCount val="3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numCache>
            </c:numRef>
          </c:cat>
          <c:val>
            <c:numRef>
              <c:f>国家衛健委発表に基づく感染状況!$Y$8:$Y$42</c:f>
              <c:numCache>
                <c:formatCode>General</c:formatCode>
                <c:ptCount val="3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74576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国家衛健委発表に基づく感染状況!$Z$8:$Z$42</c:f>
              <c:numCache>
                <c:formatCode>m"月"d"日"</c:formatCode>
                <c:ptCount val="3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numCache>
            </c:numRef>
          </c:cat>
          <c:val>
            <c:numRef>
              <c:f>国家衛健委発表に基づく感染状況!$AA$8:$AA$42</c:f>
              <c:numCache>
                <c:formatCode>General</c:formatCode>
                <c:ptCount val="3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国家衛健委発表に基づく感染状況!$Z$8:$Z$42</c:f>
              <c:numCache>
                <c:formatCode>m"月"d"日"</c:formatCode>
                <c:ptCount val="3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numCache>
            </c:numRef>
          </c:cat>
          <c:val>
            <c:numRef>
              <c:f>国家衛健委発表に基づく感染状況!$AB$8:$AB$42</c:f>
              <c:numCache>
                <c:formatCode>General</c:formatCode>
                <c:ptCount val="3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31750</xdr:rowOff>
    </xdr:from>
    <xdr:to>
      <xdr:col>8</xdr:col>
      <xdr:colOff>577850</xdr:colOff>
      <xdr:row>18</xdr:row>
      <xdr:rowOff>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577850</xdr:colOff>
      <xdr:row>17</xdr:row>
      <xdr:rowOff>196850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51"/>
  <sheetViews>
    <sheetView tabSelected="1" workbookViewId="0">
      <pane xSplit="2" ySplit="5" topLeftCell="J33" activePane="bottomRight" state="frozen"/>
      <selection pane="topRight" activeCell="C1" sqref="C1"/>
      <selection pane="bottomLeft" activeCell="A8" sqref="A8"/>
      <selection pane="bottomRight" activeCell="P38" sqref="P38"/>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332031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s>
  <sheetData>
    <row r="1" spans="2:28" ht="26.5" x14ac:dyDescent="0.55000000000000004">
      <c r="C1" s="145" t="s">
        <v>78</v>
      </c>
      <c r="D1" s="145"/>
      <c r="E1" s="145"/>
      <c r="F1" s="145"/>
      <c r="G1" s="145"/>
      <c r="H1" s="145"/>
      <c r="I1" s="145"/>
      <c r="J1" s="145"/>
      <c r="K1" s="145"/>
      <c r="L1" s="145"/>
      <c r="M1" s="145"/>
      <c r="N1" s="145"/>
      <c r="O1" s="145"/>
      <c r="P1" s="99"/>
      <c r="Q1" s="99"/>
      <c r="R1" s="99"/>
      <c r="S1" s="99"/>
      <c r="T1" s="99"/>
      <c r="U1" s="98">
        <v>43881</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2" t="s">
        <v>72</v>
      </c>
      <c r="D4" s="153"/>
      <c r="E4" s="153"/>
      <c r="F4" s="163"/>
      <c r="G4" s="152" t="s">
        <v>68</v>
      </c>
      <c r="H4" s="153"/>
      <c r="I4" s="158" t="s">
        <v>88</v>
      </c>
      <c r="J4" s="154" t="s">
        <v>71</v>
      </c>
      <c r="K4" s="155"/>
      <c r="L4" s="156" t="s">
        <v>70</v>
      </c>
      <c r="M4" s="157"/>
      <c r="N4" s="146" t="s">
        <v>73</v>
      </c>
      <c r="O4" s="147"/>
      <c r="P4" s="160" t="s">
        <v>93</v>
      </c>
      <c r="Q4" s="161"/>
      <c r="R4" s="160" t="s">
        <v>89</v>
      </c>
      <c r="S4" s="161"/>
      <c r="T4" s="162"/>
      <c r="U4" s="148" t="s">
        <v>75</v>
      </c>
    </row>
    <row r="5" spans="2:28" ht="18.5" customHeight="1" thickBot="1" x14ac:dyDescent="0.6">
      <c r="B5" s="71" t="s">
        <v>76</v>
      </c>
      <c r="C5" s="150" t="s">
        <v>69</v>
      </c>
      <c r="D5" s="151"/>
      <c r="E5" s="104" t="s">
        <v>9</v>
      </c>
      <c r="F5" s="79" t="s">
        <v>87</v>
      </c>
      <c r="G5" s="77" t="s">
        <v>69</v>
      </c>
      <c r="H5" s="78" t="s">
        <v>9</v>
      </c>
      <c r="I5" s="159"/>
      <c r="J5" s="77" t="s">
        <v>69</v>
      </c>
      <c r="K5" s="78" t="s">
        <v>74</v>
      </c>
      <c r="L5" s="77" t="s">
        <v>69</v>
      </c>
      <c r="M5" s="78" t="s">
        <v>9</v>
      </c>
      <c r="N5" s="77" t="s">
        <v>69</v>
      </c>
      <c r="O5" s="79" t="s">
        <v>9</v>
      </c>
      <c r="P5" s="100" t="s">
        <v>107</v>
      </c>
      <c r="Q5" s="79" t="s">
        <v>9</v>
      </c>
      <c r="R5" s="139" t="s">
        <v>91</v>
      </c>
      <c r="S5" s="76" t="s">
        <v>92</v>
      </c>
      <c r="T5" s="76" t="s">
        <v>90</v>
      </c>
      <c r="U5" s="149"/>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38"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38"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8"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+L34+M33</f>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+L35+M34</f>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+L36+M35</f>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3">+H36</f>
        <v>72436</v>
      </c>
      <c r="Z36" s="143">
        <f t="shared" ref="Z36" si="14">+B36</f>
        <v>43878</v>
      </c>
      <c r="AA36" s="112">
        <f t="shared" ref="AA36" si="15">+L36</f>
        <v>98</v>
      </c>
      <c r="AB36" s="112">
        <f t="shared" ref="AB36" si="16">+M36</f>
        <v>1868</v>
      </c>
    </row>
    <row r="37" spans="2:28" x14ac:dyDescent="0.55000000000000004">
      <c r="B37" s="118">
        <v>43879</v>
      </c>
      <c r="C37" s="56">
        <v>1185</v>
      </c>
      <c r="D37" s="96"/>
      <c r="E37" s="130"/>
      <c r="F37" s="65">
        <v>5248</v>
      </c>
      <c r="G37" s="56">
        <v>1749</v>
      </c>
      <c r="H37" s="64">
        <f>+H36+G37</f>
        <v>74185</v>
      </c>
      <c r="I37" s="66">
        <f>+H37-M37-O37</f>
        <v>57805</v>
      </c>
      <c r="J37" s="56">
        <v>236</v>
      </c>
      <c r="K37" s="64">
        <f t="shared" si="10"/>
        <v>11977</v>
      </c>
      <c r="L37" s="56">
        <v>136</v>
      </c>
      <c r="M37" s="64">
        <f>+L37+M36</f>
        <v>2004</v>
      </c>
      <c r="N37" s="56">
        <v>1824</v>
      </c>
      <c r="O37" s="64">
        <f>+N37+O36</f>
        <v>14376</v>
      </c>
      <c r="P37" s="131">
        <f t="shared" si="7"/>
        <v>13517</v>
      </c>
      <c r="Q37" s="65">
        <v>574418</v>
      </c>
      <c r="R37" s="56">
        <v>25014</v>
      </c>
      <c r="S37" s="138"/>
      <c r="T37" s="65">
        <v>135881</v>
      </c>
      <c r="U37" s="136"/>
      <c r="W37" s="141">
        <f t="shared" ref="W37" si="17">+B37</f>
        <v>43879</v>
      </c>
      <c r="X37" s="142">
        <f t="shared" ref="X37" si="18">+G37</f>
        <v>1749</v>
      </c>
      <c r="Y37" s="112">
        <f t="shared" ref="Y37" si="19">+H37</f>
        <v>74185</v>
      </c>
      <c r="Z37" s="143">
        <f t="shared" ref="Z37" si="20">+B37</f>
        <v>43879</v>
      </c>
      <c r="AA37" s="112">
        <f t="shared" ref="AA37" si="21">+L37</f>
        <v>136</v>
      </c>
      <c r="AB37" s="112">
        <f t="shared" ref="AB37" si="22">+M37</f>
        <v>2004</v>
      </c>
    </row>
    <row r="38" spans="2:28" ht="36" x14ac:dyDescent="0.55000000000000004">
      <c r="B38" s="118">
        <v>43880</v>
      </c>
      <c r="C38" s="56">
        <v>1277</v>
      </c>
      <c r="D38" s="96"/>
      <c r="E38" s="130"/>
      <c r="F38" s="65">
        <v>4922</v>
      </c>
      <c r="G38" s="56">
        <v>394</v>
      </c>
      <c r="H38" s="64">
        <f>+H37+G38-3</f>
        <v>74576</v>
      </c>
      <c r="I38" s="66">
        <f>+H38-M38-O38</f>
        <v>56303</v>
      </c>
      <c r="J38" s="56">
        <v>-113</v>
      </c>
      <c r="K38" s="64">
        <f t="shared" si="10"/>
        <v>11864</v>
      </c>
      <c r="L38" s="56">
        <v>114</v>
      </c>
      <c r="M38" s="64">
        <f>+L38+M37</f>
        <v>2118</v>
      </c>
      <c r="N38" s="56">
        <v>1779</v>
      </c>
      <c r="O38" s="64">
        <f>+N38+O37</f>
        <v>16155</v>
      </c>
      <c r="P38" s="131">
        <f t="shared" si="7"/>
        <v>14745</v>
      </c>
      <c r="Q38" s="65">
        <v>589163</v>
      </c>
      <c r="R38" s="56">
        <v>25318</v>
      </c>
      <c r="S38" s="138"/>
      <c r="T38" s="65">
        <v>126363</v>
      </c>
      <c r="U38" s="136" t="s">
        <v>123</v>
      </c>
      <c r="W38" s="141">
        <f t="shared" ref="W38" si="23">+B38</f>
        <v>43880</v>
      </c>
      <c r="X38" s="142">
        <f t="shared" ref="X38" si="24">+G38</f>
        <v>394</v>
      </c>
      <c r="Y38" s="112">
        <f t="shared" ref="Y38" si="25">+H38</f>
        <v>74576</v>
      </c>
      <c r="Z38" s="143">
        <f t="shared" ref="Z38" si="26">+B38</f>
        <v>43880</v>
      </c>
      <c r="AA38" s="112">
        <f t="shared" ref="AA38" si="27">+L38</f>
        <v>114</v>
      </c>
      <c r="AB38" s="112">
        <f t="shared" ref="AB38" si="28">+M38</f>
        <v>2118</v>
      </c>
    </row>
    <row r="39" spans="2:28" x14ac:dyDescent="0.55000000000000004">
      <c r="B39" s="89"/>
      <c r="C39" s="56"/>
      <c r="D39" s="96"/>
      <c r="E39" s="63"/>
      <c r="F39" s="65"/>
      <c r="G39" s="56"/>
      <c r="H39" s="63"/>
      <c r="I39" s="63"/>
      <c r="J39" s="56"/>
      <c r="K39" s="63"/>
      <c r="L39" s="56"/>
      <c r="M39" s="63"/>
      <c r="N39" s="56"/>
      <c r="O39" s="65"/>
      <c r="P39" s="107"/>
      <c r="Q39" s="65"/>
      <c r="R39" s="56"/>
      <c r="S39" s="65"/>
      <c r="T39" s="65"/>
      <c r="U39" s="90"/>
      <c r="W39" s="141"/>
      <c r="X39" s="142"/>
      <c r="Y39" s="112"/>
      <c r="Z39" s="143"/>
      <c r="AA39" s="112"/>
      <c r="AB39" s="112"/>
    </row>
    <row r="40" spans="2:28" x14ac:dyDescent="0.55000000000000004">
      <c r="B40" s="89"/>
      <c r="C40" s="56"/>
      <c r="D40" s="96"/>
      <c r="E40" s="63"/>
      <c r="F40" s="65"/>
      <c r="G40" s="56"/>
      <c r="H40" s="63"/>
      <c r="I40" s="63"/>
      <c r="J40" s="56"/>
      <c r="K40" s="63"/>
      <c r="L40" s="56"/>
      <c r="M40" s="63"/>
      <c r="N40" s="56"/>
      <c r="O40" s="65"/>
      <c r="P40" s="107"/>
      <c r="Q40" s="65"/>
      <c r="R40" s="56"/>
      <c r="S40" s="65"/>
      <c r="T40" s="65"/>
      <c r="U40" s="90"/>
      <c r="W40" s="141"/>
      <c r="X40" s="142"/>
      <c r="Y40" s="112"/>
      <c r="Z40" s="143"/>
      <c r="AA40" s="112"/>
      <c r="AB40" s="112"/>
    </row>
    <row r="41" spans="2:28" x14ac:dyDescent="0.55000000000000004">
      <c r="B41" s="89"/>
      <c r="C41" s="67"/>
      <c r="D41" s="57"/>
      <c r="E41" s="69"/>
      <c r="F41" s="68"/>
      <c r="G41" s="67"/>
      <c r="H41" s="69"/>
      <c r="I41" s="63"/>
      <c r="J41" s="67"/>
      <c r="K41" s="69"/>
      <c r="L41" s="67"/>
      <c r="M41" s="69"/>
      <c r="N41" s="56"/>
      <c r="O41" s="68"/>
      <c r="P41" s="144"/>
      <c r="Q41" s="68"/>
      <c r="R41" s="56"/>
      <c r="S41" s="68"/>
      <c r="T41" s="68"/>
      <c r="U41" s="90"/>
    </row>
    <row r="42" spans="2:28" ht="18.5" thickBot="1" x14ac:dyDescent="0.6">
      <c r="B42" s="74"/>
      <c r="C42" s="91"/>
      <c r="D42" s="92"/>
      <c r="E42" s="94"/>
      <c r="F42" s="110"/>
      <c r="G42" s="91"/>
      <c r="H42" s="94"/>
      <c r="I42" s="94"/>
      <c r="J42" s="91"/>
      <c r="K42" s="94"/>
      <c r="L42" s="91"/>
      <c r="M42" s="94"/>
      <c r="N42" s="95"/>
      <c r="O42" s="93"/>
      <c r="P42" s="109"/>
      <c r="Q42" s="110"/>
      <c r="R42" s="140"/>
      <c r="S42" s="110"/>
      <c r="T42" s="110"/>
      <c r="U42" s="75"/>
    </row>
    <row r="44" spans="2:28" ht="13" customHeight="1" x14ac:dyDescent="0.55000000000000004">
      <c r="E44" s="132"/>
      <c r="F44" s="133"/>
      <c r="G44" s="132" t="s">
        <v>81</v>
      </c>
      <c r="H44" s="133"/>
      <c r="I44" s="133"/>
      <c r="J44" s="133"/>
      <c r="U44" s="80"/>
    </row>
    <row r="45" spans="2:28" ht="13" customHeight="1" x14ac:dyDescent="0.55000000000000004">
      <c r="E45" s="132" t="s">
        <v>100</v>
      </c>
      <c r="F45" s="133"/>
      <c r="G45" s="164" t="s">
        <v>79</v>
      </c>
      <c r="H45" s="165"/>
      <c r="I45" s="132" t="s">
        <v>108</v>
      </c>
      <c r="J45" s="133"/>
    </row>
    <row r="46" spans="2:28" ht="13" customHeight="1" x14ac:dyDescent="0.55000000000000004">
      <c r="E46" s="134" t="s">
        <v>110</v>
      </c>
      <c r="F46" s="133"/>
      <c r="G46" s="135"/>
      <c r="H46" s="135"/>
      <c r="I46" s="132" t="s">
        <v>109</v>
      </c>
      <c r="J46" s="133"/>
    </row>
    <row r="47" spans="2:28" ht="13" customHeight="1" x14ac:dyDescent="0.55000000000000004">
      <c r="E47" s="132" t="s">
        <v>98</v>
      </c>
      <c r="F47" s="133"/>
      <c r="G47" s="132" t="s">
        <v>99</v>
      </c>
      <c r="H47" s="133"/>
      <c r="I47" s="133"/>
      <c r="J47" s="133"/>
    </row>
    <row r="48" spans="2:28" ht="13" customHeight="1" x14ac:dyDescent="0.55000000000000004">
      <c r="E48" s="132" t="s">
        <v>100</v>
      </c>
      <c r="F48" s="133"/>
      <c r="G48" s="132" t="s">
        <v>101</v>
      </c>
      <c r="H48" s="133"/>
      <c r="I48" s="133"/>
      <c r="J48" s="133"/>
    </row>
    <row r="49" spans="5:10" ht="13" customHeight="1" x14ac:dyDescent="0.55000000000000004">
      <c r="E49" s="132" t="s">
        <v>100</v>
      </c>
      <c r="F49" s="133"/>
      <c r="G49" s="132" t="s">
        <v>102</v>
      </c>
      <c r="H49" s="133"/>
      <c r="I49" s="133"/>
      <c r="J49" s="133"/>
    </row>
    <row r="50" spans="5:10" ht="13" customHeight="1" x14ac:dyDescent="0.55000000000000004">
      <c r="E50" s="132" t="s">
        <v>103</v>
      </c>
      <c r="F50" s="133"/>
      <c r="G50" s="132" t="s">
        <v>104</v>
      </c>
      <c r="H50" s="133"/>
      <c r="I50" s="133"/>
      <c r="J50" s="133"/>
    </row>
    <row r="51" spans="5:10" ht="13" customHeight="1" x14ac:dyDescent="0.55000000000000004">
      <c r="E51" s="132" t="s">
        <v>105</v>
      </c>
      <c r="F51" s="133"/>
      <c r="G51" s="132" t="s">
        <v>106</v>
      </c>
      <c r="H51" s="133"/>
      <c r="I51" s="133"/>
      <c r="J51" s="133"/>
    </row>
  </sheetData>
  <mergeCells count="12">
    <mergeCell ref="G45:H4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4" workbookViewId="0">
      <selection activeCell="J9" sqref="J9"/>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6" t="s">
        <v>2</v>
      </c>
      <c r="C4" s="166"/>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6" t="s">
        <v>38</v>
      </c>
      <c r="CI4" s="166"/>
      <c r="CJ4" s="166"/>
      <c r="CK4" s="166"/>
      <c r="CL4" s="166"/>
    </row>
    <row r="5" spans="2:90" x14ac:dyDescent="0.55000000000000004">
      <c r="B5" t="s">
        <v>3</v>
      </c>
      <c r="C5" t="s">
        <v>1</v>
      </c>
      <c r="D5" s="166" t="s">
        <v>4</v>
      </c>
      <c r="E5" s="166"/>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2020-02-20T03:44:46Z</dcterms:modified>
</cp:coreProperties>
</file>