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06AB81EB-7C82-44CC-85D6-3E15500370F1}"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1" i="2" l="1"/>
  <c r="O141" i="2"/>
  <c r="M141" i="2"/>
  <c r="K141" i="2"/>
  <c r="H141" i="2"/>
  <c r="Y141" i="2" s="1"/>
  <c r="C140" i="5"/>
  <c r="AZ140" i="5" s="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F140" i="5" s="1"/>
  <c r="BB140" i="5"/>
  <c r="BE140" i="5" s="1"/>
  <c r="AY140" i="5"/>
  <c r="AX140" i="5"/>
  <c r="AB141" i="2"/>
  <c r="AA141" i="2"/>
  <c r="Z141" i="2"/>
  <c r="X141" i="2"/>
  <c r="W141" i="2"/>
  <c r="I141" i="2" l="1"/>
  <c r="D140" i="5"/>
  <c r="K140" i="2"/>
  <c r="P140" i="2"/>
  <c r="O140" i="2"/>
  <c r="M140" i="2"/>
  <c r="AR139" i="5"/>
  <c r="AT139" i="5"/>
  <c r="AP139" i="5"/>
  <c r="AN139" i="5"/>
  <c r="AL139" i="5"/>
  <c r="AJ139" i="5"/>
  <c r="AH139" i="5"/>
  <c r="BR139" i="5"/>
  <c r="BQ139" i="5"/>
  <c r="BP139" i="5"/>
  <c r="BO139" i="5"/>
  <c r="BN139" i="5"/>
  <c r="BM139" i="5"/>
  <c r="BL139" i="5"/>
  <c r="BK139" i="5"/>
  <c r="BJ139" i="5"/>
  <c r="BI139" i="5"/>
  <c r="BH139" i="5"/>
  <c r="BG139" i="5"/>
  <c r="BC139" i="5"/>
  <c r="BF139" i="5" s="1"/>
  <c r="BB139" i="5"/>
  <c r="BE139" i="5" s="1"/>
  <c r="AY139" i="5"/>
  <c r="AX139" i="5"/>
  <c r="AW139" i="5"/>
  <c r="BA139" i="5" s="1"/>
  <c r="BD139" i="5" s="1"/>
  <c r="AF139" i="5"/>
  <c r="AD139" i="5"/>
  <c r="AC139" i="5"/>
  <c r="AB139" i="5"/>
  <c r="AA139" i="5"/>
  <c r="Z139" i="5"/>
  <c r="C139" i="5"/>
  <c r="AZ139" i="5" s="1"/>
  <c r="AB140" i="2"/>
  <c r="AA140" i="2"/>
  <c r="Z140" i="2"/>
  <c r="X140" i="2"/>
  <c r="W140" i="2"/>
  <c r="H140" i="2"/>
  <c r="I140" i="2" s="1"/>
  <c r="Y140" i="2" l="1"/>
  <c r="D139" i="5"/>
  <c r="D138" i="5"/>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<sst xmlns="http://schemas.openxmlformats.org/spreadsheetml/2006/main" count="344" uniqueCount="176">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</sst>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国家衛健委発表に基づく感染状況!$W$27:$W$143</c:f>
              <c:numCache>
                <c:formatCode>m"月"d"日"</c:formatCode>
                <c:ptCount val="1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numCache>
            </c:numRef>
          </c:cat>
          <c:val>
            <c:numRef>
              <c:f>国家衛健委発表に基づく感染状況!$X$27:$X$143</c:f>
              <c:numCache>
                <c:formatCode>#,##0_);[Red]\(#,##0\)</c:formatCode>
                <c:ptCount val="11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国家衛健委発表に基づく感染状況!$W$27:$W$143</c:f>
              <c:numCache>
                <c:formatCode>m"月"d"日"</c:formatCode>
                <c:ptCount val="1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numCache>
            </c:numRef>
          </c:cat>
          <c:val>
            <c:numRef>
              <c:f>国家衛健委発表に基づく感染状況!$Y$27:$Y$143</c:f>
              <c:numCache>
                <c:formatCode>General</c:formatCode>
                <c:ptCount val="11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国家衛健委発表に基づく感染状況!$Z$27:$Z$143</c:f>
              <c:numCache>
                <c:formatCode>m"月"d"日"</c:formatCode>
                <c:ptCount val="1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numCache>
            </c:numRef>
          </c:cat>
          <c:val>
            <c:numRef>
              <c:f>国家衛健委発表に基づく感染状況!$AA$27:$AA$143</c:f>
              <c:numCache>
                <c:formatCode>General</c:formatCode>
                <c:ptCount val="11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国家衛健委発表に基づく感染状況!$Z$27:$Z$143</c:f>
              <c:numCache>
                <c:formatCode>m"月"d"日"</c:formatCode>
                <c:ptCount val="1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numCache>
            </c:numRef>
          </c:cat>
          <c:val>
            <c:numRef>
              <c:f>国家衛健委発表に基づく感染状況!$AB$27:$AB$143</c:f>
              <c:numCache>
                <c:formatCode>General</c:formatCode>
                <c:ptCount val="11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香港マカオ台湾の患者・海外輸入症例・無症状病原体保有者!$BD$98:$BD$142</c:f>
              <c:numCache>
                <c:formatCode>m"月"d"日"</c:formatCode>
                <c:ptCount val="4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numCache>
            </c:numRef>
          </c:cat>
          <c:val>
            <c:numRef>
              <c:f>香港マカオ台湾の患者・海外輸入症例・無症状病原体保有者!$BE$98:$BE$142</c:f>
              <c:numCache>
                <c:formatCode>General</c:formatCode>
                <c:ptCount val="45"/>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pt idx="42">
                  <c:v>1652</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香港マカオ台湾の患者・海外輸入症例・無症状病原体保有者!$BD$98:$BD$142</c:f>
              <c:numCache>
                <c:formatCode>m"月"d"日"</c:formatCode>
                <c:ptCount val="4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numCache>
            </c:numRef>
          </c:cat>
          <c:val>
            <c:numRef>
              <c:f>香港マカオ台湾の患者・海外輸入症例・無症状病原体保有者!$BF$98:$BF$142</c:f>
              <c:numCache>
                <c:formatCode>General</c:formatCode>
                <c:ptCount val="45"/>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r>
              <a:rPr lang="en-US" altLang="ja-JP" sz="1800" b="1"/>
              <a:t>Daily</a:t>
            </a:r>
            <a:r>
              <a:rPr lang="ja-JP" altLang="en-US" sz="1800" b="1"/>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香港マカオ台湾の患者・海外輸入症例・無症状病原体保有者!$AW$70:$AW$142</c:f>
              <c:numCache>
                <c:formatCode>m"月"d"日"</c:formatCode>
                <c:ptCount val="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numCache>
            </c:numRef>
          </c:cat>
          <c:val>
            <c:numRef>
              <c:f>香港マカオ台湾の患者・海外輸入症例・無症状病原体保有者!$AX$70:$AX$142</c:f>
              <c:numCache>
                <c:formatCode>General</c:formatCode>
                <c:ptCount val="7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香港マカオ台湾の患者・海外輸入症例・無症状病原体保有者!$AY$70:$AY$142</c:f>
              <c:numCache>
                <c:formatCode>m"月"d"日"</c:formatCode>
                <c:ptCount val="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numCache>
            </c:numRef>
          </c:cat>
          <c:val>
            <c:numRef>
              <c:f>香港マカオ台湾の患者・海外輸入症例・無症状病原体保有者!$AZ$70:$AZ$142</c:f>
              <c:numCache>
                <c:formatCode>General</c:formatCode>
                <c:ptCount val="7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香港マカオ台湾の患者・海外輸入症例・無症状病原体保有者!$BL$29:$BL$142</c:f>
              <c:numCache>
                <c:formatCode>General</c:formatCode>
                <c:ptCount val="11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香港マカオ台湾の患者・海外輸入症例・無症状病原体保有者!$BM$29:$BM$142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香港マカオ台湾の患者・海外輸入症例・無症状病原体保有者!$BN$29:$BN$142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香港マカオ台湾の患者・海外輸入症例・無症状病原体保有者!$BH$29:$BH$142</c:f>
              <c:numCache>
                <c:formatCode>General</c:formatCode>
                <c:ptCount val="11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香港マカオ台湾の患者・海外輸入症例・無症状病原体保有者!$BI$29:$BI$142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香港マカオ台湾の患者・海外輸入症例・無症状病原体保有者!$BJ$29:$BJ$142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香港マカオ台湾の患者・海外輸入症例・無症状病原体保有者!$BP$29:$BP$142</c:f>
              <c:numCache>
                <c:formatCode>General</c:formatCode>
                <c:ptCount val="11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香港マカオ台湾の患者・海外輸入症例・無症状病原体保有者!$BQ$29:$BQ$142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香港マカオ台湾の患者・海外輸入症例・無症状病原体保有者!$BO$29:$BO$142</c:f>
              <c:numCache>
                <c:formatCode>m"月"d"日"</c:formatCode>
                <c:ptCount val="1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numCache>
            </c:numRef>
          </c:cat>
          <c:val>
            <c:numRef>
              <c:f>香港マカオ台湾の患者・海外輸入症例・無症状病原体保有者!$BR$29:$BR$142</c:f>
              <c:numCache>
                <c:formatCode>General</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香港マカオ台湾の患者・海外輸入症例・無症状病原体保有者!$BA$98:$BA$141</c:f>
              <c:numCache>
                <c:formatCode>m"月"d"日"</c:formatCode>
                <c:ptCount val="4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numCache>
            </c:numRef>
          </c:cat>
          <c:val>
            <c:numRef>
              <c:f>香港マカオ台湾の患者・海外輸入症例・無症状病原体保有者!$BB$98:$BB$141</c:f>
              <c:numCache>
                <c:formatCode>General</c:formatCode>
                <c:ptCount val="44"/>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香港マカオ台湾の患者・海外輸入症例・無症状病原体保有者!$BA$98:$BA$141</c:f>
              <c:numCache>
                <c:formatCode>m"月"d"日"</c:formatCode>
                <c:ptCount val="4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numCache>
            </c:numRef>
          </c:cat>
          <c:val>
            <c:numRef>
              <c:f>香港マカオ台湾の患者・海外輸入症例・無症状病原体保有者!$BC$98:$BC$141</c:f>
              <c:numCache>
                <c:formatCode>General</c:formatCode>
                <c:ptCount val="44"/>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2"/>
  <sheetViews>
    <sheetView tabSelected="1" workbookViewId="0">
      <pane xSplit="2" ySplit="5" topLeftCell="C139" activePane="bottomRight" state="frozen"/>
      <selection pane="topRight" activeCell="C1" sqref="C1"/>
      <selection pane="bottomLeft" activeCell="A8" sqref="A8"/>
      <selection pane="bottomRight" activeCell="B148" sqref="B14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c r="C142" s="59"/>
      <c r="D142" s="49"/>
      <c r="E142" s="61"/>
      <c r="F142" s="60"/>
      <c r="G142" s="59"/>
      <c r="H142" s="61"/>
      <c r="I142" s="55"/>
      <c r="J142" s="59"/>
      <c r="K142" s="61"/>
      <c r="L142" s="59"/>
      <c r="M142" s="61"/>
      <c r="N142" s="48"/>
      <c r="O142" s="60"/>
      <c r="P142" s="124"/>
      <c r="Q142" s="60"/>
      <c r="R142" s="48"/>
      <c r="S142" s="60"/>
      <c r="T142" s="60"/>
      <c r="U142" s="78"/>
    </row>
    <row r="143" spans="2:28" ht="9.5" customHeight="1" thickBot="1" x14ac:dyDescent="0.6">
      <c r="B143" s="66"/>
      <c r="C143" s="79"/>
      <c r="D143" s="80"/>
      <c r="E143" s="82"/>
      <c r="F143" s="95"/>
      <c r="G143" s="79"/>
      <c r="H143" s="82"/>
      <c r="I143" s="82"/>
      <c r="J143" s="79"/>
      <c r="K143" s="82"/>
      <c r="L143" s="79"/>
      <c r="M143" s="82"/>
      <c r="N143" s="83"/>
      <c r="O143" s="81"/>
      <c r="P143" s="94"/>
      <c r="Q143" s="95"/>
      <c r="R143" s="120"/>
      <c r="S143" s="95"/>
      <c r="T143" s="95"/>
      <c r="U143" s="67"/>
    </row>
    <row r="145" spans="2:21" ht="13" customHeight="1" x14ac:dyDescent="0.55000000000000004">
      <c r="E145" s="112"/>
      <c r="F145" s="113"/>
      <c r="G145" s="112" t="s">
        <v>80</v>
      </c>
      <c r="H145" s="113"/>
      <c r="I145" s="113"/>
      <c r="J145" s="113"/>
      <c r="U145" s="72"/>
    </row>
    <row r="146" spans="2:21" ht="13" customHeight="1" x14ac:dyDescent="0.55000000000000004">
      <c r="E146" s="112" t="s">
        <v>98</v>
      </c>
      <c r="F146" s="113"/>
      <c r="G146" s="237" t="s">
        <v>79</v>
      </c>
      <c r="H146" s="238"/>
      <c r="I146" s="112" t="s">
        <v>106</v>
      </c>
      <c r="J146" s="113"/>
    </row>
    <row r="147" spans="2:21" ht="13" customHeight="1" x14ac:dyDescent="0.55000000000000004">
      <c r="B147" s="130"/>
      <c r="E147" s="114" t="s">
        <v>108</v>
      </c>
      <c r="F147" s="113"/>
      <c r="G147" s="115"/>
      <c r="H147" s="115"/>
      <c r="I147" s="112" t="s">
        <v>107</v>
      </c>
      <c r="J147" s="113"/>
    </row>
    <row r="148" spans="2:21" ht="18.5" customHeight="1" x14ac:dyDescent="0.55000000000000004">
      <c r="E148" s="112" t="s">
        <v>96</v>
      </c>
      <c r="F148" s="113"/>
      <c r="G148" s="112" t="s">
        <v>97</v>
      </c>
      <c r="H148" s="113"/>
      <c r="I148" s="113"/>
      <c r="J148" s="113"/>
    </row>
    <row r="149" spans="2:21" ht="13" customHeight="1" x14ac:dyDescent="0.55000000000000004">
      <c r="E149" s="112" t="s">
        <v>98</v>
      </c>
      <c r="F149" s="113"/>
      <c r="G149" s="112" t="s">
        <v>99</v>
      </c>
      <c r="H149" s="113"/>
      <c r="I149" s="113"/>
      <c r="J149" s="113"/>
    </row>
    <row r="150" spans="2:21" ht="13" customHeight="1" x14ac:dyDescent="0.55000000000000004">
      <c r="E150" s="112" t="s">
        <v>98</v>
      </c>
      <c r="F150" s="113"/>
      <c r="G150" s="112" t="s">
        <v>100</v>
      </c>
      <c r="H150" s="113"/>
      <c r="I150" s="113"/>
      <c r="J150" s="113"/>
    </row>
    <row r="151" spans="2:21" ht="13" customHeight="1" x14ac:dyDescent="0.55000000000000004">
      <c r="E151" s="112" t="s">
        <v>101</v>
      </c>
      <c r="F151" s="113"/>
      <c r="G151" s="112" t="s">
        <v>102</v>
      </c>
      <c r="H151" s="113"/>
      <c r="I151" s="113"/>
      <c r="J151" s="113"/>
    </row>
    <row r="152" spans="2:21" ht="13" customHeight="1" x14ac:dyDescent="0.55000000000000004">
      <c r="E152" s="112" t="s">
        <v>103</v>
      </c>
      <c r="F152" s="113"/>
      <c r="G152" s="112" t="s">
        <v>104</v>
      </c>
      <c r="H152" s="113"/>
      <c r="I152" s="113"/>
      <c r="J152" s="113"/>
    </row>
  </sheetData>
  <mergeCells count="12">
    <mergeCell ref="G146:H14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6"/>
  <sheetViews>
    <sheetView topLeftCell="A4" zoomScale="96" zoomScaleNormal="96" workbookViewId="0">
      <pane xSplit="1" ySplit="4" topLeftCell="AW133" activePane="bottomRight" state="frozen"/>
      <selection activeCell="A4" sqref="A4"/>
      <selection pane="topRight" activeCell="B4" sqref="B4"/>
      <selection pane="bottomLeft" activeCell="A7" sqref="A7"/>
      <selection pane="bottomRight" activeCell="BC140" sqref="BC14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49"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row>
    <row r="7" spans="1:49"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AF140"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v>43964</v>
      </c>
      <c r="B140" s="146">
        <v>0</v>
      </c>
      <c r="C140" s="155">
        <f t="shared" ref="C140" si="1100">+B140+C139</f>
        <v>1692</v>
      </c>
      <c r="D140" s="155">
        <f t="shared" ref="D140" si="1101">+C140-F140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2">+A140</f>
        <v>43964</v>
      </c>
      <c r="AA140" s="231">
        <f t="shared" ref="AA140" si="1103">+AE140+AK140+AQ140</f>
        <v>1535</v>
      </c>
      <c r="AB140" s="231">
        <f t="shared" ref="AB140" si="1104">+AG140+AM140+AS140</f>
        <v>1426</v>
      </c>
      <c r="AC140" s="232">
        <f t="shared" ref="AC140" si="1105">+AI140+AO140+AU140</f>
        <v>11</v>
      </c>
      <c r="AD140" s="184">
        <f t="shared" ref="AD140" si="1106">+AE140-AE139</f>
        <v>3</v>
      </c>
      <c r="AE140" s="156">
        <v>1050</v>
      </c>
      <c r="AF140" s="185">
        <f t="shared" si="1072"/>
        <v>17</v>
      </c>
      <c r="AG140" s="156">
        <v>1008</v>
      </c>
      <c r="AH140" s="185">
        <f t="shared" ref="AH140" si="1107">+AI140-AI139</f>
        <v>0</v>
      </c>
      <c r="AI140" s="186">
        <v>4</v>
      </c>
      <c r="AJ140" s="187">
        <f t="shared" ref="AJ140" si="1108">+AK140-AK139</f>
        <v>0</v>
      </c>
      <c r="AK140" s="156">
        <v>45</v>
      </c>
      <c r="AL140" s="185">
        <f t="shared" ref="AL140" si="1109">+AM140-AM139</f>
        <v>1</v>
      </c>
      <c r="AM140" s="156">
        <v>43</v>
      </c>
      <c r="AN140" s="185">
        <f t="shared" ref="AN140" si="1110">+AO140-AO139</f>
        <v>0</v>
      </c>
      <c r="AO140" s="188">
        <v>0</v>
      </c>
      <c r="AP140" s="187">
        <f t="shared" ref="AP140" si="1111">+AQ140-AQ139</f>
        <v>0</v>
      </c>
      <c r="AQ140" s="156">
        <v>440</v>
      </c>
      <c r="AR140" s="185">
        <f t="shared" ref="AR140" si="1112">+AS140-AS139</f>
        <v>3</v>
      </c>
      <c r="AS140" s="156">
        <v>375</v>
      </c>
      <c r="AT140" s="185">
        <f t="shared" ref="AT140" si="1113">+AU140-AU139</f>
        <v>0</v>
      </c>
      <c r="AU140" s="189">
        <v>7</v>
      </c>
      <c r="AW140" s="230">
        <f t="shared" ref="AW140" si="1114">+Z140</f>
        <v>43964</v>
      </c>
      <c r="AX140" s="132">
        <f t="shared" ref="AX140" si="1115">+B140</f>
        <v>0</v>
      </c>
      <c r="AY140" s="230">
        <f t="shared" ref="AY140" si="1116">+A140</f>
        <v>43964</v>
      </c>
      <c r="AZ140" s="132">
        <f t="shared" ref="AZ140" si="1117">+C140</f>
        <v>1692</v>
      </c>
      <c r="BA140" s="1">
        <f t="shared" ref="BA140" si="1118">+AW140</f>
        <v>43964</v>
      </c>
      <c r="BB140">
        <f t="shared" ref="BB140" si="1119">+L140</f>
        <v>12</v>
      </c>
      <c r="BC140">
        <f t="shared" ref="BC140" si="1120">+M140</f>
        <v>1</v>
      </c>
      <c r="BD140" s="1">
        <f t="shared" ref="BD140" si="1121">+BA140</f>
        <v>43964</v>
      </c>
      <c r="BE140">
        <f t="shared" ref="BE140" si="1122">+BE139+BB140</f>
        <v>1652</v>
      </c>
      <c r="BF140">
        <f t="shared" ref="BF140" si="1123">+BF139+BC140</f>
        <v>340</v>
      </c>
      <c r="BG140" s="180">
        <f t="shared" ref="BG140" si="1124">+A140</f>
        <v>43964</v>
      </c>
      <c r="BH140">
        <f t="shared" ref="BH140" si="1125">+AE140</f>
        <v>1050</v>
      </c>
      <c r="BI140">
        <f t="shared" ref="BI140" si="1126">+AG140</f>
        <v>1008</v>
      </c>
      <c r="BJ140">
        <f t="shared" ref="BJ140" si="1127">+AI140</f>
        <v>4</v>
      </c>
      <c r="BK140" s="180">
        <f t="shared" ref="BK140" si="1128">+A140</f>
        <v>43964</v>
      </c>
      <c r="BL140">
        <f t="shared" ref="BL140" si="1129">+AK140</f>
        <v>45</v>
      </c>
      <c r="BM140">
        <f t="shared" ref="BM140" si="1130">+AM140</f>
        <v>43</v>
      </c>
      <c r="BN140">
        <f t="shared" ref="BN140" si="1131">+AO140</f>
        <v>0</v>
      </c>
      <c r="BO140" s="180">
        <f t="shared" ref="BO140" si="1132">+A140</f>
        <v>43964</v>
      </c>
      <c r="BP140">
        <f t="shared" ref="BP140" si="1133">+AQ140</f>
        <v>440</v>
      </c>
      <c r="BQ140">
        <f t="shared" ref="BQ140" si="1134">+AS140</f>
        <v>375</v>
      </c>
      <c r="BR140">
        <f t="shared" ref="BR140" si="1135">+AU140</f>
        <v>7</v>
      </c>
    </row>
    <row r="141" spans="1:70" ht="18" customHeight="1" x14ac:dyDescent="0.55000000000000004">
      <c r="A141" s="180"/>
      <c r="B141" s="146"/>
      <c r="C141" s="155"/>
      <c r="D141" s="147"/>
      <c r="E141" s="147"/>
      <c r="F141" s="147"/>
      <c r="G141" s="147"/>
      <c r="H141" s="135"/>
      <c r="I141" s="147"/>
      <c r="J141" s="135"/>
      <c r="K141" s="148"/>
      <c r="L141" s="146"/>
      <c r="M141" s="147"/>
      <c r="N141" s="135"/>
      <c r="O141" s="135"/>
      <c r="P141" s="147"/>
      <c r="Q141" s="147"/>
      <c r="R141" s="135"/>
      <c r="S141" s="135"/>
      <c r="T141" s="147"/>
      <c r="U141" s="147"/>
      <c r="V141" s="135"/>
      <c r="W141" s="42"/>
      <c r="X141" s="148"/>
      <c r="Z141" s="75"/>
      <c r="AA141" s="231"/>
      <c r="AB141" s="231"/>
      <c r="AC141" s="232"/>
      <c r="AD141" s="184"/>
      <c r="AE141" s="156"/>
      <c r="AF141" s="185"/>
      <c r="AG141" s="156"/>
      <c r="AH141" s="185"/>
      <c r="AI141" s="186"/>
      <c r="AJ141" s="187"/>
      <c r="AK141" s="156"/>
      <c r="AL141" s="185"/>
      <c r="AM141" s="156"/>
      <c r="AN141" s="185"/>
      <c r="AO141" s="188"/>
      <c r="AP141" s="187"/>
      <c r="AQ141" s="156"/>
      <c r="AR141" s="185"/>
      <c r="AS141" s="156"/>
      <c r="AT141" s="185"/>
      <c r="AU141" s="189"/>
      <c r="AW141" s="230"/>
      <c r="AX141" s="132"/>
      <c r="AY141" s="230"/>
      <c r="AZ141" s="132"/>
      <c r="BA141" s="1"/>
      <c r="BD141" s="1"/>
      <c r="BG141" s="180"/>
      <c r="BK141" s="180"/>
      <c r="BO141" s="180"/>
    </row>
    <row r="142" spans="1:70" ht="7" customHeight="1" thickBot="1" x14ac:dyDescent="0.6">
      <c r="A142" s="66"/>
      <c r="B142" s="146"/>
      <c r="C142" s="155"/>
      <c r="D142" s="147"/>
      <c r="E142" s="147"/>
      <c r="F142" s="147"/>
      <c r="G142" s="147"/>
      <c r="H142" s="135"/>
      <c r="I142" s="147"/>
      <c r="J142" s="135"/>
      <c r="K142" s="148"/>
      <c r="L142" s="146"/>
      <c r="M142" s="147"/>
      <c r="N142" s="135"/>
      <c r="O142" s="135"/>
      <c r="P142" s="147"/>
      <c r="Q142" s="147"/>
      <c r="R142" s="135"/>
      <c r="S142" s="135"/>
      <c r="T142" s="147"/>
      <c r="U142" s="147"/>
      <c r="V142" s="135"/>
      <c r="W142" s="42"/>
      <c r="X142" s="148"/>
      <c r="Z142" s="66"/>
      <c r="AA142" s="64"/>
      <c r="AB142" s="64"/>
      <c r="AC142" s="64"/>
      <c r="AD142" s="184"/>
      <c r="AE142" s="156"/>
      <c r="AF142" s="185"/>
      <c r="AG142" s="156"/>
      <c r="AH142" s="185"/>
      <c r="AI142" s="186"/>
      <c r="AJ142" s="187"/>
      <c r="AK142" s="156"/>
      <c r="AL142" s="185"/>
      <c r="AM142" s="156"/>
      <c r="AN142" s="185"/>
      <c r="AO142" s="188"/>
      <c r="AP142" s="187"/>
      <c r="AQ142" s="156"/>
      <c r="AR142" s="185"/>
      <c r="AS142" s="156"/>
      <c r="AT142" s="185"/>
      <c r="AU142" s="189"/>
    </row>
    <row r="146" spans="1:29" x14ac:dyDescent="0.55000000000000004">
      <c r="A146" s="130"/>
      <c r="Z146" s="130"/>
      <c r="AA146" s="130"/>
      <c r="AB146" s="130"/>
      <c r="AC146"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2" zoomScale="85" zoomScaleNormal="85" workbookViewId="0">
      <selection activeCell="A66" sqref="A66"/>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2020-05-14T04:53:40Z</dcterms:modified>
</cp:coreProperties>
</file>