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bukanhaien\"/>
    </mc:Choice>
  </mc:AlternateContent>
  <xr:revisionPtr revIDLastSave="0" documentId="8_{E4BCC0D8-F262-4305-93C7-ECA11BEFE4B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72" i="5" l="1"/>
  <c r="AR172" i="5"/>
  <c r="AP172" i="5"/>
  <c r="AN172" i="5"/>
  <c r="AL172" i="5"/>
  <c r="AJ172" i="5"/>
  <c r="AH172" i="5"/>
  <c r="AF172" i="5"/>
  <c r="P173" i="2"/>
  <c r="O173" i="2"/>
  <c r="I173" i="2" s="1"/>
  <c r="M173" i="2"/>
  <c r="AB173" i="2" s="1"/>
  <c r="K173" i="2"/>
  <c r="H173" i="2"/>
  <c r="BR172" i="5"/>
  <c r="BQ172" i="5"/>
  <c r="BP172" i="5"/>
  <c r="BO172" i="5"/>
  <c r="BN172" i="5"/>
  <c r="BM172" i="5"/>
  <c r="BL172" i="5"/>
  <c r="BK172" i="5"/>
  <c r="BJ172" i="5"/>
  <c r="BI172" i="5"/>
  <c r="BH172" i="5"/>
  <c r="BG172" i="5"/>
  <c r="BC172" i="5"/>
  <c r="BF172" i="5" s="1"/>
  <c r="BB172" i="5"/>
  <c r="BE172" i="5" s="1"/>
  <c r="BA172" i="5"/>
  <c r="BD172" i="5" s="1"/>
  <c r="AY172" i="5"/>
  <c r="AX172" i="5"/>
  <c r="AW172" i="5"/>
  <c r="AD172" i="5"/>
  <c r="AC172" i="5"/>
  <c r="AB172" i="5"/>
  <c r="AA172" i="5"/>
  <c r="Z172" i="5"/>
  <c r="C172" i="5"/>
  <c r="D172" i="5" s="1"/>
  <c r="AA173" i="2"/>
  <c r="Z173" i="2"/>
  <c r="Y173" i="2"/>
  <c r="X173" i="2"/>
  <c r="W173" i="2"/>
  <c r="AT171" i="5"/>
  <c r="AR171" i="5"/>
  <c r="AP171" i="5"/>
  <c r="AN171" i="5"/>
  <c r="AL171" i="5"/>
  <c r="AJ171" i="5"/>
  <c r="AH171" i="5"/>
  <c r="AF171" i="5"/>
  <c r="P172" i="2"/>
  <c r="O172" i="2"/>
  <c r="M172" i="2"/>
  <c r="AB172" i="2" s="1"/>
  <c r="K172" i="2"/>
  <c r="H172" i="2"/>
  <c r="Y172" i="2" s="1"/>
  <c r="C171" i="5"/>
  <c r="D171" i="5" s="1"/>
  <c r="BR171" i="5"/>
  <c r="BQ171" i="5"/>
  <c r="BP171" i="5"/>
  <c r="BO171" i="5"/>
  <c r="BN171" i="5"/>
  <c r="BM171" i="5"/>
  <c r="BL171" i="5"/>
  <c r="BK171" i="5"/>
  <c r="BJ171" i="5"/>
  <c r="BI171" i="5"/>
  <c r="BH171" i="5"/>
  <c r="BG171" i="5"/>
  <c r="BC171" i="5"/>
  <c r="BF171" i="5" s="1"/>
  <c r="BB171" i="5"/>
  <c r="BE171" i="5" s="1"/>
  <c r="BA171" i="5"/>
  <c r="BD171" i="5" s="1"/>
  <c r="AY171" i="5"/>
  <c r="AX171" i="5"/>
  <c r="AW171" i="5"/>
  <c r="AD171" i="5"/>
  <c r="AC171" i="5"/>
  <c r="AB171" i="5"/>
  <c r="AA171" i="5"/>
  <c r="Z171" i="5"/>
  <c r="AA172" i="2"/>
  <c r="Z172" i="2"/>
  <c r="X172" i="2"/>
  <c r="W172" i="2"/>
  <c r="AZ172" i="5" l="1"/>
  <c r="I172" i="2"/>
  <c r="AZ171" i="5"/>
  <c r="BR170" i="5"/>
  <c r="BQ170" i="5"/>
  <c r="BP170" i="5"/>
  <c r="BO170" i="5"/>
  <c r="BN170" i="5"/>
  <c r="BM170" i="5"/>
  <c r="BL170" i="5"/>
  <c r="BK170" i="5"/>
  <c r="BJ170" i="5"/>
  <c r="BI170" i="5"/>
  <c r="BH170" i="5"/>
  <c r="BG170" i="5"/>
  <c r="BC170" i="5"/>
  <c r="BF170" i="5" s="1"/>
  <c r="BB170" i="5"/>
  <c r="BE170" i="5" s="1"/>
  <c r="BA170" i="5"/>
  <c r="BD170" i="5" s="1"/>
  <c r="AZ170" i="5"/>
  <c r="AY170" i="5"/>
  <c r="AX170" i="5"/>
  <c r="AW170" i="5"/>
  <c r="AT170" i="5"/>
  <c r="AR170" i="5"/>
  <c r="AP170" i="5"/>
  <c r="AN170" i="5"/>
  <c r="AL170" i="5"/>
  <c r="AJ170" i="5"/>
  <c r="AH170" i="5"/>
  <c r="AF170" i="5"/>
  <c r="P171" i="2"/>
  <c r="O171" i="2"/>
  <c r="M171" i="2"/>
  <c r="AB171" i="2" s="1"/>
  <c r="K171" i="2"/>
  <c r="H171" i="2"/>
  <c r="Y171" i="2" s="1"/>
  <c r="AD170" i="5"/>
  <c r="AC170" i="5"/>
  <c r="AB170" i="5"/>
  <c r="AA170" i="5"/>
  <c r="C170" i="5"/>
  <c r="D170" i="5" s="1"/>
  <c r="Z170" i="5"/>
  <c r="AA171" i="2"/>
  <c r="Z171" i="2"/>
  <c r="X171" i="2"/>
  <c r="W171" i="2"/>
  <c r="C169" i="5"/>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I171" i="2" l="1"/>
  <c r="D169" i="5"/>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7" i="5"/>
  <c r="BE98" i="5"/>
  <c r="L177"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<sst xmlns="http://schemas.openxmlformats.org/spreadsheetml/2006/main" count="347" uniqueCount="176">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</sst>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国家衛健委発表に基づく感染状況!$W$27:$W$175</c:f>
              <c:numCache>
                <c:formatCode>m"月"d"日"</c:formatCode>
                <c:ptCount val="1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numCache>
            </c:numRef>
          </c:cat>
          <c:val>
            <c:numRef>
              <c:f>国家衛健委発表に基づく感染状況!$X$27:$X$175</c:f>
              <c:numCache>
                <c:formatCode>#,##0_);[Red]\(#,##0\)</c:formatCode>
                <c:ptCount val="1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国家衛健委発表に基づく感染状況!$W$27:$W$175</c:f>
              <c:numCache>
                <c:formatCode>m"月"d"日"</c:formatCode>
                <c:ptCount val="1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numCache>
            </c:numRef>
          </c:cat>
          <c:val>
            <c:numRef>
              <c:f>国家衛健委発表に基づく感染状況!$Y$27:$Y$175</c:f>
              <c:numCache>
                <c:formatCode>General</c:formatCode>
                <c:ptCount val="1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国家衛健委発表に基づく感染状況!$Z$27:$Z$175</c:f>
              <c:numCache>
                <c:formatCode>m"月"d"日"</c:formatCode>
                <c:ptCount val="1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numCache>
            </c:numRef>
          </c:cat>
          <c:val>
            <c:numRef>
              <c:f>国家衛健委発表に基づく感染状況!$AA$27:$AA$175</c:f>
              <c:numCache>
                <c:formatCode>General</c:formatCode>
                <c:ptCount val="1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国家衛健委発表に基づく感染状況!$Z$27:$Z$175</c:f>
              <c:numCache>
                <c:formatCode>m"月"d"日"</c:formatCode>
                <c:ptCount val="1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numCache>
            </c:numRef>
          </c:cat>
          <c:val>
            <c:numRef>
              <c:f>国家衛健委発表に基づく感染状況!$AB$27:$AB$175</c:f>
              <c:numCache>
                <c:formatCode>General</c:formatCode>
                <c:ptCount val="1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香港マカオ台湾の患者・海外輸入症例・無症状病原体保有者!$AW$70:$AW$174</c:f>
              <c:numCache>
                <c:formatCode>m"月"d"日"</c:formatCode>
                <c:ptCount val="10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numCache>
            </c:numRef>
          </c:cat>
          <c:val>
            <c:numRef>
              <c:f>香港マカオ台湾の患者・海外輸入症例・無症状病原体保有者!$AX$70:$AX$174</c:f>
              <c:numCache>
                <c:formatCode>General</c:formatCode>
                <c:ptCount val="10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pt idx="100">
                  <c:v>5</c:v>
                </c:pt>
                <c:pt idx="101">
                  <c:v>19</c:v>
                </c:pt>
                <c:pt idx="102">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香港マカオ台湾の患者・海外輸入症例・無症状病原体保有者!$AY$70:$AY$174</c:f>
              <c:numCache>
                <c:formatCode>m"月"d"日"</c:formatCode>
                <c:ptCount val="10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numCache>
            </c:numRef>
          </c:cat>
          <c:val>
            <c:numRef>
              <c:f>香港マカオ台湾の患者・海外輸入症例・無症状病原体保有者!$AZ$70:$AZ$174</c:f>
              <c:numCache>
                <c:formatCode>General</c:formatCode>
                <c:ptCount val="10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pt idx="100">
                  <c:v>1809</c:v>
                </c:pt>
                <c:pt idx="101">
                  <c:v>1828</c:v>
                </c:pt>
                <c:pt idx="102">
                  <c:v>1838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香港マカオ台湾の患者・海外輸入症例・無症状病原体保有者!$BL$29:$BL$174</c:f>
              <c:numCache>
                <c:formatCode>General</c:formatCode>
                <c:ptCount val="14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香港マカオ台湾の患者・海外輸入症例・無症状病原体保有者!$BM$29:$BM$174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香港マカオ台湾の患者・海外輸入症例・無症状病原体保有者!$BN$29:$BN$174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香港マカオ台湾の患者・海外輸入症例・無症状病原体保有者!$BH$29:$BH$174</c:f>
              <c:numCache>
                <c:formatCode>General</c:formatCode>
                <c:ptCount val="14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香港マカオ台湾の患者・海外輸入症例・無症状病原体保有者!$BI$29:$BI$174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香港マカオ台湾の患者・海外輸入症例・無症状病原体保有者!$BJ$29:$BJ$174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香港マカオ台湾の患者・海外輸入症例・無症状病原体保有者!$BP$29:$BP$174</c:f>
              <c:numCache>
                <c:formatCode>General</c:formatCode>
                <c:ptCount val="14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香港マカオ台湾の患者・海外輸入症例・無症状病原体保有者!$BQ$29:$BQ$174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香港マカオ台湾の患者・海外輸入症例・無症状病原体保有者!$BO$29:$BO$174</c:f>
              <c:numCache>
                <c:formatCode>m"月"d"日"</c:formatCode>
                <c:ptCount val="1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numCache>
            </c:numRef>
          </c:cat>
          <c:val>
            <c:numRef>
              <c:f>香港マカオ台湾の患者・海外輸入症例・無症状病原体保有者!$BR$29:$BR$174</c:f>
              <c:numCache>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香港マカオ台湾の患者・海外輸入症例・無症状病原体保有者!$BA$97:$BA$173</c:f>
              <c:numCache>
                <c:formatCode>m"月"d"日"</c:formatCode>
                <c:ptCount val="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numCache>
            </c:numRef>
          </c:cat>
          <c:val>
            <c:numRef>
              <c:f>香港マカオ台湾の患者・海外輸入症例・無症状病原体保有者!$BB$97:$BB$173</c:f>
              <c:numCache>
                <c:formatCode>General</c:formatCode>
                <c:ptCount val="7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香港マカオ台湾の患者・海外輸入症例・無症状病原体保有者!$BA$97:$BA$173</c:f>
              <c:numCache>
                <c:formatCode>m"月"d"日"</c:formatCode>
                <c:ptCount val="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numCache>
            </c:numRef>
          </c:cat>
          <c:val>
            <c:numRef>
              <c:f>香港マカオ台湾の患者・海外輸入症例・無症状病原体保有者!$BC$97:$BC$173</c:f>
              <c:numCache>
                <c:formatCode>General</c:formatCode>
                <c:ptCount val="7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香港マカオ台湾の患者・海外輸入症例・無症状病原体保有者!$BD$97:$BD$173</c:f>
              <c:numCache>
                <c:formatCode>m"月"d"日"</c:formatCode>
                <c:ptCount val="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numCache>
            </c:numRef>
          </c:cat>
          <c:val>
            <c:numRef>
              <c:f>香港マカオ台湾の患者・海外輸入症例・無症状病原体保有者!$BE$97:$BE$173</c:f>
              <c:numCache>
                <c:formatCode>General</c:formatCode>
                <c:ptCount val="7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香港マカオ台湾の患者・海外輸入症例・無症状病原体保有者!$BD$97:$BD$173</c:f>
              <c:numCache>
                <c:formatCode>m"月"d"日"</c:formatCode>
                <c:ptCount val="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numCache>
            </c:numRef>
          </c:cat>
          <c:val>
            <c:numRef>
              <c:f>香港マカオ台湾の患者・海外輸入症例・無症状病原体保有者!$BF$97:$BF$173</c:f>
              <c:numCache>
                <c:formatCode>General</c:formatCode>
                <c:ptCount val="7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4"/>
  <sheetViews>
    <sheetView tabSelected="1" workbookViewId="0">
      <pane xSplit="2" ySplit="5" topLeftCell="C171" activePane="bottomRight" state="frozen"/>
      <selection pane="topRight" activeCell="C1" sqref="C1"/>
      <selection pane="bottomLeft" activeCell="A8" sqref="A8"/>
      <selection pane="bottomRight" activeCell="B179" sqref="B17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3"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W173" si="1084">+B172</f>
        <v>43995</v>
      </c>
      <c r="X172" s="122">
        <f t="shared" ref="X172" si="1085">+G172</f>
        <v>57</v>
      </c>
      <c r="Y172" s="97">
        <f t="shared" ref="Y172" si="1086">+H172</f>
        <v>83132</v>
      </c>
      <c r="Z172" s="123">
        <f t="shared" ref="Z172:Z173"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c r="C174" s="59"/>
      <c r="D174" s="49"/>
      <c r="E174" s="61"/>
      <c r="F174" s="60"/>
      <c r="G174" s="59"/>
      <c r="H174" s="61"/>
      <c r="I174" s="55"/>
      <c r="J174" s="59"/>
      <c r="K174" s="61"/>
      <c r="L174" s="59"/>
      <c r="M174" s="61"/>
      <c r="N174" s="48"/>
      <c r="O174" s="60"/>
      <c r="P174" s="124"/>
      <c r="Q174" s="60"/>
      <c r="R174" s="48"/>
      <c r="S174" s="60"/>
      <c r="T174" s="60"/>
      <c r="U174" s="78"/>
    </row>
    <row r="175" spans="2:28" ht="9.5" customHeight="1" thickBot="1" x14ac:dyDescent="0.6">
      <c r="B175" s="66"/>
      <c r="C175" s="79"/>
      <c r="D175" s="80"/>
      <c r="E175" s="82"/>
      <c r="F175" s="95"/>
      <c r="G175" s="79"/>
      <c r="H175" s="82"/>
      <c r="I175" s="82"/>
      <c r="J175" s="79"/>
      <c r="K175" s="82"/>
      <c r="L175" s="79"/>
      <c r="M175" s="82"/>
      <c r="N175" s="83"/>
      <c r="O175" s="81"/>
      <c r="P175" s="94"/>
      <c r="Q175" s="95"/>
      <c r="R175" s="120"/>
      <c r="S175" s="95"/>
      <c r="T175" s="95"/>
      <c r="U175" s="67"/>
    </row>
    <row r="177" spans="2:21" ht="13" customHeight="1" x14ac:dyDescent="0.55000000000000004">
      <c r="E177" s="112"/>
      <c r="F177" s="113"/>
      <c r="G177" s="112" t="s">
        <v>80</v>
      </c>
      <c r="H177" s="113"/>
      <c r="I177" s="113"/>
      <c r="J177" s="113"/>
      <c r="U177" s="72"/>
    </row>
    <row r="178" spans="2:21" ht="13" customHeight="1" x14ac:dyDescent="0.55000000000000004">
      <c r="E178" s="112" t="s">
        <v>98</v>
      </c>
      <c r="F178" s="113"/>
      <c r="G178" s="237" t="s">
        <v>79</v>
      </c>
      <c r="H178" s="238"/>
      <c r="I178" s="112" t="s">
        <v>106</v>
      </c>
      <c r="J178" s="113"/>
    </row>
    <row r="179" spans="2:21" ht="13" customHeight="1" x14ac:dyDescent="0.55000000000000004">
      <c r="B179" s="130"/>
      <c r="E179" s="114" t="s">
        <v>108</v>
      </c>
      <c r="F179" s="113"/>
      <c r="G179" s="115"/>
      <c r="H179" s="115"/>
      <c r="I179" s="112" t="s">
        <v>107</v>
      </c>
      <c r="J179" s="113"/>
    </row>
    <row r="180" spans="2:21" ht="18.5" customHeight="1" x14ac:dyDescent="0.55000000000000004">
      <c r="E180" s="112" t="s">
        <v>96</v>
      </c>
      <c r="F180" s="113"/>
      <c r="G180" s="112" t="s">
        <v>97</v>
      </c>
      <c r="H180" s="113"/>
      <c r="I180" s="113"/>
      <c r="J180" s="113"/>
    </row>
    <row r="181" spans="2:21" ht="13" customHeight="1" x14ac:dyDescent="0.55000000000000004">
      <c r="E181" s="112" t="s">
        <v>98</v>
      </c>
      <c r="F181" s="113"/>
      <c r="G181" s="112" t="s">
        <v>99</v>
      </c>
      <c r="H181" s="113"/>
      <c r="I181" s="113"/>
      <c r="J181" s="113"/>
    </row>
    <row r="182" spans="2:21" ht="13" customHeight="1" x14ac:dyDescent="0.55000000000000004">
      <c r="E182" s="112" t="s">
        <v>98</v>
      </c>
      <c r="F182" s="113"/>
      <c r="G182" s="112" t="s">
        <v>100</v>
      </c>
      <c r="H182" s="113"/>
      <c r="I182" s="113"/>
      <c r="J182" s="113"/>
    </row>
    <row r="183" spans="2:21" ht="13" customHeight="1" x14ac:dyDescent="0.55000000000000004">
      <c r="E183" s="112" t="s">
        <v>101</v>
      </c>
      <c r="F183" s="113"/>
      <c r="G183" s="112" t="s">
        <v>102</v>
      </c>
      <c r="H183" s="113"/>
      <c r="I183" s="113"/>
      <c r="J183" s="113"/>
    </row>
    <row r="184" spans="2:21" ht="13" customHeight="1" x14ac:dyDescent="0.55000000000000004">
      <c r="E184" s="112" t="s">
        <v>103</v>
      </c>
      <c r="F184" s="113"/>
      <c r="G184" s="112" t="s">
        <v>104</v>
      </c>
      <c r="H184" s="113"/>
      <c r="I184" s="113"/>
      <c r="J184" s="113"/>
    </row>
  </sheetData>
  <mergeCells count="12">
    <mergeCell ref="G178:H17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8"/>
  <sheetViews>
    <sheetView topLeftCell="A4" zoomScale="96" zoomScaleNormal="96" workbookViewId="0">
      <pane xSplit="1" ySplit="4" topLeftCell="B164" activePane="bottomRight" state="frozen"/>
      <selection activeCell="A4" sqref="A4"/>
      <selection pane="topRight" activeCell="B4" sqref="B4"/>
      <selection pane="bottomLeft" activeCell="A7" sqref="A7"/>
      <selection pane="bottomRight" activeCell="A172" sqref="A172:H17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AF170"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v>43994</v>
      </c>
      <c r="B170" s="146">
        <v>5</v>
      </c>
      <c r="C170" s="155">
        <f t="shared" ref="C170" si="2188">+B170+C169</f>
        <v>1809</v>
      </c>
      <c r="D170" s="155">
        <f t="shared" ref="D170" si="2189">+C170-F170</f>
        <v>67</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2117"/>
        <v>43994</v>
      </c>
      <c r="AA170" s="231">
        <f t="shared" ref="AA170" si="2190">+AE170+AK170+AQ170</f>
        <v>1596</v>
      </c>
      <c r="AB170" s="231">
        <f t="shared" ref="AB170" si="2191">+AG170+AM170+AS170</f>
        <v>1536</v>
      </c>
      <c r="AC170" s="232">
        <f t="shared" ref="AC170" si="2192">+AI170+AO170+AU170</f>
        <v>11</v>
      </c>
      <c r="AD170" s="184">
        <f t="shared" ref="AD170" si="2193">+AE170-AE169</f>
        <v>1</v>
      </c>
      <c r="AE170" s="156">
        <v>1108</v>
      </c>
      <c r="AF170" s="185">
        <f t="shared" si="2158"/>
        <v>7</v>
      </c>
      <c r="AG170" s="156">
        <v>1060</v>
      </c>
      <c r="AH170" s="185">
        <f t="shared" ref="AH170" si="2194">+AI170-AI169</f>
        <v>0</v>
      </c>
      <c r="AI170" s="186">
        <v>4</v>
      </c>
      <c r="AJ170" s="187">
        <f t="shared" ref="AJ170" si="2195">+AK170-AK169</f>
        <v>0</v>
      </c>
      <c r="AK170" s="156">
        <v>45</v>
      </c>
      <c r="AL170" s="185">
        <f t="shared" ref="AL170" si="2196">+AM170-AM169</f>
        <v>0</v>
      </c>
      <c r="AM170" s="156">
        <v>45</v>
      </c>
      <c r="AN170" s="185">
        <f t="shared" ref="AN170" si="2197">+AO170-AO169</f>
        <v>0</v>
      </c>
      <c r="AO170" s="188">
        <v>0</v>
      </c>
      <c r="AP170" s="187">
        <f t="shared" ref="AP170" si="2198">+AQ170-AQ169</f>
        <v>0</v>
      </c>
      <c r="AQ170" s="156">
        <v>443</v>
      </c>
      <c r="AR170" s="185">
        <f t="shared" ref="AR170" si="2199">+AS170-AS169</f>
        <v>0</v>
      </c>
      <c r="AS170" s="156">
        <v>431</v>
      </c>
      <c r="AT170" s="185">
        <f t="shared" ref="AT170" si="2200">+AU170-AU169</f>
        <v>0</v>
      </c>
      <c r="AU170" s="189">
        <v>7</v>
      </c>
      <c r="AW170" s="230">
        <f t="shared" ref="AW170" si="2201">+Z170</f>
        <v>43994</v>
      </c>
      <c r="AX170" s="132">
        <f t="shared" ref="AX170" si="2202">+B170</f>
        <v>5</v>
      </c>
      <c r="AY170" s="230">
        <f t="shared" ref="AY170" si="2203">+A170</f>
        <v>43994</v>
      </c>
      <c r="AZ170" s="132">
        <f t="shared" ref="AZ170" si="2204">+C170</f>
        <v>1809</v>
      </c>
      <c r="BA170" s="1">
        <f t="shared" ref="BA170" si="2205">+AW170</f>
        <v>43994</v>
      </c>
      <c r="BB170">
        <f t="shared" ref="BB170" si="2206">+L170</f>
        <v>7</v>
      </c>
      <c r="BC170">
        <f t="shared" ref="BC170" si="2207">+M170</f>
        <v>5</v>
      </c>
      <c r="BD170" s="1">
        <f t="shared" ref="BD170" si="2208">+BA170</f>
        <v>43994</v>
      </c>
      <c r="BE170">
        <f t="shared" ref="BE170" si="2209">+BE169+BB170</f>
        <v>2215</v>
      </c>
      <c r="BF170">
        <f t="shared" ref="BF170" si="2210">+BF169+BC170</f>
        <v>418</v>
      </c>
      <c r="BG170" s="180">
        <f t="shared" ref="BG170" si="2211">+A170</f>
        <v>43994</v>
      </c>
      <c r="BH170">
        <f t="shared" ref="BH170" si="2212">+AE170</f>
        <v>1108</v>
      </c>
      <c r="BI170">
        <f t="shared" ref="BI170" si="2213">+AG170</f>
        <v>1060</v>
      </c>
      <c r="BJ170">
        <f t="shared" ref="BJ170" si="2214">+AI170</f>
        <v>4</v>
      </c>
      <c r="BK170" s="180">
        <f t="shared" ref="BK170" si="2215">+A170</f>
        <v>43994</v>
      </c>
      <c r="BL170">
        <f t="shared" ref="BL170" si="2216">+AK170</f>
        <v>45</v>
      </c>
      <c r="BM170">
        <f t="shared" ref="BM170" si="2217">+AM170</f>
        <v>45</v>
      </c>
      <c r="BN170">
        <f t="shared" ref="BN170" si="2218">+AO170</f>
        <v>0</v>
      </c>
      <c r="BO170" s="180">
        <f t="shared" ref="BO170" si="2219">+A170</f>
        <v>43994</v>
      </c>
      <c r="BP170">
        <f t="shared" ref="BP170" si="2220">+AQ170</f>
        <v>443</v>
      </c>
      <c r="BQ170">
        <f t="shared" ref="BQ170" si="2221">+AS170</f>
        <v>431</v>
      </c>
      <c r="BR170">
        <f t="shared" ref="BR170" si="2222">+AU170</f>
        <v>7</v>
      </c>
    </row>
    <row r="171" spans="1:70" ht="18" customHeight="1" x14ac:dyDescent="0.55000000000000004">
      <c r="A171" s="180">
        <v>43995</v>
      </c>
      <c r="B171" s="146">
        <v>19</v>
      </c>
      <c r="C171" s="155">
        <f t="shared" ref="C171" si="2223">+B171+C170</f>
        <v>1828</v>
      </c>
      <c r="D171" s="155">
        <f t="shared" ref="D171" si="2224">+C171-F171</f>
        <v>84</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Z172" si="2225">+A171</f>
        <v>43995</v>
      </c>
      <c r="AA171" s="231">
        <f t="shared" ref="AA171" si="2226">+AE171+AK171+AQ171</f>
        <v>1597</v>
      </c>
      <c r="AB171" s="231">
        <f t="shared" ref="AB171" si="2227">+AG171+AM171+AS171</f>
        <v>1537</v>
      </c>
      <c r="AC171" s="232">
        <f t="shared" ref="AC171" si="2228">+AI171+AO171+AU171</f>
        <v>11</v>
      </c>
      <c r="AD171" s="184">
        <f t="shared" ref="AD171" si="2229">+AE171-AE170</f>
        <v>1</v>
      </c>
      <c r="AE171" s="156">
        <v>1109</v>
      </c>
      <c r="AF171" s="185">
        <f t="shared" ref="AF171" si="2230">+AG171-AG170</f>
        <v>1</v>
      </c>
      <c r="AG171" s="156">
        <v>1061</v>
      </c>
      <c r="AH171" s="185">
        <f t="shared" ref="AH171" si="2231">+AI171-AI170</f>
        <v>0</v>
      </c>
      <c r="AI171" s="186">
        <v>4</v>
      </c>
      <c r="AJ171" s="187">
        <f t="shared" ref="AJ171" si="2232">+AK171-AK170</f>
        <v>0</v>
      </c>
      <c r="AK171" s="156">
        <v>45</v>
      </c>
      <c r="AL171" s="185">
        <f t="shared" ref="AL171" si="2233">+AM171-AM170</f>
        <v>0</v>
      </c>
      <c r="AM171" s="156">
        <v>45</v>
      </c>
      <c r="AN171" s="185">
        <f t="shared" ref="AN171" si="2234">+AO171-AO170</f>
        <v>0</v>
      </c>
      <c r="AO171" s="188">
        <v>0</v>
      </c>
      <c r="AP171" s="187">
        <f t="shared" ref="AP171" si="2235">+AQ171-AQ170</f>
        <v>0</v>
      </c>
      <c r="AQ171" s="156">
        <v>443</v>
      </c>
      <c r="AR171" s="185">
        <f t="shared" ref="AR171" si="2236">+AS171-AS170</f>
        <v>0</v>
      </c>
      <c r="AS171" s="156">
        <v>431</v>
      </c>
      <c r="AT171" s="185">
        <f t="shared" ref="AT171" si="2237">+AU171-AU170</f>
        <v>0</v>
      </c>
      <c r="AU171" s="189">
        <v>7</v>
      </c>
      <c r="AW171" s="230">
        <f t="shared" ref="AW171:AW172" si="2238">+Z171</f>
        <v>43995</v>
      </c>
      <c r="AX171" s="132">
        <f t="shared" ref="AX171" si="2239">+B171</f>
        <v>19</v>
      </c>
      <c r="AY171" s="230">
        <f t="shared" ref="AY171:AY172" si="2240">+A171</f>
        <v>43995</v>
      </c>
      <c r="AZ171" s="132">
        <f t="shared" ref="AZ171" si="2241">+C171</f>
        <v>1828</v>
      </c>
      <c r="BA171" s="1">
        <f t="shared" ref="BA171:BA172" si="2242">+AW171</f>
        <v>43995</v>
      </c>
      <c r="BB171">
        <f t="shared" ref="BB171" si="2243">+L171</f>
        <v>9</v>
      </c>
      <c r="BC171">
        <f t="shared" ref="BC171" si="2244">+M171</f>
        <v>6</v>
      </c>
      <c r="BD171" s="1">
        <f t="shared" ref="BD171:BD172" si="2245">+BA171</f>
        <v>43995</v>
      </c>
      <c r="BE171">
        <f t="shared" ref="BE171" si="2246">+BE170+BB171</f>
        <v>2224</v>
      </c>
      <c r="BF171">
        <f t="shared" ref="BF171" si="2247">+BF170+BC171</f>
        <v>424</v>
      </c>
      <c r="BG171" s="180">
        <f t="shared" ref="BG171:BG172" si="2248">+A171</f>
        <v>43995</v>
      </c>
      <c r="BH171">
        <f t="shared" ref="BH171" si="2249">+AE171</f>
        <v>1109</v>
      </c>
      <c r="BI171">
        <f t="shared" ref="BI171" si="2250">+AG171</f>
        <v>1061</v>
      </c>
      <c r="BJ171">
        <f t="shared" ref="BJ171" si="2251">+AI171</f>
        <v>4</v>
      </c>
      <c r="BK171" s="180">
        <f t="shared" ref="BK171:BK172" si="2252">+A171</f>
        <v>43995</v>
      </c>
      <c r="BL171">
        <f t="shared" ref="BL171" si="2253">+AK171</f>
        <v>45</v>
      </c>
      <c r="BM171">
        <f t="shared" ref="BM171" si="2254">+AM171</f>
        <v>45</v>
      </c>
      <c r="BN171">
        <f t="shared" ref="BN171" si="2255">+AO171</f>
        <v>0</v>
      </c>
      <c r="BO171" s="180">
        <f t="shared" ref="BO171:BO172" si="2256">+A171</f>
        <v>43995</v>
      </c>
      <c r="BP171">
        <f t="shared" ref="BP171" si="2257">+AQ171</f>
        <v>443</v>
      </c>
      <c r="BQ171">
        <f t="shared" ref="BQ171" si="2258">+AS171</f>
        <v>431</v>
      </c>
      <c r="BR171">
        <f t="shared" ref="BR171" si="2259">+AU171</f>
        <v>7</v>
      </c>
    </row>
    <row r="172" spans="1:70" ht="18" customHeight="1" x14ac:dyDescent="0.55000000000000004">
      <c r="A172" s="180">
        <v>43996</v>
      </c>
      <c r="B172" s="146">
        <v>10</v>
      </c>
      <c r="C172" s="155">
        <f t="shared" ref="C172" si="2260">+B172+C171</f>
        <v>1838</v>
      </c>
      <c r="D172" s="155">
        <f t="shared" ref="D172" si="2261">+C172-F172</f>
        <v>93</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 si="2262">+A172</f>
        <v>43996</v>
      </c>
      <c r="AA172" s="231">
        <f t="shared" ref="AA172" si="2263">+AE172+AK172+AQ172</f>
        <v>1597</v>
      </c>
      <c r="AB172" s="231">
        <f t="shared" ref="AB172" si="2264">+AG172+AM172+AS172</f>
        <v>1543</v>
      </c>
      <c r="AC172" s="232">
        <f t="shared" ref="AC172" si="2265">+AI172+AO172+AU172</f>
        <v>11</v>
      </c>
      <c r="AD172" s="184">
        <f t="shared" ref="AD172" si="2266">+AE172-AE171</f>
        <v>0</v>
      </c>
      <c r="AE172" s="156">
        <v>1109</v>
      </c>
      <c r="AF172" s="185">
        <f t="shared" ref="AF172" si="2267">+AG172-AG171</f>
        <v>6</v>
      </c>
      <c r="AG172" s="156">
        <v>1067</v>
      </c>
      <c r="AH172" s="185">
        <f t="shared" ref="AH172" si="2268">+AI172-AI171</f>
        <v>0</v>
      </c>
      <c r="AI172" s="186">
        <v>4</v>
      </c>
      <c r="AJ172" s="187">
        <f t="shared" ref="AJ172" si="2269">+AK172-AK171</f>
        <v>0</v>
      </c>
      <c r="AK172" s="156">
        <v>45</v>
      </c>
      <c r="AL172" s="185">
        <f t="shared" ref="AL172" si="2270">+AM172-AM171</f>
        <v>0</v>
      </c>
      <c r="AM172" s="156">
        <v>45</v>
      </c>
      <c r="AN172" s="185">
        <f t="shared" ref="AN172" si="2271">+AO172-AO171</f>
        <v>0</v>
      </c>
      <c r="AO172" s="188">
        <v>0</v>
      </c>
      <c r="AP172" s="187">
        <f t="shared" ref="AP172" si="2272">+AQ172-AQ171</f>
        <v>0</v>
      </c>
      <c r="AQ172" s="156">
        <v>443</v>
      </c>
      <c r="AR172" s="185">
        <f t="shared" ref="AR172" si="2273">+AS172-AS171</f>
        <v>0</v>
      </c>
      <c r="AS172" s="156">
        <v>431</v>
      </c>
      <c r="AT172" s="185">
        <f t="shared" ref="AT172" si="2274">+AU172-AU171</f>
        <v>0</v>
      </c>
      <c r="AU172" s="189">
        <v>7</v>
      </c>
      <c r="AW172" s="230">
        <f t="shared" ref="AW172" si="2275">+Z172</f>
        <v>43996</v>
      </c>
      <c r="AX172" s="132">
        <f t="shared" ref="AX172" si="2276">+B172</f>
        <v>10</v>
      </c>
      <c r="AY172" s="230">
        <f t="shared" ref="AY172" si="2277">+A172</f>
        <v>43996</v>
      </c>
      <c r="AZ172" s="132">
        <f t="shared" ref="AZ172" si="2278">+C172</f>
        <v>1838</v>
      </c>
      <c r="BA172" s="1">
        <f t="shared" ref="BA172" si="2279">+AW172</f>
        <v>43996</v>
      </c>
      <c r="BB172">
        <f t="shared" ref="BB172" si="2280">+L172</f>
        <v>18</v>
      </c>
      <c r="BC172">
        <f t="shared" ref="BC172" si="2281">+M172</f>
        <v>11</v>
      </c>
      <c r="BD172" s="1">
        <f t="shared" ref="BD172" si="2282">+BA172</f>
        <v>43996</v>
      </c>
      <c r="BE172">
        <f t="shared" ref="BE172" si="2283">+BE171+BB172</f>
        <v>2242</v>
      </c>
      <c r="BF172">
        <f t="shared" ref="BF172" si="2284">+BF171+BC172</f>
        <v>435</v>
      </c>
      <c r="BG172" s="180">
        <f t="shared" ref="BG172" si="2285">+A172</f>
        <v>43996</v>
      </c>
      <c r="BH172">
        <f t="shared" ref="BH172" si="2286">+AE172</f>
        <v>1109</v>
      </c>
      <c r="BI172">
        <f t="shared" ref="BI172" si="2287">+AG172</f>
        <v>1067</v>
      </c>
      <c r="BJ172">
        <f t="shared" ref="BJ172" si="2288">+AI172</f>
        <v>4</v>
      </c>
      <c r="BK172" s="180">
        <f t="shared" ref="BK172" si="2289">+A172</f>
        <v>43996</v>
      </c>
      <c r="BL172">
        <f t="shared" ref="BL172" si="2290">+AK172</f>
        <v>45</v>
      </c>
      <c r="BM172">
        <f t="shared" ref="BM172" si="2291">+AM172</f>
        <v>45</v>
      </c>
      <c r="BN172">
        <f t="shared" ref="BN172" si="2292">+AO172</f>
        <v>0</v>
      </c>
      <c r="BO172" s="180">
        <f t="shared" ref="BO172" si="2293">+A172</f>
        <v>43996</v>
      </c>
      <c r="BP172">
        <f t="shared" ref="BP172" si="2294">+AQ172</f>
        <v>443</v>
      </c>
      <c r="BQ172">
        <f t="shared" ref="BQ172" si="2295">+AS172</f>
        <v>431</v>
      </c>
      <c r="BR172">
        <f t="shared" ref="BR172" si="2296">+AU172</f>
        <v>7</v>
      </c>
    </row>
    <row r="173" spans="1:70" ht="18" customHeight="1" x14ac:dyDescent="0.55000000000000004">
      <c r="A173" s="180"/>
      <c r="B173" s="146"/>
      <c r="C173" s="155"/>
      <c r="D173" s="147"/>
      <c r="E173" s="147"/>
      <c r="F173" s="147"/>
      <c r="G173" s="147"/>
      <c r="H173" s="135"/>
      <c r="I173" s="147"/>
      <c r="J173" s="135"/>
      <c r="K173" s="148"/>
      <c r="L173" s="146"/>
      <c r="M173" s="147"/>
      <c r="N173" s="135"/>
      <c r="O173" s="135"/>
      <c r="P173" s="147"/>
      <c r="Q173" s="147"/>
      <c r="R173" s="135"/>
      <c r="S173" s="135"/>
      <c r="T173" s="147"/>
      <c r="U173" s="147"/>
      <c r="V173" s="135"/>
      <c r="W173" s="42"/>
      <c r="X173" s="148"/>
      <c r="Z173" s="75"/>
      <c r="AA173" s="231"/>
      <c r="AB173" s="231"/>
      <c r="AC173" s="232"/>
      <c r="AD173" s="184"/>
      <c r="AE173" s="156"/>
      <c r="AF173" s="185"/>
      <c r="AG173" s="156"/>
      <c r="AH173" s="185"/>
      <c r="AI173" s="186"/>
      <c r="AJ173" s="187"/>
      <c r="AK173" s="156"/>
      <c r="AL173" s="185"/>
      <c r="AM173" s="156"/>
      <c r="AN173" s="185"/>
      <c r="AO173" s="188"/>
      <c r="AP173" s="187"/>
      <c r="AQ173" s="156"/>
      <c r="AR173" s="185"/>
      <c r="AS173" s="156"/>
      <c r="AT173" s="185"/>
      <c r="AU173" s="189"/>
      <c r="AW173" s="230"/>
      <c r="AX173" s="132"/>
      <c r="AY173" s="230"/>
      <c r="AZ173" s="132"/>
      <c r="BA173" s="1"/>
      <c r="BD173" s="1"/>
      <c r="BG173" s="180"/>
      <c r="BK173" s="180"/>
      <c r="BO173" s="180"/>
    </row>
    <row r="174" spans="1:70" ht="7" customHeight="1" thickBot="1" x14ac:dyDescent="0.6">
      <c r="A174" s="66"/>
      <c r="B174" s="146"/>
      <c r="C174" s="155"/>
      <c r="D174" s="147"/>
      <c r="E174" s="147"/>
      <c r="F174" s="147"/>
      <c r="G174" s="147"/>
      <c r="H174" s="135"/>
      <c r="I174" s="147"/>
      <c r="J174" s="135"/>
      <c r="K174" s="148"/>
      <c r="L174" s="146"/>
      <c r="M174" s="147"/>
      <c r="N174" s="135"/>
      <c r="O174" s="135"/>
      <c r="P174" s="147"/>
      <c r="Q174" s="147"/>
      <c r="R174" s="135"/>
      <c r="S174" s="135"/>
      <c r="T174" s="147"/>
      <c r="U174" s="147"/>
      <c r="V174" s="135"/>
      <c r="W174" s="42"/>
      <c r="X174" s="148"/>
      <c r="Z174" s="66"/>
      <c r="AA174" s="64"/>
      <c r="AB174" s="64"/>
      <c r="AC174" s="64"/>
      <c r="AD174" s="184"/>
      <c r="AE174" s="156"/>
      <c r="AF174" s="185"/>
      <c r="AG174" s="156"/>
      <c r="AH174" s="185"/>
      <c r="AI174" s="186"/>
      <c r="AJ174" s="187"/>
      <c r="AK174" s="156"/>
      <c r="AL174" s="185"/>
      <c r="AM174" s="156"/>
      <c r="AN174" s="185"/>
      <c r="AO174" s="188"/>
      <c r="AP174" s="187"/>
      <c r="AQ174" s="156"/>
      <c r="AR174" s="185"/>
      <c r="AS174" s="156"/>
      <c r="AT174" s="185"/>
      <c r="AU174" s="189"/>
    </row>
    <row r="177" spans="1:29" x14ac:dyDescent="0.55000000000000004">
      <c r="L177">
        <f>SUM(L97:L176)</f>
        <v>2242</v>
      </c>
      <c r="P177">
        <f>SUM(P97:P176)</f>
        <v>267</v>
      </c>
    </row>
    <row r="178" spans="1:29" x14ac:dyDescent="0.55000000000000004">
      <c r="A178" s="130"/>
      <c r="Z178" s="130"/>
      <c r="AA178" s="130"/>
      <c r="AB178" s="130"/>
      <c r="AC178"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4" zoomScale="85" zoomScaleNormal="85" workbookViewId="0">
      <selection activeCell="T4" sqref="T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2020-06-15T08:15:53Z</dcterms:modified>
</cp:coreProperties>
</file>