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D196452C-EF7B-407F-81B9-AB3B988AA813}"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60" i="5" l="1"/>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65" i="5"/>
  <c r="BE98" i="5"/>
  <c r="L165"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<sst xmlns="http://schemas.openxmlformats.org/spreadsheetml/2006/main" count="347" uniqueCount="176">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</sst>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国家衛健委発表に基づく感染状況!$W$27:$W$163</c:f>
              <c:numCache>
                <c:formatCode>m"月"d"日"</c:formatCode>
                <c:ptCount val="1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numCache>
            </c:numRef>
          </c:cat>
          <c:val>
            <c:numRef>
              <c:f>国家衛健委発表に基づく感染状況!$X$27:$X$163</c:f>
              <c:numCache>
                <c:formatCode>#,##0_);[Red]\(#,##0\)</c:formatCode>
                <c:ptCount val="13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国家衛健委発表に基づく感染状況!$W$27:$W$163</c:f>
              <c:numCache>
                <c:formatCode>m"月"d"日"</c:formatCode>
                <c:ptCount val="1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numCache>
            </c:numRef>
          </c:cat>
          <c:val>
            <c:numRef>
              <c:f>国家衛健委発表に基づく感染状況!$Y$27:$Y$163</c:f>
              <c:numCache>
                <c:formatCode>General</c:formatCode>
                <c:ptCount val="13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国家衛健委発表に基づく感染状況!$Z$27:$Z$163</c:f>
              <c:numCache>
                <c:formatCode>m"月"d"日"</c:formatCode>
                <c:ptCount val="1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numCache>
            </c:numRef>
          </c:cat>
          <c:val>
            <c:numRef>
              <c:f>国家衛健委発表に基づく感染状況!$AA$27:$AA$163</c:f>
              <c:numCache>
                <c:formatCode>General</c:formatCode>
                <c:ptCount val="13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国家衛健委発表に基づく感染状況!$Z$27:$Z$163</c:f>
              <c:numCache>
                <c:formatCode>m"月"d"日"</c:formatCode>
                <c:ptCount val="1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numCache>
            </c:numRef>
          </c:cat>
          <c:val>
            <c:numRef>
              <c:f>国家衛健委発表に基づく感染状況!$AB$27:$AB$163</c:f>
              <c:numCache>
                <c:formatCode>General</c:formatCode>
                <c:ptCount val="13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香港マカオ台湾の患者・海外輸入症例・無症状病原体保有者!$AW$70:$AW$162</c:f>
              <c:numCache>
                <c:formatCode>m"月"d"日"</c:formatCode>
                <c:ptCount val="9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numCache>
            </c:numRef>
          </c:cat>
          <c:val>
            <c:numRef>
              <c:f>香港マカオ台湾の患者・海外輸入症例・無症状病原体保有者!$AX$70:$AX$162</c:f>
              <c:numCache>
                <c:formatCode>General</c:formatCode>
                <c:ptCount val="9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香港マカオ台湾の患者・海外輸入症例・無症状病原体保有者!$AY$70:$AY$162</c:f>
              <c:numCache>
                <c:formatCode>m"月"d"日"</c:formatCode>
                <c:ptCount val="9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numCache>
            </c:numRef>
          </c:cat>
          <c:val>
            <c:numRef>
              <c:f>香港マカオ台湾の患者・海外輸入症例・無症状病原体保有者!$AZ$70:$AZ$162</c:f>
              <c:numCache>
                <c:formatCode>General</c:formatCode>
                <c:ptCount val="9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香港マカオ台湾の患者・海外輸入症例・無症状病原体保有者!$BL$29:$BL$162</c:f>
              <c:numCache>
                <c:formatCode>General</c:formatCode>
                <c:ptCount val="13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香港マカオ台湾の患者・海外輸入症例・無症状病原体保有者!$BM$29:$BM$162</c:f>
              <c:numCache>
                <c:formatCode>General</c:formatCode>
                <c:ptCount val="1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香港マカオ台湾の患者・海外輸入症例・無症状病原体保有者!$BN$29:$BN$162</c:f>
              <c:numCache>
                <c:formatCode>General</c:formatCode>
                <c:ptCount val="1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香港マカオ台湾の患者・海外輸入症例・無症状病原体保有者!$BH$29:$BH$162</c:f>
              <c:numCache>
                <c:formatCode>General</c:formatCode>
                <c:ptCount val="13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香港マカオ台湾の患者・海外輸入症例・無症状病原体保有者!$BI$29:$BI$162</c:f>
              <c:numCache>
                <c:formatCode>General</c:formatCode>
                <c:ptCount val="1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香港マカオ台湾の患者・海外輸入症例・無症状病原体保有者!$BJ$29:$BJ$162</c:f>
              <c:numCache>
                <c:formatCode>General</c:formatCode>
                <c:ptCount val="13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香港マカオ台湾の患者・海外輸入症例・無症状病原体保有者!$BP$29:$BP$162</c:f>
              <c:numCache>
                <c:formatCode>General</c:formatCode>
                <c:ptCount val="13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香港マカオ台湾の患者・海外輸入症例・無症状病原体保有者!$BQ$29:$BQ$162</c:f>
              <c:numCache>
                <c:formatCode>General</c:formatCode>
                <c:ptCount val="1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香港マカオ台湾の患者・海外輸入症例・無症状病原体保有者!$BO$29:$BO$162</c:f>
              <c:numCache>
                <c:formatCode>m"月"d"日"</c:formatCode>
                <c:ptCount val="13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numCache>
            </c:numRef>
          </c:cat>
          <c:val>
            <c:numRef>
              <c:f>香港マカオ台湾の患者・海外輸入症例・無症状病原体保有者!$BR$29:$BR$162</c:f>
              <c:numCache>
                <c:formatCode>General</c:formatCode>
                <c:ptCount val="1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香港マカオ台湾の患者・海外輸入症例・無症状病原体保有者!$BA$97:$BA$161</c:f>
              <c:numCache>
                <c:formatCode>m"月"d"日"</c:formatCode>
                <c:ptCount val="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numCache>
            </c:numRef>
          </c:cat>
          <c:val>
            <c:numRef>
              <c:f>香港マカオ台湾の患者・海外輸入症例・無症状病原体保有者!$BB$97:$BB$161</c:f>
              <c:numCache>
                <c:formatCode>General</c:formatCode>
                <c:ptCount val="6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香港マカオ台湾の患者・海外輸入症例・無症状病原体保有者!$BA$97:$BA$161</c:f>
              <c:numCache>
                <c:formatCode>m"月"d"日"</c:formatCode>
                <c:ptCount val="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numCache>
            </c:numRef>
          </c:cat>
          <c:val>
            <c:numRef>
              <c:f>香港マカオ台湾の患者・海外輸入症例・無症状病原体保有者!$BC$97:$BC$161</c:f>
              <c:numCache>
                <c:formatCode>General</c:formatCode>
                <c:ptCount val="6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香港マカオ台湾の患者・海外輸入症例・無症状病原体保有者!$BD$97:$BD$161</c:f>
              <c:numCache>
                <c:formatCode>m"月"d"日"</c:formatCode>
                <c:ptCount val="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numCache>
            </c:numRef>
          </c:cat>
          <c:val>
            <c:numRef>
              <c:f>香港マカオ台湾の患者・海外輸入症例・無症状病原体保有者!$BE$97:$BE$161</c:f>
              <c:numCache>
                <c:formatCode>General</c:formatCode>
                <c:ptCount val="6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香港マカオ台湾の患者・海外輸入症例・無症状病原体保有者!$BD$97:$BD$161</c:f>
              <c:numCache>
                <c:formatCode>m"月"d"日"</c:formatCode>
                <c:ptCount val="6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numCache>
            </c:numRef>
          </c:cat>
          <c:val>
            <c:numRef>
              <c:f>香港マカオ台湾の患者・海外輸入症例・無症状病原体保有者!$BF$97:$BF$161</c:f>
              <c:numCache>
                <c:formatCode>General</c:formatCode>
                <c:ptCount val="6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72"/>
  <sheetViews>
    <sheetView tabSelected="1" workbookViewId="0">
      <pane xSplit="2" ySplit="5" topLeftCell="C157" activePane="bottomRight" state="frozen"/>
      <selection pane="topRight" activeCell="C1" sqref="C1"/>
      <selection pane="bottomLeft" activeCell="A8" sqref="A8"/>
      <selection pane="bottomRight" activeCell="B168" sqref="B16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43985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0"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 si="966">+H161-M161-O161</f>
        <v>73</v>
      </c>
      <c r="J161" s="48">
        <v>-1</v>
      </c>
      <c r="K161" s="56">
        <f t="shared" si="958"/>
        <v>2</v>
      </c>
      <c r="L161" s="48">
        <v>0</v>
      </c>
      <c r="M161" s="89">
        <f t="shared" ref="M161" si="967">+L161+M160</f>
        <v>4634</v>
      </c>
      <c r="N161" s="48">
        <v>1</v>
      </c>
      <c r="O161" s="235">
        <f>+N161+O160+1+2-5</f>
        <v>78314</v>
      </c>
      <c r="P161" s="111">
        <f t="shared" ref="P161"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c r="C162" s="59"/>
      <c r="D162" s="49"/>
      <c r="E162" s="61"/>
      <c r="F162" s="60"/>
      <c r="G162" s="59"/>
      <c r="H162" s="61"/>
      <c r="I162" s="55"/>
      <c r="J162" s="59"/>
      <c r="K162" s="61"/>
      <c r="L162" s="59"/>
      <c r="M162" s="61"/>
      <c r="N162" s="48"/>
      <c r="O162" s="60"/>
      <c r="P162" s="124"/>
      <c r="Q162" s="60"/>
      <c r="R162" s="48"/>
      <c r="S162" s="60"/>
      <c r="T162" s="60"/>
      <c r="U162" s="78"/>
    </row>
    <row r="163" spans="2:28" ht="9.5" customHeight="1" thickBot="1" x14ac:dyDescent="0.6">
      <c r="B163" s="66"/>
      <c r="C163" s="79"/>
      <c r="D163" s="80"/>
      <c r="E163" s="82"/>
      <c r="F163" s="95"/>
      <c r="G163" s="79"/>
      <c r="H163" s="82"/>
      <c r="I163" s="82"/>
      <c r="J163" s="79"/>
      <c r="K163" s="82"/>
      <c r="L163" s="79"/>
      <c r="M163" s="82"/>
      <c r="N163" s="83"/>
      <c r="O163" s="81"/>
      <c r="P163" s="94"/>
      <c r="Q163" s="95"/>
      <c r="R163" s="120"/>
      <c r="S163" s="95"/>
      <c r="T163" s="95"/>
      <c r="U163" s="67"/>
    </row>
    <row r="165" spans="2:28" ht="13" customHeight="1" x14ac:dyDescent="0.55000000000000004">
      <c r="E165" s="112"/>
      <c r="F165" s="113"/>
      <c r="G165" s="112" t="s">
        <v>80</v>
      </c>
      <c r="H165" s="113"/>
      <c r="I165" s="113"/>
      <c r="J165" s="113"/>
      <c r="U165" s="72"/>
    </row>
    <row r="166" spans="2:28" ht="13" customHeight="1" x14ac:dyDescent="0.55000000000000004">
      <c r="E166" s="112" t="s">
        <v>98</v>
      </c>
      <c r="F166" s="113"/>
      <c r="G166" s="237" t="s">
        <v>79</v>
      </c>
      <c r="H166" s="238"/>
      <c r="I166" s="112" t="s">
        <v>106</v>
      </c>
      <c r="J166" s="113"/>
    </row>
    <row r="167" spans="2:28" ht="13" customHeight="1" x14ac:dyDescent="0.55000000000000004">
      <c r="B167" s="130"/>
      <c r="E167" s="114" t="s">
        <v>108</v>
      </c>
      <c r="F167" s="113"/>
      <c r="G167" s="115"/>
      <c r="H167" s="115"/>
      <c r="I167" s="112" t="s">
        <v>107</v>
      </c>
      <c r="J167" s="113"/>
    </row>
    <row r="168" spans="2:28" ht="18.5" customHeight="1" x14ac:dyDescent="0.55000000000000004">
      <c r="E168" s="112" t="s">
        <v>96</v>
      </c>
      <c r="F168" s="113"/>
      <c r="G168" s="112" t="s">
        <v>97</v>
      </c>
      <c r="H168" s="113"/>
      <c r="I168" s="113"/>
      <c r="J168" s="113"/>
    </row>
    <row r="169" spans="2:28" ht="13" customHeight="1" x14ac:dyDescent="0.55000000000000004">
      <c r="E169" s="112" t="s">
        <v>98</v>
      </c>
      <c r="F169" s="113"/>
      <c r="G169" s="112" t="s">
        <v>99</v>
      </c>
      <c r="H169" s="113"/>
      <c r="I169" s="113"/>
      <c r="J169" s="113"/>
    </row>
    <row r="170" spans="2:28" ht="13" customHeight="1" x14ac:dyDescent="0.55000000000000004">
      <c r="E170" s="112" t="s">
        <v>98</v>
      </c>
      <c r="F170" s="113"/>
      <c r="G170" s="112" t="s">
        <v>100</v>
      </c>
      <c r="H170" s="113"/>
      <c r="I170" s="113"/>
      <c r="J170" s="113"/>
    </row>
    <row r="171" spans="2:28" ht="13" customHeight="1" x14ac:dyDescent="0.55000000000000004">
      <c r="E171" s="112" t="s">
        <v>101</v>
      </c>
      <c r="F171" s="113"/>
      <c r="G171" s="112" t="s">
        <v>102</v>
      </c>
      <c r="H171" s="113"/>
      <c r="I171" s="113"/>
      <c r="J171" s="113"/>
    </row>
    <row r="172" spans="2:28" ht="13" customHeight="1" x14ac:dyDescent="0.55000000000000004">
      <c r="E172" s="112" t="s">
        <v>103</v>
      </c>
      <c r="F172" s="113"/>
      <c r="G172" s="112" t="s">
        <v>104</v>
      </c>
      <c r="H172" s="113"/>
      <c r="I172" s="113"/>
      <c r="J172" s="113"/>
    </row>
  </sheetData>
  <mergeCells count="12">
    <mergeCell ref="G166:H16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66"/>
  <sheetViews>
    <sheetView topLeftCell="A4" zoomScale="96" zoomScaleNormal="96" workbookViewId="0">
      <pane xSplit="1" ySplit="4" topLeftCell="AY152" activePane="bottomRight" state="frozen"/>
      <selection activeCell="A4" sqref="A4"/>
      <selection pane="topRight" activeCell="B4" sqref="B4"/>
      <selection pane="bottomLeft" activeCell="A7" sqref="A7"/>
      <selection pane="bottomRight" activeCell="BF160" sqref="BF160"/>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0"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row>
    <row r="161" spans="1:67" ht="18" customHeight="1" x14ac:dyDescent="0.55000000000000004">
      <c r="A161" s="180"/>
      <c r="B161" s="146"/>
      <c r="C161" s="155"/>
      <c r="D161" s="147"/>
      <c r="E161" s="147"/>
      <c r="F161" s="147"/>
      <c r="G161" s="147"/>
      <c r="H161" s="135"/>
      <c r="I161" s="147"/>
      <c r="J161" s="135"/>
      <c r="K161" s="148"/>
      <c r="L161" s="146"/>
      <c r="M161" s="147"/>
      <c r="N161" s="135"/>
      <c r="O161" s="135"/>
      <c r="P161" s="147"/>
      <c r="Q161" s="147"/>
      <c r="R161" s="135"/>
      <c r="S161" s="135"/>
      <c r="T161" s="147"/>
      <c r="U161" s="147"/>
      <c r="V161" s="135"/>
      <c r="W161" s="42"/>
      <c r="X161" s="148"/>
      <c r="Z161" s="75"/>
      <c r="AA161" s="231"/>
      <c r="AB161" s="231"/>
      <c r="AC161" s="232"/>
      <c r="AD161" s="184"/>
      <c r="AE161" s="156"/>
      <c r="AF161" s="185"/>
      <c r="AG161" s="156"/>
      <c r="AH161" s="185"/>
      <c r="AI161" s="186"/>
      <c r="AJ161" s="187"/>
      <c r="AK161" s="156"/>
      <c r="AL161" s="185"/>
      <c r="AM161" s="156"/>
      <c r="AN161" s="185"/>
      <c r="AO161" s="188"/>
      <c r="AP161" s="187"/>
      <c r="AQ161" s="156"/>
      <c r="AR161" s="185"/>
      <c r="AS161" s="156"/>
      <c r="AT161" s="185"/>
      <c r="AU161" s="189"/>
      <c r="AW161" s="230"/>
      <c r="AX161" s="132"/>
      <c r="AY161" s="230"/>
      <c r="AZ161" s="132"/>
      <c r="BA161" s="1"/>
      <c r="BD161" s="1"/>
      <c r="BG161" s="180"/>
      <c r="BK161" s="180"/>
      <c r="BO161" s="180"/>
    </row>
    <row r="162" spans="1:67" ht="7" customHeight="1" thickBot="1" x14ac:dyDescent="0.6">
      <c r="A162" s="66"/>
      <c r="B162" s="146"/>
      <c r="C162" s="155"/>
      <c r="D162" s="147"/>
      <c r="E162" s="147"/>
      <c r="F162" s="147"/>
      <c r="G162" s="147"/>
      <c r="H162" s="135"/>
      <c r="I162" s="147"/>
      <c r="J162" s="135"/>
      <c r="K162" s="148"/>
      <c r="L162" s="146"/>
      <c r="M162" s="147"/>
      <c r="N162" s="135"/>
      <c r="O162" s="135"/>
      <c r="P162" s="147"/>
      <c r="Q162" s="147"/>
      <c r="R162" s="135"/>
      <c r="S162" s="135"/>
      <c r="T162" s="147"/>
      <c r="U162" s="147"/>
      <c r="V162" s="135"/>
      <c r="W162" s="42"/>
      <c r="X162" s="148"/>
      <c r="Z162" s="66"/>
      <c r="AA162" s="64"/>
      <c r="AB162" s="64"/>
      <c r="AC162" s="64"/>
      <c r="AD162" s="184"/>
      <c r="AE162" s="156"/>
      <c r="AF162" s="185"/>
      <c r="AG162" s="156"/>
      <c r="AH162" s="185"/>
      <c r="AI162" s="186"/>
      <c r="AJ162" s="187"/>
      <c r="AK162" s="156"/>
      <c r="AL162" s="185"/>
      <c r="AM162" s="156"/>
      <c r="AN162" s="185"/>
      <c r="AO162" s="188"/>
      <c r="AP162" s="187"/>
      <c r="AQ162" s="156"/>
      <c r="AR162" s="185"/>
      <c r="AS162" s="156"/>
      <c r="AT162" s="185"/>
      <c r="AU162" s="189"/>
    </row>
    <row r="165" spans="1:67" x14ac:dyDescent="0.55000000000000004">
      <c r="L165">
        <f>SUM(L97:L164)</f>
        <v>2161</v>
      </c>
      <c r="P165">
        <f>SUM(P97:P164)</f>
        <v>260</v>
      </c>
    </row>
    <row r="166" spans="1:67" x14ac:dyDescent="0.55000000000000004">
      <c r="A166" s="130"/>
      <c r="Z166" s="130"/>
      <c r="AA166" s="130"/>
      <c r="AB166" s="130"/>
      <c r="AC166"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64" zoomScale="85" zoomScaleNormal="85" workbookViewId="0">
      <selection activeCell="N67" sqref="N67"/>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2020-06-03T05:43:55Z</dcterms:modified>
</cp:coreProperties>
</file>