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DAAF7AC7-0ECC-48F6-9CA9-CE25C0F6192C}"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2" i="6" l="1"/>
  <c r="P52" i="6"/>
  <c r="L52" i="6"/>
  <c r="J52" i="6"/>
  <c r="H52" i="6"/>
  <c r="AU248" i="5"/>
  <c r="AS248" i="5"/>
  <c r="AQ248" i="5"/>
  <c r="AO248" i="5"/>
  <c r="AM248" i="5"/>
  <c r="AK248" i="5"/>
  <c r="AI248" i="5"/>
  <c r="AG248" i="5"/>
  <c r="P249" i="2"/>
  <c r="O249" i="2"/>
  <c r="K249" i="2"/>
  <c r="V52" i="6" l="1"/>
  <c r="W52" i="6" s="1"/>
  <c r="U52" i="6"/>
  <c r="T52" i="6"/>
  <c r="S52" i="6"/>
  <c r="R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D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Q51" i="6"/>
  <c r="P51" i="6"/>
  <c r="L51" i="6"/>
  <c r="J51" i="6"/>
  <c r="H51" i="6"/>
  <c r="T51" i="6" s="1"/>
  <c r="P248" i="2"/>
  <c r="O248" i="2"/>
  <c r="H248" i="2"/>
  <c r="Y248" i="2" s="1"/>
  <c r="AB248" i="2"/>
  <c r="AA248" i="2"/>
  <c r="Z248" i="2"/>
  <c r="X248" i="2"/>
  <c r="W248" i="2"/>
  <c r="M248" i="2"/>
  <c r="K248" i="2"/>
  <c r="V51" i="6"/>
  <c r="W51" i="6" s="1"/>
  <c r="S51" i="6"/>
  <c r="U51" i="6" s="1"/>
  <c r="R51" i="6"/>
  <c r="CD247" i="5"/>
  <c r="CA247" i="5"/>
  <c r="BZ247" i="5"/>
  <c r="BY247" i="5"/>
  <c r="BX247" i="5"/>
  <c r="BW247" i="5"/>
  <c r="BV247" i="5"/>
  <c r="BU247" i="5"/>
  <c r="BT247" i="5"/>
  <c r="BS247" i="5"/>
  <c r="BR247" i="5"/>
  <c r="BQ247" i="5"/>
  <c r="BP247" i="5"/>
  <c r="BO247" i="5"/>
  <c r="BK247" i="5"/>
  <c r="BN247" i="5" s="1"/>
  <c r="BJ247" i="5"/>
  <c r="BM247" i="5" s="1"/>
  <c r="BG247" i="5"/>
  <c r="BF247" i="5"/>
  <c r="BD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D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V50" i="6"/>
  <c r="W50" i="6" s="1"/>
  <c r="T50" i="6"/>
  <c r="S50" i="6"/>
  <c r="U50" i="6" s="1"/>
  <c r="R50" i="6"/>
  <c r="Q50" i="6"/>
  <c r="P50" i="6"/>
  <c r="L50" i="6"/>
  <c r="J50" i="6"/>
  <c r="H50" i="6"/>
  <c r="AB247" i="2"/>
  <c r="AA247" i="2"/>
  <c r="Z247" i="2"/>
  <c r="Y247" i="2"/>
  <c r="X247" i="2"/>
  <c r="W247" i="2"/>
  <c r="M247" i="2"/>
  <c r="K247" i="2"/>
  <c r="H247" i="2"/>
  <c r="CB246" i="5" l="1"/>
  <c r="I247" i="2"/>
  <c r="AB246" i="2"/>
  <c r="AA246" i="2"/>
  <c r="Z246" i="2"/>
  <c r="Y246" i="2"/>
  <c r="X246" i="2"/>
  <c r="W246" i="2"/>
  <c r="P246" i="2"/>
  <c r="O246" i="2"/>
  <c r="M246" i="2"/>
  <c r="K246" i="2"/>
  <c r="H246" i="2"/>
  <c r="Q49" i="6"/>
  <c r="P49" i="6"/>
  <c r="L49" i="6"/>
  <c r="J49" i="6"/>
  <c r="H49" i="6"/>
  <c r="T49" i="6" s="1"/>
  <c r="V49" i="6"/>
  <c r="W49" i="6" s="1"/>
  <c r="S49" i="6"/>
  <c r="U49" i="6" s="1"/>
  <c r="R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D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V48" i="6"/>
  <c r="W48" i="6" s="1"/>
  <c r="U48" i="6"/>
  <c r="T48" i="6"/>
  <c r="S48" i="6"/>
  <c r="R48" i="6"/>
  <c r="Q48" i="6"/>
  <c r="P48" i="6"/>
  <c r="L48" i="6"/>
  <c r="J48" i="6"/>
  <c r="H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D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D243" i="5"/>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H47" i="6"/>
  <c r="T47" i="6" s="1"/>
  <c r="L47" i="6"/>
  <c r="J47" i="6"/>
  <c r="Q47" i="6"/>
  <c r="P47" i="6"/>
  <c r="V47" i="6"/>
  <c r="W47" i="6" s="1"/>
  <c r="U47" i="6"/>
  <c r="S47" i="6"/>
  <c r="R47" i="6"/>
  <c r="I244" i="2" l="1"/>
  <c r="W46" i="6"/>
  <c r="V46" i="6"/>
  <c r="T46" i="6"/>
  <c r="S46" i="6"/>
  <c r="U46" i="6" s="1"/>
  <c r="R46" i="6"/>
  <c r="Q46" i="6"/>
  <c r="P46" i="6"/>
  <c r="L46" i="6"/>
  <c r="J46" i="6"/>
  <c r="H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D242" i="5"/>
  <c r="BA242" i="5"/>
  <c r="AZ242" i="5"/>
  <c r="AX242" i="5"/>
  <c r="I243" i="2" l="1"/>
  <c r="AE242" i="5"/>
  <c r="D242" i="5"/>
  <c r="AU241" i="5"/>
  <c r="AS241" i="5"/>
  <c r="AQ241" i="5"/>
  <c r="AO241" i="5"/>
  <c r="AM241" i="5"/>
  <c r="AK241" i="5"/>
  <c r="AI241" i="5"/>
  <c r="CE241" i="5" s="1"/>
  <c r="AG241" i="5"/>
  <c r="CC241" i="5" s="1"/>
  <c r="AD241" i="5"/>
  <c r="AE241" i="5" s="1"/>
  <c r="AC241" i="5"/>
  <c r="AB241" i="5"/>
  <c r="AA241" i="5"/>
  <c r="Q45" i="6"/>
  <c r="P45" i="6"/>
  <c r="L45" i="6"/>
  <c r="J45" i="6"/>
  <c r="H45" i="6"/>
  <c r="T45" i="6" s="1"/>
  <c r="V45" i="6"/>
  <c r="W45" i="6" s="1"/>
  <c r="S45" i="6"/>
  <c r="U45" i="6" s="1"/>
  <c r="R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D241" i="5"/>
  <c r="BA241" i="5"/>
  <c r="AZ241" i="5"/>
  <c r="C241" i="5"/>
  <c r="D241" i="5" s="1"/>
  <c r="Z241" i="5"/>
  <c r="AX241" i="5"/>
  <c r="AB242" i="2"/>
  <c r="AA242" i="2"/>
  <c r="Z242" i="2"/>
  <c r="Y242" i="2"/>
  <c r="X242" i="2"/>
  <c r="W242" i="2"/>
  <c r="P242" i="2"/>
  <c r="O242" i="2"/>
  <c r="M242" i="2"/>
  <c r="K242" i="2"/>
  <c r="H242" i="2"/>
  <c r="CB241" i="5" l="1"/>
  <c r="BH241" i="5"/>
  <c r="I242" i="2"/>
  <c r="V44" i="6"/>
  <c r="W44" i="6" s="1"/>
  <c r="U44" i="6"/>
  <c r="T44" i="6"/>
  <c r="S44" i="6"/>
  <c r="R44" i="6"/>
  <c r="Q44" i="6"/>
  <c r="P44" i="6"/>
  <c r="L44" i="6"/>
  <c r="J44" i="6"/>
  <c r="H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D240" i="5"/>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J43" i="6"/>
  <c r="Q43" i="6"/>
  <c r="P43" i="6"/>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D239" i="5"/>
  <c r="BA239" i="5"/>
  <c r="AZ239" i="5"/>
  <c r="AX239" i="5"/>
  <c r="C239" i="5"/>
  <c r="D239" i="5" s="1"/>
  <c r="Z239" i="5"/>
  <c r="AA240" i="2"/>
  <c r="Z240" i="2"/>
  <c r="X240" i="2"/>
  <c r="W240" i="2"/>
  <c r="V43" i="6"/>
  <c r="W43" i="6" s="1"/>
  <c r="T43" i="6"/>
  <c r="S43" i="6"/>
  <c r="U43" i="6" s="1"/>
  <c r="R43" i="6"/>
  <c r="L43" i="6"/>
  <c r="H43" i="6"/>
  <c r="AE239" i="5" l="1"/>
  <c r="BH239" i="5"/>
  <c r="P239" i="2"/>
  <c r="Q42" i="6"/>
  <c r="P42" i="6"/>
  <c r="L42" i="6"/>
  <c r="J42" i="6"/>
  <c r="W42" i="6"/>
  <c r="V42" i="6"/>
  <c r="U42" i="6"/>
  <c r="T42" i="6"/>
  <c r="S42" i="6"/>
  <c r="R42" i="6"/>
  <c r="H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V41" i="6"/>
  <c r="W41" i="6" s="1"/>
  <c r="U41" i="6"/>
  <c r="T41" i="6"/>
  <c r="S41" i="6"/>
  <c r="R41" i="6"/>
  <c r="Q41" i="6"/>
  <c r="P41" i="6"/>
  <c r="L41" i="6"/>
  <c r="J41" i="6"/>
  <c r="H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L40" i="6"/>
  <c r="W40" i="6"/>
  <c r="V40" i="6"/>
  <c r="T40" i="6"/>
  <c r="S40" i="6"/>
  <c r="U40" i="6" s="1"/>
  <c r="R40" i="6"/>
  <c r="Q40" i="6"/>
  <c r="P40" i="6"/>
  <c r="J40" i="6"/>
  <c r="H40" i="6"/>
  <c r="Z236" i="5"/>
  <c r="BE236" i="5" s="1"/>
  <c r="BI236" i="5" s="1"/>
  <c r="BL236" i="5" s="1"/>
  <c r="P236" i="2" l="1"/>
  <c r="V39" i="6"/>
  <c r="W39" i="6" s="1"/>
  <c r="U39" i="6"/>
  <c r="T39" i="6"/>
  <c r="S39" i="6"/>
  <c r="R39" i="6"/>
  <c r="J39" i="6"/>
  <c r="Q39" i="6"/>
  <c r="P39" i="6"/>
  <c r="L39" i="6"/>
  <c r="H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V38" i="6"/>
  <c r="W38" i="6" s="1"/>
  <c r="T38" i="6"/>
  <c r="S38" i="6"/>
  <c r="U38" i="6" s="1"/>
  <c r="R38" i="6"/>
  <c r="Q38" i="6"/>
  <c r="P38" i="6"/>
  <c r="L38" i="6"/>
  <c r="J38" i="6"/>
  <c r="H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V36" i="6" l="1"/>
  <c r="W36" i="6" s="1"/>
  <c r="U36" i="6"/>
  <c r="T36" i="6"/>
  <c r="S36" i="6"/>
  <c r="Q36" i="6"/>
  <c r="P36" i="6"/>
  <c r="L36" i="6"/>
  <c r="J36" i="6"/>
  <c r="H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5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55" i="5" l="1"/>
  <c r="AD25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54" i="5" l="1"/>
  <c r="L25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<sst xmlns="http://schemas.openxmlformats.org/spreadsheetml/2006/main" count="502" uniqueCount="293">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</sst>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国家衛健委発表に基づく感染状況!$W$27:$W$251</c:f>
              <c:numCache>
                <c:formatCode>m"月"d"日"</c:formatCode>
                <c:ptCount val="2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numCache>
            </c:numRef>
          </c:cat>
          <c:val>
            <c:numRef>
              <c:f>国家衛健委発表に基づく感染状況!$X$27:$X$251</c:f>
              <c:numCache>
                <c:formatCode>#,##0_);[Red]\(#,##0\)</c:formatCode>
                <c:ptCount val="22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国家衛健委発表に基づく感染状況!$W$27:$W$251</c:f>
              <c:numCache>
                <c:formatCode>m"月"d"日"</c:formatCode>
                <c:ptCount val="2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numCache>
            </c:numRef>
          </c:cat>
          <c:val>
            <c:numRef>
              <c:f>国家衛健委発表に基づく感染状況!$Y$27:$Y$251</c:f>
              <c:numCache>
                <c:formatCode>General</c:formatCode>
                <c:ptCount val="22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香港マカオ台湾の患者・海外輸入症例・無症状病原体保有者!$AX$169:$AX$250</c:f>
              <c:numCache>
                <c:formatCode>m"月"d"日"</c:formatCode>
                <c:ptCount val="8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numCache>
            </c:numRef>
          </c:cat>
          <c:val>
            <c:numRef>
              <c:f>香港マカオ台湾の患者・海外輸入症例・無症状病原体保有者!$AY$169:$AY$250</c:f>
              <c:numCache>
                <c:formatCode>General</c:formatCode>
                <c:ptCount val="8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香港マカオ台湾の患者・海外輸入症例・無症状病原体保有者!$AX$169:$AX$250</c:f>
              <c:numCache>
                <c:formatCode>m"月"d"日"</c:formatCode>
                <c:ptCount val="8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numCache>
            </c:numRef>
          </c:cat>
          <c:val>
            <c:numRef>
              <c:f>香港マカオ台湾の患者・海外輸入症例・無症状病原体保有者!$BB$169:$BB$250</c:f>
              <c:numCache>
                <c:formatCode>General</c:formatCode>
                <c:ptCount val="8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香港マカオ台湾の患者・海外輸入症例・無症状病原体保有者!$AX$169:$AX$250</c:f>
              <c:numCache>
                <c:formatCode>m"月"d"日"</c:formatCode>
                <c:ptCount val="8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numCache>
            </c:numRef>
          </c:cat>
          <c:val>
            <c:numRef>
              <c:f>香港マカオ台湾の患者・海外輸入症例・無症状病原体保有者!$AZ$169:$AZ$250</c:f>
              <c:numCache>
                <c:formatCode>General</c:formatCode>
                <c:ptCount val="8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香港マカオ台湾の患者・海外輸入症例・無症状病原体保有者!$AX$169:$AX$250</c:f>
              <c:numCache>
                <c:formatCode>m"月"d"日"</c:formatCode>
                <c:ptCount val="8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numCache>
            </c:numRef>
          </c:cat>
          <c:val>
            <c:numRef>
              <c:f>香港マカオ台湾の患者・海外輸入症例・無症状病原体保有者!$BC$169:$BC$250</c:f>
              <c:numCache>
                <c:formatCode>General</c:formatCode>
                <c:ptCount val="8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香港マカオ台湾の患者・海外輸入症例・無症状病原体保有者!$CE$29:$CE$251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香港マカオ台湾の患者・海外輸入症例・無症状病原体保有者!$CB$29:$CB$251</c:f>
              <c:numCache>
                <c:formatCode>General</c:formatCode>
                <c:ptCount val="22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香港マカオ台湾の患者・海外輸入症例・無症状病原体保有者!$CC$29:$CC$251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新疆の情況!$R$6:$R$54</c:f>
              <c:strCache>
                <c:ptCount val="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strCache>
            </c:strRef>
          </c:cat>
          <c:val>
            <c:numRef>
              <c:f>新疆の情況!$S$6:$S$54</c:f>
              <c:numCache>
                <c:formatCode>General</c:formatCode>
                <c:ptCount val="4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新疆の情況!$R$6:$R$54</c:f>
              <c:strCache>
                <c:ptCount val="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strCache>
            </c:strRef>
          </c:cat>
          <c:val>
            <c:numRef>
              <c:f>新疆の情況!$V$6:$V$54</c:f>
              <c:numCache>
                <c:formatCode>General</c:formatCode>
                <c:ptCount val="4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新疆の情況!$R$6:$R$54</c:f>
              <c:strCache>
                <c:ptCount val="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strCache>
            </c:strRef>
          </c:cat>
          <c:val>
            <c:numRef>
              <c:f>新疆の情況!$T$6:$T$54</c:f>
              <c:numCache>
                <c:formatCode>General</c:formatCode>
                <c:ptCount val="4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新疆の情況!$R$6:$R$54</c:f>
              <c:strCache>
                <c:ptCount val="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strCache>
            </c:strRef>
          </c:cat>
          <c:val>
            <c:numRef>
              <c:f>新疆の情況!$U$6:$U$54</c:f>
              <c:numCache>
                <c:formatCode>General</c:formatCode>
                <c:ptCount val="4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新疆の情況!$R$6:$R$54</c:f>
              <c:strCache>
                <c:ptCount val="4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strCache>
            </c:strRef>
          </c:cat>
          <c:val>
            <c:numRef>
              <c:f>新疆の情況!$W$6:$W$54</c:f>
              <c:numCache>
                <c:formatCode>General</c:formatCode>
                <c:ptCount val="4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国家衛健委発表に基づく感染状況!$Z$27:$Z$251</c:f>
              <c:numCache>
                <c:formatCode>m"月"d"日"</c:formatCode>
                <c:ptCount val="2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numCache>
            </c:numRef>
          </c:cat>
          <c:val>
            <c:numRef>
              <c:f>国家衛健委発表に基づく感染状況!$AA$27:$AA$251</c:f>
              <c:numCache>
                <c:formatCode>General</c:formatCode>
                <c:ptCount val="22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国家衛健委発表に基づく感染状況!$Z$27:$Z$251</c:f>
              <c:numCache>
                <c:formatCode>m"月"d"日"</c:formatCode>
                <c:ptCount val="2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numCache>
            </c:numRef>
          </c:cat>
          <c:val>
            <c:numRef>
              <c:f>国家衛健委発表に基づく感染状況!$AB$27:$AB$251</c:f>
              <c:numCache>
                <c:formatCode>General</c:formatCode>
                <c:ptCount val="22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香港マカオ台湾の患者・海外輸入症例・無症状病原体保有者!$BE$70:$BE$251</c:f>
              <c:numCache>
                <c:formatCode>m"月"d"日"</c:formatCode>
                <c:ptCount val="18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numCache>
            </c:numRef>
          </c:cat>
          <c:val>
            <c:numRef>
              <c:f>香港マカオ台湾の患者・海外輸入症例・無症状病原体保有者!$BF$70:$BF$251</c:f>
              <c:numCache>
                <c:formatCode>General</c:formatCode>
                <c:ptCount val="18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香港マカオ台湾の患者・海外輸入症例・無症状病原体保有者!$BG$70:$BG$251</c:f>
              <c:numCache>
                <c:formatCode>m"月"d"日"</c:formatCode>
                <c:ptCount val="18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numCache>
            </c:numRef>
          </c:cat>
          <c:val>
            <c:numRef>
              <c:f>香港マカオ台湾の患者・海外輸入症例・無症状病原体保有者!$BH$70:$BH$251</c:f>
              <c:numCache>
                <c:formatCode>General</c:formatCode>
                <c:ptCount val="18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香港マカオ台湾の患者・海外輸入症例・無症状病原体保有者!$BT$29:$BT$251</c:f>
              <c:numCache>
                <c:formatCode>General</c:formatCode>
                <c:ptCount val="22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香港マカオ台湾の患者・海外輸入症例・無症状病原体保有者!$BU$29:$BU$251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香港マカオ台湾の患者・海外輸入症例・無症状病原体保有者!$BV$29:$BV$251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25012395645075486"/>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香港マカオ台湾の患者・海外輸入症例・無症状病原体保有者!$BP$29:$BP$251</c:f>
              <c:numCache>
                <c:formatCode>General</c:formatCode>
                <c:ptCount val="22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香港マカオ台湾の患者・海外輸入症例・無症状病原体保有者!$BQ$29:$BQ$251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香港マカオ台湾の患者・海外輸入症例・無症状病原体保有者!$BR$29:$BR$251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香港マカオ台湾の患者・海外輸入症例・無症状病原体保有者!$BX$29:$BX$251</c:f>
              <c:numCache>
                <c:formatCode>General</c:formatCode>
                <c:ptCount val="22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香港マカオ台湾の患者・海外輸入症例・無症状病原体保有者!$BY$29:$BY$251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香港マカオ台湾の患者・海外輸入症例・無症状病原体保有者!$BW$29:$BW$251</c:f>
              <c:numCache>
                <c:formatCode>m"月"d"日"</c:formatCode>
                <c:ptCount val="22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numCache>
            </c:numRef>
          </c:cat>
          <c:val>
            <c:numRef>
              <c:f>香港マカオ台湾の患者・海外輸入症例・無症状病原体保有者!$BZ$29:$BZ$251</c:f>
              <c:numCache>
                <c:formatCode>General</c:formatCode>
                <c:ptCount val="2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香港マカオ台湾の患者・海外輸入症例・無症状病原体保有者!$BI$97:$BI$250</c:f>
              <c:numCache>
                <c:formatCode>m"月"d"日"</c:formatCode>
                <c:ptCount val="15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numCache>
            </c:numRef>
          </c:cat>
          <c:val>
            <c:numRef>
              <c:f>香港マカオ台湾の患者・海外輸入症例・無症状病原体保有者!$BJ$97:$BJ$250</c:f>
              <c:numCache>
                <c:formatCode>General</c:formatCode>
                <c:ptCount val="15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香港マカオ台湾の患者・海外輸入症例・無症状病原体保有者!$BI$97:$BI$250</c:f>
              <c:numCache>
                <c:formatCode>m"月"d"日"</c:formatCode>
                <c:ptCount val="15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numCache>
            </c:numRef>
          </c:cat>
          <c:val>
            <c:numRef>
              <c:f>香港マカオ台湾の患者・海外輸入症例・無症状病原体保有者!$BK$97:$BK$250</c:f>
              <c:numCache>
                <c:formatCode>General</c:formatCode>
                <c:ptCount val="15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香港マカオ台湾の患者・海外輸入症例・無症状病原体保有者!$BL$97:$BL$250</c:f>
              <c:numCache>
                <c:formatCode>m"月"d"日"</c:formatCode>
                <c:ptCount val="15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numCache>
            </c:numRef>
          </c:cat>
          <c:val>
            <c:numRef>
              <c:f>香港マカオ台湾の患者・海外輸入症例・無症状病原体保有者!$BM$97:$BM$250</c:f>
              <c:numCache>
                <c:formatCode>General</c:formatCode>
                <c:ptCount val="15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香港マカオ台湾の患者・海外輸入症例・無症状病原体保有者!$BL$97:$BL$250</c:f>
              <c:numCache>
                <c:formatCode>m"月"d"日"</c:formatCode>
                <c:ptCount val="15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numCache>
            </c:numRef>
          </c:cat>
          <c:val>
            <c:numRef>
              <c:f>香港マカオ台湾の患者・海外輸入症例・無症状病原体保有者!$BN$97:$BN$250</c:f>
              <c:numCache>
                <c:formatCode>General</c:formatCode>
                <c:ptCount val="15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60"/>
  <sheetViews>
    <sheetView tabSelected="1" workbookViewId="0">
      <pane xSplit="2" ySplit="5" topLeftCell="C242" activePane="bottomRight" state="frozen"/>
      <selection pane="topRight" activeCell="C1" sqref="C1"/>
      <selection pane="bottomLeft" activeCell="A8" sqref="A8"/>
      <selection pane="bottomRight" activeCell="B245" sqref="B24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44073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c r="C250" s="59"/>
      <c r="D250" s="49"/>
      <c r="E250" s="61"/>
      <c r="F250" s="60"/>
      <c r="G250" s="59"/>
      <c r="H250" s="61"/>
      <c r="I250" s="55"/>
      <c r="J250" s="59"/>
      <c r="K250" s="61"/>
      <c r="L250" s="59"/>
      <c r="M250" s="61"/>
      <c r="N250" s="48"/>
      <c r="O250" s="60"/>
      <c r="P250" s="124"/>
      <c r="Q250" s="60"/>
      <c r="R250" s="48"/>
      <c r="S250" s="60"/>
      <c r="T250" s="60"/>
      <c r="U250" s="78"/>
    </row>
    <row r="251" spans="2:28" ht="9.5" customHeight="1" thickBot="1" x14ac:dyDescent="0.6">
      <c r="B251" s="66"/>
      <c r="C251" s="79"/>
      <c r="D251" s="80"/>
      <c r="E251" s="82"/>
      <c r="F251" s="95"/>
      <c r="G251" s="79"/>
      <c r="H251" s="82"/>
      <c r="I251" s="82"/>
      <c r="J251" s="79"/>
      <c r="K251" s="82"/>
      <c r="L251" s="79"/>
      <c r="M251" s="82"/>
      <c r="N251" s="83"/>
      <c r="O251" s="81"/>
      <c r="P251" s="94"/>
      <c r="Q251" s="95"/>
      <c r="R251" s="120"/>
      <c r="S251" s="95"/>
      <c r="T251" s="95"/>
      <c r="U251" s="67"/>
    </row>
    <row r="253" spans="2:28" ht="13" customHeight="1" x14ac:dyDescent="0.55000000000000004">
      <c r="E253" s="112"/>
      <c r="F253" s="113"/>
      <c r="G253" s="112" t="s">
        <v>80</v>
      </c>
      <c r="H253" s="113"/>
      <c r="I253" s="113"/>
      <c r="J253" s="113"/>
      <c r="U253" s="72"/>
    </row>
    <row r="254" spans="2:28" ht="13" customHeight="1" x14ac:dyDescent="0.55000000000000004">
      <c r="E254" s="112" t="s">
        <v>98</v>
      </c>
      <c r="F254" s="113"/>
      <c r="G254" s="261" t="s">
        <v>79</v>
      </c>
      <c r="H254" s="262"/>
      <c r="I254" s="112" t="s">
        <v>106</v>
      </c>
      <c r="J254" s="113"/>
    </row>
    <row r="255" spans="2:28" ht="13" customHeight="1" x14ac:dyDescent="0.55000000000000004">
      <c r="B255" s="130"/>
      <c r="E255" s="114" t="s">
        <v>108</v>
      </c>
      <c r="F255" s="113"/>
      <c r="G255" s="115"/>
      <c r="H255" s="115"/>
      <c r="I255" s="112" t="s">
        <v>107</v>
      </c>
      <c r="J255" s="113"/>
    </row>
    <row r="256" spans="2:28" ht="18.5" customHeight="1" x14ac:dyDescent="0.55000000000000004">
      <c r="E256" s="112" t="s">
        <v>96</v>
      </c>
      <c r="F256" s="113"/>
      <c r="G256" s="112" t="s">
        <v>97</v>
      </c>
      <c r="H256" s="113"/>
      <c r="I256" s="113"/>
      <c r="J256" s="113"/>
    </row>
    <row r="257" spans="5:10" ht="13" customHeight="1" x14ac:dyDescent="0.55000000000000004">
      <c r="E257" s="112" t="s">
        <v>98</v>
      </c>
      <c r="F257" s="113"/>
      <c r="G257" s="112" t="s">
        <v>99</v>
      </c>
      <c r="H257" s="113"/>
      <c r="I257" s="113"/>
      <c r="J257" s="113"/>
    </row>
    <row r="258" spans="5:10" ht="13" customHeight="1" x14ac:dyDescent="0.55000000000000004">
      <c r="E258" s="112" t="s">
        <v>98</v>
      </c>
      <c r="F258" s="113"/>
      <c r="G258" s="112" t="s">
        <v>100</v>
      </c>
      <c r="H258" s="113"/>
      <c r="I258" s="113"/>
      <c r="J258" s="113"/>
    </row>
    <row r="259" spans="5:10" ht="13" customHeight="1" x14ac:dyDescent="0.55000000000000004">
      <c r="E259" s="112" t="s">
        <v>101</v>
      </c>
      <c r="F259" s="113"/>
      <c r="G259" s="112" t="s">
        <v>102</v>
      </c>
      <c r="H259" s="113"/>
      <c r="I259" s="113"/>
      <c r="J259" s="113"/>
    </row>
    <row r="260" spans="5:10" ht="13" customHeight="1" x14ac:dyDescent="0.55000000000000004">
      <c r="E260" s="112" t="s">
        <v>103</v>
      </c>
      <c r="F260" s="113"/>
      <c r="G260" s="112" t="s">
        <v>104</v>
      </c>
      <c r="H260" s="113"/>
      <c r="I260" s="113"/>
      <c r="J260" s="113"/>
    </row>
  </sheetData>
  <mergeCells count="12">
    <mergeCell ref="G254:H25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55"/>
  <sheetViews>
    <sheetView topLeftCell="A5" zoomScale="96" zoomScaleNormal="96" workbookViewId="0">
      <pane xSplit="1" ySplit="3" topLeftCell="B242" activePane="bottomRight" state="frozen"/>
      <selection activeCell="A5" sqref="A5"/>
      <selection pane="topRight" activeCell="B5" sqref="B5"/>
      <selection pane="bottomLeft" activeCell="A8" sqref="A8"/>
      <selection pane="bottomRight" activeCell="G250" sqref="G250"/>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1" t="s">
        <v>130</v>
      </c>
      <c r="C4" s="292"/>
      <c r="D4" s="292"/>
      <c r="E4" s="292"/>
      <c r="F4" s="292"/>
      <c r="G4" s="292"/>
      <c r="H4" s="292"/>
      <c r="I4" s="292"/>
      <c r="J4" s="292"/>
      <c r="K4" s="293"/>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4" t="s">
        <v>76</v>
      </c>
      <c r="B5" s="298" t="s">
        <v>134</v>
      </c>
      <c r="C5" s="296"/>
      <c r="D5" s="296"/>
      <c r="E5" s="296"/>
      <c r="F5" s="299" t="s">
        <v>135</v>
      </c>
      <c r="G5" s="296" t="s">
        <v>131</v>
      </c>
      <c r="H5" s="296"/>
      <c r="I5" s="296"/>
      <c r="J5" s="296" t="s">
        <v>132</v>
      </c>
      <c r="K5" s="297"/>
      <c r="L5" s="283" t="s">
        <v>69</v>
      </c>
      <c r="M5" s="284"/>
      <c r="N5" s="287" t="s">
        <v>9</v>
      </c>
      <c r="O5" s="288"/>
      <c r="P5" s="315" t="s">
        <v>128</v>
      </c>
      <c r="Q5" s="316"/>
      <c r="R5" s="316"/>
      <c r="S5" s="317"/>
      <c r="T5" s="323" t="s">
        <v>88</v>
      </c>
      <c r="U5" s="324"/>
      <c r="V5" s="324"/>
      <c r="W5" s="324"/>
      <c r="X5" s="325"/>
      <c r="Y5" s="131"/>
      <c r="Z5" s="294" t="s">
        <v>76</v>
      </c>
      <c r="AA5" s="335" t="s">
        <v>161</v>
      </c>
      <c r="AB5" s="336"/>
      <c r="AC5" s="337"/>
      <c r="AD5" s="331" t="s">
        <v>142</v>
      </c>
      <c r="AE5" s="332"/>
      <c r="AF5" s="310"/>
      <c r="AG5" s="310"/>
      <c r="AH5" s="310"/>
      <c r="AI5" s="310"/>
      <c r="AJ5" s="333"/>
      <c r="AK5" s="309" t="s">
        <v>143</v>
      </c>
      <c r="AL5" s="310"/>
      <c r="AM5" s="310"/>
      <c r="AN5" s="310"/>
      <c r="AO5" s="310"/>
      <c r="AP5" s="311"/>
      <c r="AQ5" s="309" t="s">
        <v>144</v>
      </c>
      <c r="AR5" s="310"/>
      <c r="AS5" s="310"/>
      <c r="AT5" s="310"/>
      <c r="AU5" s="310"/>
      <c r="AV5" s="321"/>
    </row>
    <row r="6" spans="1:83" ht="18" customHeight="1" x14ac:dyDescent="0.55000000000000004">
      <c r="A6" s="294"/>
      <c r="B6" s="302" t="s">
        <v>148</v>
      </c>
      <c r="C6" s="303"/>
      <c r="D6" s="306" t="s">
        <v>86</v>
      </c>
      <c r="E6" s="304" t="s">
        <v>136</v>
      </c>
      <c r="F6" s="300"/>
      <c r="G6" s="306" t="s">
        <v>133</v>
      </c>
      <c r="H6" s="306" t="s">
        <v>9</v>
      </c>
      <c r="I6" s="306" t="s">
        <v>86</v>
      </c>
      <c r="J6" s="306" t="s">
        <v>133</v>
      </c>
      <c r="K6" s="307" t="s">
        <v>9</v>
      </c>
      <c r="L6" s="285"/>
      <c r="M6" s="286"/>
      <c r="N6" s="289"/>
      <c r="O6" s="290"/>
      <c r="P6" s="318"/>
      <c r="Q6" s="319"/>
      <c r="R6" s="319"/>
      <c r="S6" s="320"/>
      <c r="T6" s="326"/>
      <c r="U6" s="327"/>
      <c r="V6" s="327"/>
      <c r="W6" s="327"/>
      <c r="X6" s="328"/>
      <c r="Y6" s="131"/>
      <c r="Z6" s="294"/>
      <c r="AA6" s="338"/>
      <c r="AB6" s="339"/>
      <c r="AC6" s="340"/>
      <c r="AD6" s="329" t="s">
        <v>141</v>
      </c>
      <c r="AE6" s="330"/>
      <c r="AF6" s="313"/>
      <c r="AG6" s="313" t="s">
        <v>140</v>
      </c>
      <c r="AH6" s="313"/>
      <c r="AI6" s="313" t="s">
        <v>132</v>
      </c>
      <c r="AJ6" s="334"/>
      <c r="AK6" s="312" t="s">
        <v>141</v>
      </c>
      <c r="AL6" s="313"/>
      <c r="AM6" s="313" t="s">
        <v>140</v>
      </c>
      <c r="AN6" s="313"/>
      <c r="AO6" s="313" t="s">
        <v>132</v>
      </c>
      <c r="AP6" s="314"/>
      <c r="AQ6" s="312" t="s">
        <v>141</v>
      </c>
      <c r="AR6" s="313"/>
      <c r="AS6" s="313" t="s">
        <v>140</v>
      </c>
      <c r="AT6" s="313"/>
      <c r="AU6" s="313" t="s">
        <v>132</v>
      </c>
      <c r="AV6" s="322"/>
      <c r="AY6" s="45" t="s">
        <v>178</v>
      </c>
      <c r="AZ6" s="45" t="s">
        <v>179</v>
      </c>
      <c r="BB6" s="45" t="s">
        <v>177</v>
      </c>
      <c r="BC6" t="s">
        <v>180</v>
      </c>
      <c r="BE6" t="s">
        <v>162</v>
      </c>
      <c r="BG6" t="s">
        <v>162</v>
      </c>
      <c r="BI6" t="s">
        <v>164</v>
      </c>
      <c r="BP6" t="s">
        <v>142</v>
      </c>
      <c r="BT6" t="s">
        <v>143</v>
      </c>
      <c r="BX6" t="s">
        <v>144</v>
      </c>
      <c r="CA6" t="s">
        <v>142</v>
      </c>
    </row>
    <row r="7" spans="1:83" ht="36.5" thickBot="1" x14ac:dyDescent="0.6">
      <c r="A7" s="295"/>
      <c r="B7" s="141" t="s">
        <v>133</v>
      </c>
      <c r="C7" s="133" t="s">
        <v>9</v>
      </c>
      <c r="D7" s="301"/>
      <c r="E7" s="305"/>
      <c r="F7" s="301"/>
      <c r="G7" s="301"/>
      <c r="H7" s="301"/>
      <c r="I7" s="301"/>
      <c r="J7" s="301"/>
      <c r="K7" s="30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5"/>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282" t="s">
        <v>176</v>
      </c>
      <c r="AY7" s="282"/>
      <c r="AZ7" s="282"/>
      <c r="BA7" s="282"/>
      <c r="BB7" s="282"/>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48"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48"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6">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6">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6">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6">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6">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6">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6">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0">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6">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6">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6">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6">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6">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6">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6">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6">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6">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6">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6">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6">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v>44064</v>
      </c>
      <c r="B240" s="241">
        <v>22</v>
      </c>
      <c r="C240" s="155">
        <f t="shared" ref="C240" si="1380">+B240+C239</f>
        <v>2390</v>
      </c>
      <c r="D240" s="155">
        <f t="shared" ref="D240" si="1381">+C240-F240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3"/>
        <v>44064</v>
      </c>
      <c r="AA240" s="231">
        <f t="shared" ref="AA240" si="1382">+AF240+AL240+AR240</f>
        <v>5164</v>
      </c>
      <c r="AB240" s="231">
        <f t="shared" ref="AB240" si="1383">+AH240+AN240+AT240</f>
        <v>4403</v>
      </c>
      <c r="AC240" s="232">
        <f t="shared" ref="AC240" si="1384">+AJ240+AP240+AV240</f>
        <v>82</v>
      </c>
      <c r="AD240" s="184">
        <f t="shared" ref="AD240" si="1385">+AF240-AF239</f>
        <v>27</v>
      </c>
      <c r="AE240" s="244">
        <f t="shared" ref="AE240" si="1386">+AE239+AD240</f>
        <v>3426</v>
      </c>
      <c r="AF240" s="156">
        <v>4631</v>
      </c>
      <c r="AG240" s="185">
        <f t="shared" ref="AG240" si="1387">+AH240-AH239</f>
        <v>73</v>
      </c>
      <c r="AH240" s="156">
        <v>3900</v>
      </c>
      <c r="AI240" s="185">
        <f t="shared" ref="AI240" si="1388">+AJ240-AJ239</f>
        <v>0</v>
      </c>
      <c r="AJ240" s="186">
        <v>75</v>
      </c>
      <c r="AK240" s="187">
        <f t="shared" ref="AK240" si="1389">+AL240-AL239</f>
        <v>0</v>
      </c>
      <c r="AL240" s="156">
        <v>46</v>
      </c>
      <c r="AM240" s="185">
        <f t="shared" ref="AM240" si="1390">+AN240-AN239</f>
        <v>0</v>
      </c>
      <c r="AN240" s="156">
        <v>46</v>
      </c>
      <c r="AO240" s="185">
        <f t="shared" ref="AO240" si="1391">+AP240-AP239</f>
        <v>0</v>
      </c>
      <c r="AP240" s="188">
        <v>0</v>
      </c>
      <c r="AQ240" s="187">
        <f t="shared" ref="AQ240" si="1392">+AR240-AR239</f>
        <v>1</v>
      </c>
      <c r="AR240" s="156">
        <v>487</v>
      </c>
      <c r="AS240" s="185">
        <f t="shared" ref="AS240" si="1393">+AT240-AT239</f>
        <v>0</v>
      </c>
      <c r="AT240" s="156">
        <v>457</v>
      </c>
      <c r="AU240" s="185">
        <f t="shared" ref="AU240" si="1394">+AV240-AV239</f>
        <v>0</v>
      </c>
      <c r="AV240" s="189">
        <v>7</v>
      </c>
      <c r="AW240" s="256">
        <v>69</v>
      </c>
      <c r="AX240" s="238">
        <f t="shared" ref="AX240:AX241" si="1395">+A240</f>
        <v>44064</v>
      </c>
      <c r="AY240" s="6">
        <v>0</v>
      </c>
      <c r="AZ240" s="239">
        <f t="shared" ref="AZ240" si="1396">+AZ239+AY240</f>
        <v>341</v>
      </c>
      <c r="BA240" s="239">
        <f t="shared" si="453"/>
        <v>23</v>
      </c>
      <c r="BB240" s="130">
        <v>0</v>
      </c>
      <c r="BC240" s="27">
        <f t="shared" ref="BC240" si="1397">+BC239+BB240</f>
        <v>22</v>
      </c>
      <c r="BD240" s="239">
        <f t="shared" si="266"/>
        <v>58</v>
      </c>
      <c r="BE240" s="230">
        <f t="shared" ref="BE240" si="1398">+Z240</f>
        <v>44064</v>
      </c>
      <c r="BF240" s="132">
        <f t="shared" ref="BF240" si="1399">+B240</f>
        <v>22</v>
      </c>
      <c r="BG240" s="230">
        <f t="shared" ref="BG240" si="1400">+A240</f>
        <v>44064</v>
      </c>
      <c r="BH240" s="132">
        <f t="shared" ref="BH240" si="1401">+C240</f>
        <v>2390</v>
      </c>
      <c r="BI240" s="1">
        <f t="shared" ref="BI240" si="1402">+BE240</f>
        <v>44064</v>
      </c>
      <c r="BJ240">
        <f t="shared" ref="BJ240" si="1403">+L240</f>
        <v>34</v>
      </c>
      <c r="BK240">
        <f t="shared" ref="BK240" si="1404">+M240</f>
        <v>34</v>
      </c>
      <c r="BL240" s="1">
        <f t="shared" ref="BL240" si="1405">+BI240</f>
        <v>44064</v>
      </c>
      <c r="BM240">
        <f t="shared" ref="BM240" si="1406">+BM239+BJ240</f>
        <v>3336</v>
      </c>
      <c r="BN240">
        <f t="shared" ref="BN240" si="1407">+BN239+BK240</f>
        <v>946</v>
      </c>
      <c r="BO240" s="180">
        <f t="shared" ref="BO240" si="1408">+A240</f>
        <v>44064</v>
      </c>
      <c r="BP240">
        <f t="shared" ref="BP240" si="1409">+AF240</f>
        <v>4631</v>
      </c>
      <c r="BQ240">
        <f t="shared" ref="BQ240" si="1410">+AH240</f>
        <v>3900</v>
      </c>
      <c r="BR240">
        <f t="shared" ref="BR240" si="1411">+AJ240</f>
        <v>75</v>
      </c>
      <c r="BS240" s="180">
        <f t="shared" ref="BS240" si="1412">+A240</f>
        <v>44064</v>
      </c>
      <c r="BT240">
        <f t="shared" ref="BT240" si="1413">+AL240</f>
        <v>46</v>
      </c>
      <c r="BU240">
        <f t="shared" ref="BU240" si="1414">+AN240</f>
        <v>46</v>
      </c>
      <c r="BV240">
        <f t="shared" ref="BV240" si="1415">+AP240</f>
        <v>0</v>
      </c>
      <c r="BW240" s="180">
        <f t="shared" ref="BW240" si="1416">+A240</f>
        <v>44064</v>
      </c>
      <c r="BX240">
        <f t="shared" ref="BX240" si="1417">+AR240</f>
        <v>487</v>
      </c>
      <c r="BY240">
        <f t="shared" ref="BY240" si="1418">+AT240</f>
        <v>457</v>
      </c>
      <c r="BZ240">
        <f t="shared" ref="BZ240" si="1419">+AV240</f>
        <v>7</v>
      </c>
      <c r="CA240" s="180">
        <f t="shared" ref="CA240" si="1420">+A240</f>
        <v>44064</v>
      </c>
      <c r="CB240">
        <f t="shared" ref="CB240" si="1421">+AD240</f>
        <v>27</v>
      </c>
      <c r="CC240">
        <f t="shared" ref="CC240" si="1422">+AG240</f>
        <v>73</v>
      </c>
      <c r="CD240" s="180">
        <f t="shared" ref="CD240" si="1423">+A240</f>
        <v>44064</v>
      </c>
      <c r="CE240">
        <f t="shared" ref="CE240" si="1424">+AI240</f>
        <v>0</v>
      </c>
    </row>
    <row r="241" spans="1:83" ht="18" customHeight="1" x14ac:dyDescent="0.55000000000000004">
      <c r="A241" s="180">
        <v>44065</v>
      </c>
      <c r="B241" s="241">
        <v>12</v>
      </c>
      <c r="C241" s="155">
        <f t="shared" ref="C241" si="1425">+B241+C240</f>
        <v>2402</v>
      </c>
      <c r="D241" s="155">
        <f t="shared" ref="D241" si="1426">+C241-F241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3"/>
        <v>44065</v>
      </c>
      <c r="AA241" s="231">
        <f t="shared" ref="AA241" si="1427">+AF241+AL241+AR241</f>
        <v>5190</v>
      </c>
      <c r="AB241" s="231">
        <f t="shared" ref="AB241" si="1428">+AH241+AN241+AT241</f>
        <v>4477</v>
      </c>
      <c r="AC241" s="232">
        <f t="shared" ref="AC241" si="1429">+AJ241+AP241+AV241</f>
        <v>83</v>
      </c>
      <c r="AD241" s="184">
        <f t="shared" ref="AD241" si="1430">+AF241-AF240</f>
        <v>26</v>
      </c>
      <c r="AE241" s="244">
        <f t="shared" ref="AE241" si="1431">+AE240+AD241</f>
        <v>3452</v>
      </c>
      <c r="AF241" s="156">
        <v>4657</v>
      </c>
      <c r="AG241" s="185">
        <f t="shared" ref="AG241" si="1432">+AH241-AH240</f>
        <v>74</v>
      </c>
      <c r="AH241" s="156">
        <v>3974</v>
      </c>
      <c r="AI241" s="185">
        <f t="shared" ref="AI241" si="1433">+AJ241-AJ240</f>
        <v>1</v>
      </c>
      <c r="AJ241" s="186">
        <v>76</v>
      </c>
      <c r="AK241" s="187">
        <f t="shared" ref="AK241" si="1434">+AL241-AL240</f>
        <v>0</v>
      </c>
      <c r="AL241" s="156">
        <v>46</v>
      </c>
      <c r="AM241" s="185">
        <f t="shared" ref="AM241" si="1435">+AN241-AN240</f>
        <v>0</v>
      </c>
      <c r="AN241" s="156">
        <v>46</v>
      </c>
      <c r="AO241" s="185">
        <f t="shared" ref="AO241" si="1436">+AP241-AP240</f>
        <v>0</v>
      </c>
      <c r="AP241" s="188">
        <v>0</v>
      </c>
      <c r="AQ241" s="187">
        <f t="shared" ref="AQ241" si="1437">+AR241-AR240</f>
        <v>0</v>
      </c>
      <c r="AR241" s="156">
        <v>487</v>
      </c>
      <c r="AS241" s="185">
        <f t="shared" ref="AS241" si="1438">+AT241-AT240</f>
        <v>0</v>
      </c>
      <c r="AT241" s="156">
        <v>457</v>
      </c>
      <c r="AU241" s="185">
        <f t="shared" ref="AU241" si="1439">+AV241-AV240</f>
        <v>0</v>
      </c>
      <c r="AV241" s="189">
        <v>7</v>
      </c>
      <c r="AW241" s="256">
        <v>70</v>
      </c>
      <c r="AX241" s="238">
        <f t="shared" si="1395"/>
        <v>44065</v>
      </c>
      <c r="AY241" s="6">
        <v>0</v>
      </c>
      <c r="AZ241" s="239">
        <f t="shared" ref="AZ241" si="1440">+AZ240+AY241</f>
        <v>341</v>
      </c>
      <c r="BA241" s="239">
        <f t="shared" si="453"/>
        <v>24</v>
      </c>
      <c r="BB241" s="130">
        <v>0</v>
      </c>
      <c r="BC241" s="27">
        <f t="shared" ref="BC241" si="1441">+BC240+BB241</f>
        <v>22</v>
      </c>
      <c r="BD241" s="239">
        <f t="shared" si="266"/>
        <v>59</v>
      </c>
      <c r="BE241" s="230">
        <f t="shared" ref="BE241" si="1442">+Z241</f>
        <v>44065</v>
      </c>
      <c r="BF241" s="132">
        <f t="shared" ref="BF241" si="1443">+B241</f>
        <v>12</v>
      </c>
      <c r="BG241" s="230">
        <f t="shared" ref="BG241" si="1444">+A241</f>
        <v>44065</v>
      </c>
      <c r="BH241" s="132">
        <f t="shared" ref="BH241" si="1445">+C241</f>
        <v>2402</v>
      </c>
      <c r="BI241" s="1">
        <f t="shared" ref="BI241" si="1446">+BE241</f>
        <v>44065</v>
      </c>
      <c r="BJ241">
        <f t="shared" ref="BJ241" si="1447">+L241</f>
        <v>15</v>
      </c>
      <c r="BK241">
        <f t="shared" ref="BK241" si="1448">+M241</f>
        <v>15</v>
      </c>
      <c r="BL241" s="1">
        <f t="shared" ref="BL241" si="1449">+BI241</f>
        <v>44065</v>
      </c>
      <c r="BM241">
        <f t="shared" ref="BM241" si="1450">+BM240+BJ241</f>
        <v>3351</v>
      </c>
      <c r="BN241">
        <f t="shared" ref="BN241" si="1451">+BN240+BK241</f>
        <v>961</v>
      </c>
      <c r="BO241" s="180">
        <f t="shared" ref="BO241" si="1452">+A241</f>
        <v>44065</v>
      </c>
      <c r="BP241">
        <f t="shared" ref="BP241" si="1453">+AF241</f>
        <v>4657</v>
      </c>
      <c r="BQ241">
        <f t="shared" ref="BQ241" si="1454">+AH241</f>
        <v>3974</v>
      </c>
      <c r="BR241">
        <f t="shared" ref="BR241" si="1455">+AJ241</f>
        <v>76</v>
      </c>
      <c r="BS241" s="180">
        <f t="shared" ref="BS241" si="1456">+A241</f>
        <v>44065</v>
      </c>
      <c r="BT241">
        <f t="shared" ref="BT241" si="1457">+AL241</f>
        <v>46</v>
      </c>
      <c r="BU241">
        <f t="shared" ref="BU241" si="1458">+AN241</f>
        <v>46</v>
      </c>
      <c r="BV241">
        <f t="shared" ref="BV241" si="1459">+AP241</f>
        <v>0</v>
      </c>
      <c r="BW241" s="180">
        <f t="shared" ref="BW241" si="1460">+A241</f>
        <v>44065</v>
      </c>
      <c r="BX241">
        <f t="shared" ref="BX241" si="1461">+AR241</f>
        <v>487</v>
      </c>
      <c r="BY241">
        <f t="shared" ref="BY241" si="1462">+AT241</f>
        <v>457</v>
      </c>
      <c r="BZ241">
        <f t="shared" ref="BZ241" si="1463">+AV241</f>
        <v>7</v>
      </c>
      <c r="CA241" s="180">
        <f t="shared" ref="CA241" si="1464">+A241</f>
        <v>44065</v>
      </c>
      <c r="CB241">
        <f t="shared" ref="CB241" si="1465">+AD241</f>
        <v>26</v>
      </c>
      <c r="CC241">
        <f t="shared" ref="CC241" si="1466">+AG241</f>
        <v>74</v>
      </c>
      <c r="CD241" s="180">
        <f t="shared" ref="CD241" si="1467">+A241</f>
        <v>44065</v>
      </c>
      <c r="CE241">
        <f t="shared" ref="CE241" si="1468">+AI241</f>
        <v>1</v>
      </c>
    </row>
    <row r="242" spans="1:83" ht="18" customHeight="1" x14ac:dyDescent="0.55000000000000004">
      <c r="A242" s="180">
        <v>44066</v>
      </c>
      <c r="B242" s="241">
        <v>16</v>
      </c>
      <c r="C242" s="155">
        <f t="shared" ref="C242" si="1469">+B242+C241</f>
        <v>2418</v>
      </c>
      <c r="D242" s="155">
        <f t="shared" ref="D242" si="1470">+C242-F242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3"/>
        <v>44066</v>
      </c>
      <c r="AA242" s="231">
        <f t="shared" ref="AA242" si="1471">+AF242+AL242+AR242</f>
        <v>5215</v>
      </c>
      <c r="AB242" s="231">
        <f t="shared" ref="AB242" si="1472">+AH242+AN242+AT242</f>
        <v>4521</v>
      </c>
      <c r="AC242" s="232">
        <f t="shared" ref="AC242" si="1473">+AJ242+AP242+AV242</f>
        <v>84</v>
      </c>
      <c r="AD242" s="184">
        <f t="shared" ref="AD242" si="1474">+AF242-AF241</f>
        <v>25</v>
      </c>
      <c r="AE242" s="244">
        <f t="shared" ref="AE242" si="1475">+AE241+AD242</f>
        <v>3477</v>
      </c>
      <c r="AF242" s="156">
        <v>4682</v>
      </c>
      <c r="AG242" s="185">
        <f t="shared" ref="AG242" si="1476">+AH242-AH241</f>
        <v>44</v>
      </c>
      <c r="AH242" s="156">
        <v>4018</v>
      </c>
      <c r="AI242" s="185">
        <f t="shared" ref="AI242" si="1477">+AJ242-AJ241</f>
        <v>1</v>
      </c>
      <c r="AJ242" s="186">
        <v>77</v>
      </c>
      <c r="AK242" s="187">
        <f t="shared" ref="AK242" si="1478">+AL242-AL241</f>
        <v>0</v>
      </c>
      <c r="AL242" s="156">
        <v>46</v>
      </c>
      <c r="AM242" s="185">
        <f t="shared" ref="AM242" si="1479">+AN242-AN241</f>
        <v>0</v>
      </c>
      <c r="AN242" s="156">
        <v>46</v>
      </c>
      <c r="AO242" s="185">
        <f t="shared" ref="AO242" si="1480">+AP242-AP241</f>
        <v>0</v>
      </c>
      <c r="AP242" s="188">
        <v>0</v>
      </c>
      <c r="AQ242" s="187">
        <f t="shared" ref="AQ242" si="1481">+AR242-AR241</f>
        <v>0</v>
      </c>
      <c r="AR242" s="156">
        <v>487</v>
      </c>
      <c r="AS242" s="185">
        <f t="shared" ref="AS242" si="1482">+AT242-AT241</f>
        <v>0</v>
      </c>
      <c r="AT242" s="156">
        <v>457</v>
      </c>
      <c r="AU242" s="185">
        <f t="shared" ref="AU242" si="1483">+AV242-AV241</f>
        <v>0</v>
      </c>
      <c r="AV242" s="189">
        <v>7</v>
      </c>
      <c r="AW242" s="256">
        <v>71</v>
      </c>
      <c r="AX242" s="238">
        <f t="shared" ref="AX242:AX243" si="1484">+A242</f>
        <v>44066</v>
      </c>
      <c r="AY242" s="6">
        <v>0</v>
      </c>
      <c r="AZ242" s="239">
        <f t="shared" ref="AZ242" si="1485">+AZ241+AY242</f>
        <v>341</v>
      </c>
      <c r="BA242" s="239">
        <f t="shared" si="453"/>
        <v>25</v>
      </c>
      <c r="BB242" s="130">
        <v>0</v>
      </c>
      <c r="BC242" s="27">
        <f t="shared" ref="BC242" si="1486">+BC241+BB242</f>
        <v>22</v>
      </c>
      <c r="BD242" s="239">
        <f t="shared" si="266"/>
        <v>60</v>
      </c>
      <c r="BE242" s="230">
        <f t="shared" ref="BE242" si="1487">+Z242</f>
        <v>44066</v>
      </c>
      <c r="BF242" s="132">
        <f t="shared" ref="BF242" si="1488">+B242</f>
        <v>16</v>
      </c>
      <c r="BG242" s="230">
        <f t="shared" ref="BG242" si="1489">+A242</f>
        <v>44066</v>
      </c>
      <c r="BH242" s="132">
        <f t="shared" ref="BH242" si="1490">+C242</f>
        <v>2418</v>
      </c>
      <c r="BI242" s="1">
        <f t="shared" ref="BI242" si="1491">+BE242</f>
        <v>44066</v>
      </c>
      <c r="BJ242">
        <f t="shared" ref="BJ242" si="1492">+L242</f>
        <v>27</v>
      </c>
      <c r="BK242">
        <f t="shared" ref="BK242" si="1493">+M242</f>
        <v>27</v>
      </c>
      <c r="BL242" s="1">
        <f t="shared" ref="BL242" si="1494">+BI242</f>
        <v>44066</v>
      </c>
      <c r="BM242">
        <f t="shared" ref="BM242" si="1495">+BM241+BJ242</f>
        <v>3378</v>
      </c>
      <c r="BN242">
        <f t="shared" ref="BN242" si="1496">+BN241+BK242</f>
        <v>988</v>
      </c>
      <c r="BO242" s="180">
        <f t="shared" ref="BO242" si="1497">+A242</f>
        <v>44066</v>
      </c>
      <c r="BP242">
        <f t="shared" ref="BP242" si="1498">+AF242</f>
        <v>4682</v>
      </c>
      <c r="BQ242">
        <f t="shared" ref="BQ242" si="1499">+AH242</f>
        <v>4018</v>
      </c>
      <c r="BR242">
        <f t="shared" ref="BR242" si="1500">+AJ242</f>
        <v>77</v>
      </c>
      <c r="BS242" s="180">
        <f t="shared" ref="BS242" si="1501">+A242</f>
        <v>44066</v>
      </c>
      <c r="BT242">
        <f t="shared" ref="BT242" si="1502">+AL242</f>
        <v>46</v>
      </c>
      <c r="BU242">
        <f t="shared" ref="BU242" si="1503">+AN242</f>
        <v>46</v>
      </c>
      <c r="BV242">
        <f t="shared" ref="BV242" si="1504">+AP242</f>
        <v>0</v>
      </c>
      <c r="BW242" s="180">
        <f t="shared" ref="BW242" si="1505">+A242</f>
        <v>44066</v>
      </c>
      <c r="BX242">
        <f t="shared" ref="BX242" si="1506">+AR242</f>
        <v>487</v>
      </c>
      <c r="BY242">
        <f t="shared" ref="BY242" si="1507">+AT242</f>
        <v>457</v>
      </c>
      <c r="BZ242">
        <f t="shared" ref="BZ242" si="1508">+AV242</f>
        <v>7</v>
      </c>
      <c r="CA242" s="180">
        <f t="shared" ref="CA242" si="1509">+A242</f>
        <v>44066</v>
      </c>
      <c r="CB242">
        <f t="shared" ref="CB242" si="1510">+AD242</f>
        <v>25</v>
      </c>
      <c r="CC242">
        <f t="shared" ref="CC242" si="1511">+AG242</f>
        <v>44</v>
      </c>
      <c r="CD242" s="180">
        <f t="shared" ref="CD242" si="1512">+A242</f>
        <v>44066</v>
      </c>
      <c r="CE242">
        <f t="shared" ref="CE242" si="1513">+AI242</f>
        <v>1</v>
      </c>
    </row>
    <row r="243" spans="1:83" ht="18" customHeight="1" x14ac:dyDescent="0.55000000000000004">
      <c r="A243" s="180">
        <v>44067</v>
      </c>
      <c r="B243" s="241">
        <v>14</v>
      </c>
      <c r="C243" s="155">
        <f t="shared" ref="C243" si="1514">+B243+C242</f>
        <v>2432</v>
      </c>
      <c r="D243" s="155">
        <f t="shared" ref="D243" si="1515">+C243-F243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3"/>
        <v>44067</v>
      </c>
      <c r="AA243" s="231">
        <f t="shared" ref="AA243" si="1516">+AF243+AL243+AR243</f>
        <v>5224</v>
      </c>
      <c r="AB243" s="231">
        <f t="shared" ref="AB243" si="1517">+AH243+AN243+AT243</f>
        <v>4555</v>
      </c>
      <c r="AC243" s="232">
        <f t="shared" ref="AC243" si="1518">+AJ243+AP243+AV243</f>
        <v>84</v>
      </c>
      <c r="AD243" s="184">
        <f t="shared" ref="AD243" si="1519">+AF243-AF242</f>
        <v>9</v>
      </c>
      <c r="AE243" s="244">
        <f t="shared" ref="AE243" si="1520">+AE242+AD243</f>
        <v>3486</v>
      </c>
      <c r="AF243" s="156">
        <v>4691</v>
      </c>
      <c r="AG243" s="185">
        <f t="shared" ref="AG243" si="1521">+AH243-AH242</f>
        <v>34</v>
      </c>
      <c r="AH243" s="156">
        <v>4052</v>
      </c>
      <c r="AI243" s="185">
        <f t="shared" ref="AI243" si="1522">+AJ243-AJ242</f>
        <v>0</v>
      </c>
      <c r="AJ243" s="186">
        <v>77</v>
      </c>
      <c r="AK243" s="187">
        <f t="shared" ref="AK243" si="1523">+AL243-AL242</f>
        <v>0</v>
      </c>
      <c r="AL243" s="156">
        <v>46</v>
      </c>
      <c r="AM243" s="185">
        <f t="shared" ref="AM243" si="1524">+AN243-AN242</f>
        <v>0</v>
      </c>
      <c r="AN243" s="156">
        <v>46</v>
      </c>
      <c r="AO243" s="185">
        <f t="shared" ref="AO243" si="1525">+AP243-AP242</f>
        <v>0</v>
      </c>
      <c r="AP243" s="188">
        <v>0</v>
      </c>
      <c r="AQ243" s="187">
        <f t="shared" ref="AQ243" si="1526">+AR243-AR242</f>
        <v>0</v>
      </c>
      <c r="AR243" s="156">
        <v>487</v>
      </c>
      <c r="AS243" s="185">
        <f t="shared" ref="AS243" si="1527">+AT243-AT242</f>
        <v>0</v>
      </c>
      <c r="AT243" s="156">
        <v>457</v>
      </c>
      <c r="AU243" s="185">
        <f t="shared" ref="AU243" si="1528">+AV243-AV242</f>
        <v>0</v>
      </c>
      <c r="AV243" s="189">
        <v>7</v>
      </c>
      <c r="AW243" s="256">
        <v>72</v>
      </c>
      <c r="AX243" s="238">
        <f t="shared" si="1484"/>
        <v>44067</v>
      </c>
      <c r="AY243" s="6">
        <v>0</v>
      </c>
      <c r="AZ243" s="239">
        <f t="shared" ref="AZ243" si="1529">+AZ242+AY243</f>
        <v>341</v>
      </c>
      <c r="BA243" s="239">
        <f t="shared" si="453"/>
        <v>26</v>
      </c>
      <c r="BB243" s="130">
        <v>0</v>
      </c>
      <c r="BC243" s="27">
        <f t="shared" ref="BC243" si="1530">+BC242+BB243</f>
        <v>22</v>
      </c>
      <c r="BD243" s="239">
        <f t="shared" si="266"/>
        <v>61</v>
      </c>
      <c r="BE243" s="230">
        <f t="shared" ref="BE243" si="1531">+Z243</f>
        <v>44067</v>
      </c>
      <c r="BF243" s="132">
        <f t="shared" ref="BF243" si="1532">+B243</f>
        <v>14</v>
      </c>
      <c r="BG243" s="230">
        <f t="shared" ref="BG243" si="1533">+A243</f>
        <v>44067</v>
      </c>
      <c r="BH243" s="132">
        <f t="shared" ref="BH243" si="1534">+C243</f>
        <v>2432</v>
      </c>
      <c r="BI243" s="1">
        <f t="shared" ref="BI243" si="1535">+BE243</f>
        <v>44067</v>
      </c>
      <c r="BJ243">
        <f t="shared" ref="BJ243" si="1536">+L243</f>
        <v>16</v>
      </c>
      <c r="BK243">
        <f t="shared" ref="BK243" si="1537">+M243</f>
        <v>16</v>
      </c>
      <c r="BL243" s="1">
        <f t="shared" ref="BL243" si="1538">+BI243</f>
        <v>44067</v>
      </c>
      <c r="BM243">
        <f t="shared" ref="BM243" si="1539">+BM242+BJ243</f>
        <v>3394</v>
      </c>
      <c r="BN243">
        <f t="shared" ref="BN243" si="1540">+BN242+BK243</f>
        <v>1004</v>
      </c>
      <c r="BO243" s="180">
        <f t="shared" ref="BO243" si="1541">+A243</f>
        <v>44067</v>
      </c>
      <c r="BP243">
        <f t="shared" ref="BP243" si="1542">+AF243</f>
        <v>4691</v>
      </c>
      <c r="BQ243">
        <f t="shared" ref="BQ243" si="1543">+AH243</f>
        <v>4052</v>
      </c>
      <c r="BR243">
        <f t="shared" ref="BR243" si="1544">+AJ243</f>
        <v>77</v>
      </c>
      <c r="BS243" s="180">
        <f t="shared" ref="BS243" si="1545">+A243</f>
        <v>44067</v>
      </c>
      <c r="BT243">
        <f t="shared" ref="BT243" si="1546">+AL243</f>
        <v>46</v>
      </c>
      <c r="BU243">
        <f t="shared" ref="BU243" si="1547">+AN243</f>
        <v>46</v>
      </c>
      <c r="BV243">
        <f t="shared" ref="BV243" si="1548">+AP243</f>
        <v>0</v>
      </c>
      <c r="BW243" s="180">
        <f t="shared" ref="BW243" si="1549">+A243</f>
        <v>44067</v>
      </c>
      <c r="BX243">
        <f t="shared" ref="BX243" si="1550">+AR243</f>
        <v>487</v>
      </c>
      <c r="BY243">
        <f t="shared" ref="BY243" si="1551">+AT243</f>
        <v>457</v>
      </c>
      <c r="BZ243">
        <f t="shared" ref="BZ243" si="1552">+AV243</f>
        <v>7</v>
      </c>
      <c r="CA243" s="180">
        <f t="shared" ref="CA243" si="1553">+A243</f>
        <v>44067</v>
      </c>
      <c r="CB243">
        <f t="shared" ref="CB243" si="1554">+AD243</f>
        <v>9</v>
      </c>
      <c r="CC243">
        <f t="shared" ref="CC243" si="1555">+AG243</f>
        <v>34</v>
      </c>
      <c r="CD243" s="180">
        <f t="shared" ref="CD243" si="1556">+A243</f>
        <v>44067</v>
      </c>
      <c r="CE243">
        <f t="shared" ref="CE243" si="1557">+AI243</f>
        <v>0</v>
      </c>
    </row>
    <row r="244" spans="1:83" ht="18" customHeight="1" x14ac:dyDescent="0.55000000000000004">
      <c r="A244" s="180">
        <v>44068</v>
      </c>
      <c r="B244" s="241">
        <v>15</v>
      </c>
      <c r="C244" s="155">
        <f t="shared" ref="C244" si="1558">+B244+C243</f>
        <v>2447</v>
      </c>
      <c r="D244" s="155">
        <f t="shared" ref="D244" si="1559">+C244-F244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60">+A244</f>
        <v>44068</v>
      </c>
      <c r="AA244" s="231">
        <f t="shared" ref="AA244" si="1561">+AF244+AL244+AR244</f>
        <v>5243</v>
      </c>
      <c r="AB244" s="231">
        <f t="shared" ref="AB244" si="1562">+AH244+AN244+AT244</f>
        <v>4611</v>
      </c>
      <c r="AC244" s="232">
        <f t="shared" ref="AC244" si="1563">+AJ244+AP244+AV244</f>
        <v>85</v>
      </c>
      <c r="AD244" s="184">
        <f t="shared" ref="AD244" si="1564">+AF244-AF243</f>
        <v>19</v>
      </c>
      <c r="AE244" s="244">
        <f t="shared" ref="AE244" si="1565">+AE243+AD244</f>
        <v>3505</v>
      </c>
      <c r="AF244" s="156">
        <v>4710</v>
      </c>
      <c r="AG244" s="185">
        <f t="shared" ref="AG244" si="1566">+AH244-AH243</f>
        <v>56</v>
      </c>
      <c r="AH244" s="156">
        <v>4108</v>
      </c>
      <c r="AI244" s="185">
        <f t="shared" ref="AI244" si="1567">+AJ244-AJ243</f>
        <v>1</v>
      </c>
      <c r="AJ244" s="186">
        <v>78</v>
      </c>
      <c r="AK244" s="187">
        <f t="shared" ref="AK244" si="1568">+AL244-AL243</f>
        <v>0</v>
      </c>
      <c r="AL244" s="156">
        <v>46</v>
      </c>
      <c r="AM244" s="185">
        <f t="shared" ref="AM244" si="1569">+AN244-AN243</f>
        <v>0</v>
      </c>
      <c r="AN244" s="156">
        <v>46</v>
      </c>
      <c r="AO244" s="185">
        <f t="shared" ref="AO244" si="1570">+AP244-AP243</f>
        <v>0</v>
      </c>
      <c r="AP244" s="188">
        <v>0</v>
      </c>
      <c r="AQ244" s="187">
        <f t="shared" ref="AQ244" si="1571">+AR244-AR243</f>
        <v>0</v>
      </c>
      <c r="AR244" s="156">
        <v>487</v>
      </c>
      <c r="AS244" s="185">
        <f t="shared" ref="AS244" si="1572">+AT244-AT243</f>
        <v>0</v>
      </c>
      <c r="AT244" s="156">
        <v>457</v>
      </c>
      <c r="AU244" s="185">
        <f t="shared" ref="AU244" si="1573">+AV244-AV243</f>
        <v>0</v>
      </c>
      <c r="AV244" s="189">
        <v>7</v>
      </c>
      <c r="AW244" s="256">
        <v>73</v>
      </c>
      <c r="AX244" s="238">
        <f t="shared" ref="AX244" si="1574">+A244</f>
        <v>44068</v>
      </c>
      <c r="AY244" s="6">
        <v>0</v>
      </c>
      <c r="AZ244" s="239">
        <f t="shared" ref="AZ244" si="1575">+AZ243+AY244</f>
        <v>341</v>
      </c>
      <c r="BA244" s="239">
        <f t="shared" si="453"/>
        <v>27</v>
      </c>
      <c r="BB244" s="130">
        <v>0</v>
      </c>
      <c r="BC244" s="27">
        <f t="shared" ref="BC244" si="1576">+BC243+BB244</f>
        <v>22</v>
      </c>
      <c r="BD244" s="239">
        <f t="shared" si="266"/>
        <v>62</v>
      </c>
      <c r="BE244" s="230">
        <f t="shared" ref="BE244" si="1577">+Z244</f>
        <v>44068</v>
      </c>
      <c r="BF244" s="132">
        <f t="shared" ref="BF244" si="1578">+B244</f>
        <v>15</v>
      </c>
      <c r="BG244" s="230">
        <f t="shared" ref="BG244" si="1579">+A244</f>
        <v>44068</v>
      </c>
      <c r="BH244" s="132">
        <f t="shared" ref="BH244" si="1580">+C244</f>
        <v>2447</v>
      </c>
      <c r="BI244" s="1">
        <f t="shared" ref="BI244" si="1581">+BE244</f>
        <v>44068</v>
      </c>
      <c r="BJ244">
        <f t="shared" ref="BJ244" si="1582">+L244</f>
        <v>14</v>
      </c>
      <c r="BK244">
        <f t="shared" ref="BK244" si="1583">+M244</f>
        <v>14</v>
      </c>
      <c r="BL244" s="1">
        <f t="shared" ref="BL244" si="1584">+BI244</f>
        <v>44068</v>
      </c>
      <c r="BM244">
        <f t="shared" ref="BM244" si="1585">+BM243+BJ244</f>
        <v>3408</v>
      </c>
      <c r="BN244">
        <f t="shared" ref="BN244" si="1586">+BN243+BK244</f>
        <v>1018</v>
      </c>
      <c r="BO244" s="180">
        <f t="shared" ref="BO244" si="1587">+A244</f>
        <v>44068</v>
      </c>
      <c r="BP244">
        <f t="shared" ref="BP244" si="1588">+AF244</f>
        <v>4710</v>
      </c>
      <c r="BQ244">
        <f t="shared" ref="BQ244" si="1589">+AH244</f>
        <v>4108</v>
      </c>
      <c r="BR244">
        <f t="shared" ref="BR244" si="1590">+AJ244</f>
        <v>78</v>
      </c>
      <c r="BS244" s="180">
        <f t="shared" ref="BS244" si="1591">+A244</f>
        <v>44068</v>
      </c>
      <c r="BT244">
        <f t="shared" ref="BT244" si="1592">+AL244</f>
        <v>46</v>
      </c>
      <c r="BU244">
        <f t="shared" ref="BU244" si="1593">+AN244</f>
        <v>46</v>
      </c>
      <c r="BV244">
        <f t="shared" ref="BV244" si="1594">+AP244</f>
        <v>0</v>
      </c>
      <c r="BW244" s="180">
        <f t="shared" ref="BW244" si="1595">+A244</f>
        <v>44068</v>
      </c>
      <c r="BX244">
        <f t="shared" ref="BX244" si="1596">+AR244</f>
        <v>487</v>
      </c>
      <c r="BY244">
        <f t="shared" ref="BY244" si="1597">+AT244</f>
        <v>457</v>
      </c>
      <c r="BZ244">
        <f t="shared" ref="BZ244" si="1598">+AV244</f>
        <v>7</v>
      </c>
      <c r="CA244" s="180">
        <f t="shared" ref="CA244" si="1599">+A244</f>
        <v>44068</v>
      </c>
      <c r="CB244">
        <f t="shared" ref="CB244" si="1600">+AD244</f>
        <v>19</v>
      </c>
      <c r="CC244">
        <f t="shared" ref="CC244" si="1601">+AG244</f>
        <v>56</v>
      </c>
      <c r="CD244" s="180">
        <f t="shared" ref="CD244" si="1602">+A244</f>
        <v>44068</v>
      </c>
      <c r="CE244">
        <f t="shared" ref="CE244" si="1603">+AI244</f>
        <v>1</v>
      </c>
    </row>
    <row r="245" spans="1:83" ht="18" customHeight="1" x14ac:dyDescent="0.55000000000000004">
      <c r="A245" s="180">
        <v>44069</v>
      </c>
      <c r="B245" s="241">
        <v>8</v>
      </c>
      <c r="C245" s="155">
        <f t="shared" ref="C245" si="1604">+B245+C244</f>
        <v>2455</v>
      </c>
      <c r="D245" s="155">
        <f t="shared" ref="D245" si="1605">+C245-F245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60"/>
        <v>44069</v>
      </c>
      <c r="AA245" s="231">
        <f t="shared" ref="AA245" si="1606">+AF245+AL245+AR245</f>
        <v>5267</v>
      </c>
      <c r="AB245" s="231">
        <f t="shared" ref="AB245" si="1607">+AH245+AN245+AT245</f>
        <v>4669</v>
      </c>
      <c r="AC245" s="232">
        <f t="shared" ref="AC245" si="1608">+AJ245+AP245+AV245</f>
        <v>86</v>
      </c>
      <c r="AD245" s="184">
        <f t="shared" ref="AD245" si="1609">+AF245-AF244</f>
        <v>24</v>
      </c>
      <c r="AE245" s="244">
        <f t="shared" ref="AE245" si="1610">+AE244+AD245</f>
        <v>3529</v>
      </c>
      <c r="AF245" s="156">
        <v>4734</v>
      </c>
      <c r="AG245" s="185">
        <f t="shared" ref="AG245" si="1611">+AH245-AH244</f>
        <v>53</v>
      </c>
      <c r="AH245" s="156">
        <v>4161</v>
      </c>
      <c r="AI245" s="185">
        <f t="shared" ref="AI245" si="1612">+AJ245-AJ244</f>
        <v>1</v>
      </c>
      <c r="AJ245" s="186">
        <v>79</v>
      </c>
      <c r="AK245" s="187">
        <f t="shared" ref="AK245" si="1613">+AL245-AL244</f>
        <v>0</v>
      </c>
      <c r="AL245" s="156">
        <v>46</v>
      </c>
      <c r="AM245" s="185">
        <f t="shared" ref="AM245" si="1614">+AN245-AN244</f>
        <v>0</v>
      </c>
      <c r="AN245" s="156">
        <v>46</v>
      </c>
      <c r="AO245" s="185">
        <f t="shared" ref="AO245" si="1615">+AP245-AP244</f>
        <v>0</v>
      </c>
      <c r="AP245" s="188">
        <v>0</v>
      </c>
      <c r="AQ245" s="187">
        <f t="shared" ref="AQ245" si="1616">+AR245-AR244</f>
        <v>0</v>
      </c>
      <c r="AR245" s="156">
        <v>487</v>
      </c>
      <c r="AS245" s="185">
        <f t="shared" ref="AS245" si="1617">+AT245-AT244</f>
        <v>5</v>
      </c>
      <c r="AT245" s="156">
        <v>462</v>
      </c>
      <c r="AU245" s="185">
        <f t="shared" ref="AU245" si="1618">+AV245-AV244</f>
        <v>0</v>
      </c>
      <c r="AV245" s="189">
        <v>7</v>
      </c>
      <c r="AW245" s="256">
        <v>74</v>
      </c>
      <c r="AX245" s="238">
        <f t="shared" ref="AX245" si="1619">+A245</f>
        <v>44069</v>
      </c>
      <c r="AY245" s="6">
        <v>0</v>
      </c>
      <c r="AZ245" s="239">
        <f t="shared" ref="AZ245" si="1620">+AZ244+AY245</f>
        <v>341</v>
      </c>
      <c r="BA245" s="239">
        <f t="shared" si="453"/>
        <v>28</v>
      </c>
      <c r="BB245" s="130">
        <v>0</v>
      </c>
      <c r="BC245" s="27">
        <f t="shared" ref="BC245" si="1621">+BC244+BB245</f>
        <v>22</v>
      </c>
      <c r="BD245" s="239">
        <f t="shared" si="266"/>
        <v>63</v>
      </c>
      <c r="BE245" s="230">
        <f t="shared" ref="BE245" si="1622">+Z245</f>
        <v>44069</v>
      </c>
      <c r="BF245" s="132">
        <f t="shared" ref="BF245" si="1623">+B245</f>
        <v>8</v>
      </c>
      <c r="BG245" s="230">
        <f t="shared" ref="BG245" si="1624">+A245</f>
        <v>44069</v>
      </c>
      <c r="BH245" s="132">
        <f t="shared" ref="BH245" si="1625">+C245</f>
        <v>2455</v>
      </c>
      <c r="BI245" s="1">
        <f t="shared" ref="BI245" si="1626">+BE245</f>
        <v>44069</v>
      </c>
      <c r="BJ245">
        <f t="shared" ref="BJ245" si="1627">+L245</f>
        <v>19</v>
      </c>
      <c r="BK245">
        <f t="shared" ref="BK245" si="1628">+M245</f>
        <v>19</v>
      </c>
      <c r="BL245" s="1">
        <f t="shared" ref="BL245" si="1629">+BI245</f>
        <v>44069</v>
      </c>
      <c r="BM245">
        <f t="shared" ref="BM245" si="1630">+BM244+BJ245</f>
        <v>3427</v>
      </c>
      <c r="BN245">
        <f t="shared" ref="BN245" si="1631">+BN244+BK245</f>
        <v>1037</v>
      </c>
      <c r="BO245" s="180">
        <f t="shared" ref="BO245" si="1632">+A245</f>
        <v>44069</v>
      </c>
      <c r="BP245">
        <f t="shared" ref="BP245" si="1633">+AF245</f>
        <v>4734</v>
      </c>
      <c r="BQ245">
        <f t="shared" ref="BQ245" si="1634">+AH245</f>
        <v>4161</v>
      </c>
      <c r="BR245">
        <f t="shared" ref="BR245" si="1635">+AJ245</f>
        <v>79</v>
      </c>
      <c r="BS245" s="180">
        <f t="shared" ref="BS245" si="1636">+A245</f>
        <v>44069</v>
      </c>
      <c r="BT245">
        <f t="shared" ref="BT245" si="1637">+AL245</f>
        <v>46</v>
      </c>
      <c r="BU245">
        <f t="shared" ref="BU245" si="1638">+AN245</f>
        <v>46</v>
      </c>
      <c r="BV245">
        <f t="shared" ref="BV245" si="1639">+AP245</f>
        <v>0</v>
      </c>
      <c r="BW245" s="180">
        <f t="shared" ref="BW245" si="1640">+A245</f>
        <v>44069</v>
      </c>
      <c r="BX245">
        <f t="shared" ref="BX245" si="1641">+AR245</f>
        <v>487</v>
      </c>
      <c r="BY245">
        <f t="shared" ref="BY245" si="1642">+AT245</f>
        <v>462</v>
      </c>
      <c r="BZ245">
        <f t="shared" ref="BZ245" si="1643">+AV245</f>
        <v>7</v>
      </c>
      <c r="CA245" s="180">
        <f t="shared" ref="CA245" si="1644">+A245</f>
        <v>44069</v>
      </c>
      <c r="CB245">
        <f t="shared" ref="CB245" si="1645">+AD245</f>
        <v>24</v>
      </c>
      <c r="CC245">
        <f t="shared" ref="CC245" si="1646">+AG245</f>
        <v>53</v>
      </c>
      <c r="CD245" s="180">
        <f t="shared" ref="CD245" si="1647">+A245</f>
        <v>44069</v>
      </c>
      <c r="CE245">
        <f t="shared" ref="CE245" si="1648">+AI245</f>
        <v>1</v>
      </c>
    </row>
    <row r="246" spans="1:83" ht="18" customHeight="1" x14ac:dyDescent="0.55000000000000004">
      <c r="A246" s="180">
        <v>44070</v>
      </c>
      <c r="B246" s="241">
        <v>9</v>
      </c>
      <c r="C246" s="155">
        <f t="shared" ref="C246" si="1649">+B246+C245</f>
        <v>2464</v>
      </c>
      <c r="D246" s="155">
        <f t="shared" ref="D246" si="1650">+C246-F246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51">+A246</f>
        <v>44070</v>
      </c>
      <c r="AA246" s="231">
        <f t="shared" ref="AA246" si="1652">+AF246+AL246+AR246</f>
        <v>5288</v>
      </c>
      <c r="AB246" s="231">
        <f t="shared" ref="AB246" si="1653">+AH246+AN246+AT246</f>
        <v>4708</v>
      </c>
      <c r="AC246" s="232">
        <f t="shared" ref="AC246" si="1654">+AJ246+AP246+AV246</f>
        <v>88</v>
      </c>
      <c r="AD246" s="184">
        <f t="shared" ref="AD246" si="1655">+AF246-AF245</f>
        <v>21</v>
      </c>
      <c r="AE246" s="244">
        <f t="shared" ref="AE246" si="1656">+AE245+AD246</f>
        <v>3550</v>
      </c>
      <c r="AF246" s="156">
        <v>4755</v>
      </c>
      <c r="AG246" s="185">
        <f t="shared" ref="AG246" si="1657">+AH246-AH245</f>
        <v>39</v>
      </c>
      <c r="AH246" s="156">
        <v>4200</v>
      </c>
      <c r="AI246" s="185">
        <f t="shared" ref="AI246" si="1658">+AJ246-AJ245</f>
        <v>2</v>
      </c>
      <c r="AJ246" s="186">
        <v>81</v>
      </c>
      <c r="AK246" s="187">
        <f t="shared" ref="AK246" si="1659">+AL246-AL245</f>
        <v>0</v>
      </c>
      <c r="AL246" s="156">
        <v>46</v>
      </c>
      <c r="AM246" s="185">
        <f t="shared" ref="AM246" si="1660">+AN246-AN245</f>
        <v>0</v>
      </c>
      <c r="AN246" s="156">
        <v>46</v>
      </c>
      <c r="AO246" s="185">
        <f t="shared" ref="AO246" si="1661">+AP246-AP245</f>
        <v>0</v>
      </c>
      <c r="AP246" s="188">
        <v>0</v>
      </c>
      <c r="AQ246" s="187">
        <f t="shared" ref="AQ246" si="1662">+AR246-AR245</f>
        <v>0</v>
      </c>
      <c r="AR246" s="156">
        <v>487</v>
      </c>
      <c r="AS246" s="185">
        <f t="shared" ref="AS246" si="1663">+AT246-AT245</f>
        <v>0</v>
      </c>
      <c r="AT246" s="156">
        <v>462</v>
      </c>
      <c r="AU246" s="185">
        <f t="shared" ref="AU246" si="1664">+AV246-AV245</f>
        <v>0</v>
      </c>
      <c r="AV246" s="189">
        <v>7</v>
      </c>
      <c r="AW246" s="256">
        <v>75</v>
      </c>
      <c r="AX246" s="238">
        <f t="shared" ref="AX246" si="1665">+A246</f>
        <v>44070</v>
      </c>
      <c r="AY246" s="6">
        <v>0</v>
      </c>
      <c r="AZ246" s="239">
        <f t="shared" ref="AZ246" si="1666">+AZ245+AY246</f>
        <v>341</v>
      </c>
      <c r="BA246" s="239">
        <f t="shared" si="453"/>
        <v>29</v>
      </c>
      <c r="BB246" s="130">
        <v>0</v>
      </c>
      <c r="BC246" s="27">
        <f t="shared" ref="BC246" si="1667">+BC245+BB246</f>
        <v>22</v>
      </c>
      <c r="BD246" s="239">
        <f t="shared" si="266"/>
        <v>64</v>
      </c>
      <c r="BE246" s="230">
        <f t="shared" ref="BE246" si="1668">+Z246</f>
        <v>44070</v>
      </c>
      <c r="BF246" s="132">
        <f t="shared" ref="BF246" si="1669">+B246</f>
        <v>9</v>
      </c>
      <c r="BG246" s="230">
        <f t="shared" ref="BG246" si="1670">+A246</f>
        <v>44070</v>
      </c>
      <c r="BH246" s="132">
        <f t="shared" ref="BH246" si="1671">+C246</f>
        <v>2464</v>
      </c>
      <c r="BI246" s="1">
        <f t="shared" ref="BI246" si="1672">+BE246</f>
        <v>44070</v>
      </c>
      <c r="BJ246">
        <f t="shared" ref="BJ246" si="1673">+L246</f>
        <v>16</v>
      </c>
      <c r="BK246">
        <f t="shared" ref="BK246" si="1674">+M246</f>
        <v>16</v>
      </c>
      <c r="BL246" s="1">
        <f t="shared" ref="BL246" si="1675">+BI246</f>
        <v>44070</v>
      </c>
      <c r="BM246">
        <f t="shared" ref="BM246" si="1676">+BM245+BJ246</f>
        <v>3443</v>
      </c>
      <c r="BN246">
        <f t="shared" ref="BN246" si="1677">+BN245+BK246</f>
        <v>1053</v>
      </c>
      <c r="BO246" s="180">
        <f t="shared" ref="BO246" si="1678">+A246</f>
        <v>44070</v>
      </c>
      <c r="BP246">
        <f t="shared" ref="BP246" si="1679">+AF246</f>
        <v>4755</v>
      </c>
      <c r="BQ246">
        <f t="shared" ref="BQ246" si="1680">+AH246</f>
        <v>4200</v>
      </c>
      <c r="BR246">
        <f t="shared" ref="BR246" si="1681">+AJ246</f>
        <v>81</v>
      </c>
      <c r="BS246" s="180">
        <f t="shared" ref="BS246" si="1682">+A246</f>
        <v>44070</v>
      </c>
      <c r="BT246">
        <f t="shared" ref="BT246" si="1683">+AL246</f>
        <v>46</v>
      </c>
      <c r="BU246">
        <f t="shared" ref="BU246" si="1684">+AN246</f>
        <v>46</v>
      </c>
      <c r="BV246">
        <f t="shared" ref="BV246" si="1685">+AP246</f>
        <v>0</v>
      </c>
      <c r="BW246" s="180">
        <f t="shared" ref="BW246" si="1686">+A246</f>
        <v>44070</v>
      </c>
      <c r="BX246">
        <f t="shared" ref="BX246" si="1687">+AR246</f>
        <v>487</v>
      </c>
      <c r="BY246">
        <f t="shared" ref="BY246" si="1688">+AT246</f>
        <v>462</v>
      </c>
      <c r="BZ246">
        <f t="shared" ref="BZ246" si="1689">+AV246</f>
        <v>7</v>
      </c>
      <c r="CA246" s="180">
        <f t="shared" ref="CA246" si="1690">+A246</f>
        <v>44070</v>
      </c>
      <c r="CB246">
        <f t="shared" ref="CB246" si="1691">+AD246</f>
        <v>21</v>
      </c>
      <c r="CC246">
        <f t="shared" ref="CC246" si="1692">+AG246</f>
        <v>39</v>
      </c>
      <c r="CD246" s="180">
        <f t="shared" ref="CD246" si="1693">+A246</f>
        <v>44070</v>
      </c>
      <c r="CE246">
        <f t="shared" ref="CE246" si="1694">+AI246</f>
        <v>2</v>
      </c>
    </row>
    <row r="247" spans="1:83" ht="18" customHeight="1" x14ac:dyDescent="0.55000000000000004">
      <c r="A247" s="180">
        <v>44071</v>
      </c>
      <c r="B247" s="241">
        <v>9</v>
      </c>
      <c r="C247" s="155">
        <f t="shared" ref="C247" si="1695">+B247+C246</f>
        <v>2473</v>
      </c>
      <c r="D247" s="155">
        <f t="shared" ref="D247" si="1696">+C247-F247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7">+A247</f>
        <v>44071</v>
      </c>
      <c r="AA247" s="231">
        <f t="shared" ref="AA247" si="1698">+AF247+AL247+AR247</f>
        <v>5301</v>
      </c>
      <c r="AB247" s="231">
        <f t="shared" ref="AB247" si="1699">+AH247+AN247+AT247</f>
        <v>4757</v>
      </c>
      <c r="AC247" s="232">
        <f t="shared" ref="AC247" si="1700">+AJ247+AP247+AV247</f>
        <v>91</v>
      </c>
      <c r="AD247" s="184">
        <f t="shared" ref="AD247" si="1701">+AF247-AF246</f>
        <v>13</v>
      </c>
      <c r="AE247" s="244">
        <f t="shared" ref="AE247" si="1702">+AE246+AD247</f>
        <v>3563</v>
      </c>
      <c r="AF247" s="156">
        <v>4768</v>
      </c>
      <c r="AG247" s="185">
        <f t="shared" ref="AG247:AG248" si="1703">+AH247-AH246</f>
        <v>49</v>
      </c>
      <c r="AH247" s="156">
        <v>4249</v>
      </c>
      <c r="AI247" s="185">
        <f t="shared" ref="AI247" si="1704">+AJ247-AJ246</f>
        <v>3</v>
      </c>
      <c r="AJ247" s="186">
        <v>84</v>
      </c>
      <c r="AK247" s="187">
        <f t="shared" ref="AK247" si="1705">+AL247-AL246</f>
        <v>0</v>
      </c>
      <c r="AL247" s="156">
        <v>46</v>
      </c>
      <c r="AM247" s="185">
        <f t="shared" ref="AM247" si="1706">+AN247-AN246</f>
        <v>0</v>
      </c>
      <c r="AN247" s="156">
        <v>46</v>
      </c>
      <c r="AO247" s="185">
        <f t="shared" ref="AO247" si="1707">+AP247-AP246</f>
        <v>0</v>
      </c>
      <c r="AP247" s="188">
        <v>0</v>
      </c>
      <c r="AQ247" s="187">
        <f t="shared" ref="AQ247" si="1708">+AR247-AR246</f>
        <v>0</v>
      </c>
      <c r="AR247" s="156">
        <v>487</v>
      </c>
      <c r="AS247" s="185">
        <f t="shared" ref="AS247" si="1709">+AT247-AT246</f>
        <v>0</v>
      </c>
      <c r="AT247" s="156">
        <v>462</v>
      </c>
      <c r="AU247" s="185">
        <f t="shared" ref="AU247" si="1710">+AV247-AV246</f>
        <v>0</v>
      </c>
      <c r="AV247" s="189">
        <v>7</v>
      </c>
      <c r="AW247" s="256">
        <v>76</v>
      </c>
      <c r="AX247" s="238">
        <f t="shared" ref="AX247" si="1711">+A247</f>
        <v>44071</v>
      </c>
      <c r="AY247" s="6">
        <v>0</v>
      </c>
      <c r="AZ247" s="239">
        <f t="shared" ref="AZ247" si="1712">+AZ246+AY247</f>
        <v>341</v>
      </c>
      <c r="BA247" s="239">
        <f t="shared" si="453"/>
        <v>30</v>
      </c>
      <c r="BB247" s="130">
        <v>0</v>
      </c>
      <c r="BC247" s="27">
        <f t="shared" ref="BC247" si="1713">+BC246+BB247</f>
        <v>22</v>
      </c>
      <c r="BD247" s="239">
        <f t="shared" si="266"/>
        <v>65</v>
      </c>
      <c r="BE247" s="230">
        <f t="shared" ref="BE247" si="1714">+Z247</f>
        <v>44071</v>
      </c>
      <c r="BF247" s="132">
        <f t="shared" ref="BF247" si="1715">+B247</f>
        <v>9</v>
      </c>
      <c r="BG247" s="230">
        <f t="shared" ref="BG247" si="1716">+A247</f>
        <v>44071</v>
      </c>
      <c r="BH247" s="132">
        <f t="shared" ref="BH247" si="1717">+C247</f>
        <v>2473</v>
      </c>
      <c r="BI247" s="1">
        <f t="shared" ref="BI247" si="1718">+BE247</f>
        <v>44071</v>
      </c>
      <c r="BJ247">
        <f t="shared" ref="BJ247" si="1719">+L247</f>
        <v>10</v>
      </c>
      <c r="BK247">
        <f t="shared" ref="BK247" si="1720">+M247</f>
        <v>10</v>
      </c>
      <c r="BL247" s="1">
        <f t="shared" ref="BL247" si="1721">+BI247</f>
        <v>44071</v>
      </c>
      <c r="BM247">
        <f t="shared" ref="BM247" si="1722">+BM246+BJ247</f>
        <v>3453</v>
      </c>
      <c r="BN247">
        <f t="shared" ref="BN247" si="1723">+BN246+BK247</f>
        <v>1063</v>
      </c>
      <c r="BO247" s="180">
        <f t="shared" ref="BO247" si="1724">+A247</f>
        <v>44071</v>
      </c>
      <c r="BP247">
        <f t="shared" ref="BP247" si="1725">+AF247</f>
        <v>4768</v>
      </c>
      <c r="BQ247">
        <f t="shared" ref="BQ247" si="1726">+AH247</f>
        <v>4249</v>
      </c>
      <c r="BR247">
        <f t="shared" ref="BR247" si="1727">+AJ247</f>
        <v>84</v>
      </c>
      <c r="BS247" s="180">
        <f t="shared" ref="BS247" si="1728">+A247</f>
        <v>44071</v>
      </c>
      <c r="BT247">
        <f t="shared" ref="BT247" si="1729">+AL247</f>
        <v>46</v>
      </c>
      <c r="BU247">
        <f t="shared" ref="BU247" si="1730">+AN247</f>
        <v>46</v>
      </c>
      <c r="BV247">
        <f t="shared" ref="BV247" si="1731">+AP247</f>
        <v>0</v>
      </c>
      <c r="BW247" s="180">
        <f t="shared" ref="BW247" si="1732">+A247</f>
        <v>44071</v>
      </c>
      <c r="BX247">
        <f t="shared" ref="BX247" si="1733">+AR247</f>
        <v>487</v>
      </c>
      <c r="BY247">
        <f t="shared" ref="BY247" si="1734">+AT247</f>
        <v>462</v>
      </c>
      <c r="BZ247">
        <f t="shared" ref="BZ247" si="1735">+AV247</f>
        <v>7</v>
      </c>
      <c r="CA247" s="180">
        <f t="shared" ref="CA247" si="1736">+A247</f>
        <v>44071</v>
      </c>
      <c r="CB247">
        <f t="shared" ref="CB247" si="1737">+AD247</f>
        <v>13</v>
      </c>
      <c r="CC247">
        <f t="shared" ref="CC247" si="1738">+AG247</f>
        <v>49</v>
      </c>
      <c r="CD247" s="180">
        <f t="shared" ref="CD247" si="1739">+A247</f>
        <v>44071</v>
      </c>
      <c r="CE247">
        <f t="shared" ref="CE247" si="1740">+AI247</f>
        <v>3</v>
      </c>
    </row>
    <row r="248" spans="1:83" ht="18" customHeight="1" x14ac:dyDescent="0.55000000000000004">
      <c r="A248" s="180">
        <v>44072</v>
      </c>
      <c r="B248" s="241">
        <v>9</v>
      </c>
      <c r="C248" s="155">
        <f t="shared" ref="C248" si="1741">+B248+C247</f>
        <v>2482</v>
      </c>
      <c r="D248" s="155">
        <f t="shared" ref="D248" si="1742">+C248-F248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7"/>
        <v>44072</v>
      </c>
      <c r="AA248" s="231">
        <f t="shared" ref="AA248" si="1743">+AF248+AL248+AR248</f>
        <v>5320</v>
      </c>
      <c r="AB248" s="231">
        <f t="shared" ref="AB248" si="1744">+AH248+AN248+AT248</f>
        <v>4795</v>
      </c>
      <c r="AC248" s="232">
        <f t="shared" ref="AC248" si="1745">+AJ248+AP248+AV248</f>
        <v>94</v>
      </c>
      <c r="AD248" s="184">
        <f t="shared" ref="AD248" si="1746">+AF248-AF247</f>
        <v>18</v>
      </c>
      <c r="AE248" s="244">
        <f t="shared" ref="AE248" si="1747">+AE247+AD248</f>
        <v>3581</v>
      </c>
      <c r="AF248" s="156">
        <v>4786</v>
      </c>
      <c r="AG248" s="185">
        <f t="shared" si="1703"/>
        <v>38</v>
      </c>
      <c r="AH248" s="156">
        <v>4287</v>
      </c>
      <c r="AI248" s="185">
        <f t="shared" ref="AI248" si="1748">+AJ248-AJ247</f>
        <v>3</v>
      </c>
      <c r="AJ248" s="186">
        <v>87</v>
      </c>
      <c r="AK248" s="187">
        <f t="shared" ref="AK248" si="1749">+AL248-AL247</f>
        <v>0</v>
      </c>
      <c r="AL248" s="156">
        <v>46</v>
      </c>
      <c r="AM248" s="185">
        <f t="shared" ref="AM248" si="1750">+AN248-AN247</f>
        <v>0</v>
      </c>
      <c r="AN248" s="156">
        <v>46</v>
      </c>
      <c r="AO248" s="185">
        <f t="shared" ref="AO248" si="1751">+AP248-AP247</f>
        <v>0</v>
      </c>
      <c r="AP248" s="188">
        <v>0</v>
      </c>
      <c r="AQ248" s="187">
        <f t="shared" ref="AQ248" si="1752">+AR248-AR247</f>
        <v>1</v>
      </c>
      <c r="AR248" s="156">
        <v>488</v>
      </c>
      <c r="AS248" s="185">
        <f t="shared" ref="AS248" si="1753">+AT248-AT247</f>
        <v>0</v>
      </c>
      <c r="AT248" s="156">
        <v>462</v>
      </c>
      <c r="AU248" s="185">
        <f t="shared" ref="AU248" si="1754">+AV248-AV247</f>
        <v>0</v>
      </c>
      <c r="AV248" s="189">
        <v>7</v>
      </c>
      <c r="AW248" s="256">
        <v>77</v>
      </c>
      <c r="AX248" s="238">
        <f t="shared" ref="AX248" si="1755">+A248</f>
        <v>44072</v>
      </c>
      <c r="AY248" s="6">
        <v>0</v>
      </c>
      <c r="AZ248" s="239">
        <f t="shared" ref="AZ248" si="1756">+AZ247+AY248</f>
        <v>341</v>
      </c>
      <c r="BA248" s="239">
        <f t="shared" si="453"/>
        <v>31</v>
      </c>
      <c r="BB248" s="130">
        <v>0</v>
      </c>
      <c r="BC248" s="27">
        <f t="shared" ref="BC248" si="1757">+BC247+BB248</f>
        <v>22</v>
      </c>
      <c r="BD248" s="239">
        <f t="shared" si="266"/>
        <v>66</v>
      </c>
      <c r="BE248" s="230">
        <f t="shared" ref="BE248" si="1758">+Z248</f>
        <v>44072</v>
      </c>
      <c r="BF248" s="132">
        <f t="shared" ref="BF248" si="1759">+B248</f>
        <v>9</v>
      </c>
      <c r="BG248" s="230">
        <f t="shared" ref="BG248" si="1760">+A248</f>
        <v>44072</v>
      </c>
      <c r="BH248" s="132">
        <f t="shared" ref="BH248" si="1761">+C248</f>
        <v>2482</v>
      </c>
      <c r="BI248" s="1">
        <f t="shared" ref="BI248" si="1762">+BE248</f>
        <v>44072</v>
      </c>
      <c r="BJ248">
        <f t="shared" ref="BJ248" si="1763">+L248</f>
        <v>4</v>
      </c>
      <c r="BK248">
        <f t="shared" ref="BK248" si="1764">+M248</f>
        <v>4</v>
      </c>
      <c r="BL248" s="1">
        <f t="shared" ref="BL248" si="1765">+BI248</f>
        <v>44072</v>
      </c>
      <c r="BM248">
        <f t="shared" ref="BM248" si="1766">+BM247+BJ248</f>
        <v>3457</v>
      </c>
      <c r="BN248">
        <f t="shared" ref="BN248" si="1767">+BN247+BK248</f>
        <v>1067</v>
      </c>
      <c r="BO248" s="180">
        <f t="shared" ref="BO248" si="1768">+A248</f>
        <v>44072</v>
      </c>
      <c r="BP248">
        <f t="shared" ref="BP248" si="1769">+AF248</f>
        <v>4786</v>
      </c>
      <c r="BQ248">
        <f t="shared" ref="BQ248" si="1770">+AH248</f>
        <v>4287</v>
      </c>
      <c r="BR248">
        <f t="shared" ref="BR248" si="1771">+AJ248</f>
        <v>87</v>
      </c>
      <c r="BS248" s="180">
        <f t="shared" ref="BS248" si="1772">+A248</f>
        <v>44072</v>
      </c>
      <c r="BT248">
        <f t="shared" ref="BT248" si="1773">+AL248</f>
        <v>46</v>
      </c>
      <c r="BU248">
        <f t="shared" ref="BU248" si="1774">+AN248</f>
        <v>46</v>
      </c>
      <c r="BV248">
        <f t="shared" ref="BV248" si="1775">+AP248</f>
        <v>0</v>
      </c>
      <c r="BW248" s="180">
        <f t="shared" ref="BW248" si="1776">+A248</f>
        <v>44072</v>
      </c>
      <c r="BX248">
        <f t="shared" ref="BX248" si="1777">+AR248</f>
        <v>488</v>
      </c>
      <c r="BY248">
        <f t="shared" ref="BY248" si="1778">+AT248</f>
        <v>462</v>
      </c>
      <c r="BZ248">
        <f t="shared" ref="BZ248" si="1779">+AV248</f>
        <v>7</v>
      </c>
      <c r="CA248" s="180">
        <f t="shared" ref="CA248" si="1780">+A248</f>
        <v>44072</v>
      </c>
      <c r="CB248">
        <f t="shared" ref="CB248" si="1781">+AD248</f>
        <v>18</v>
      </c>
      <c r="CC248">
        <f t="shared" ref="CC248" si="1782">+AG248</f>
        <v>38</v>
      </c>
      <c r="CD248" s="180">
        <f t="shared" ref="CD248" si="1783">+A248</f>
        <v>44072</v>
      </c>
      <c r="CE248">
        <f t="shared" ref="CE248" si="1784">+AI248</f>
        <v>3</v>
      </c>
    </row>
    <row r="249" spans="1:83" ht="18" customHeight="1" x14ac:dyDescent="0.55000000000000004">
      <c r="A249" s="180"/>
      <c r="B249" s="241"/>
      <c r="C249" s="155"/>
      <c r="D249" s="155"/>
      <c r="E249" s="147"/>
      <c r="F249" s="147"/>
      <c r="G249" s="147"/>
      <c r="H249" s="135"/>
      <c r="I249" s="147"/>
      <c r="J249" s="135"/>
      <c r="K249" s="42"/>
      <c r="L249" s="146"/>
      <c r="M249" s="147"/>
      <c r="N249" s="135"/>
      <c r="O249" s="135"/>
      <c r="P249" s="147"/>
      <c r="Q249" s="147"/>
      <c r="R249" s="135"/>
      <c r="S249" s="135"/>
      <c r="T249" s="147"/>
      <c r="U249" s="147"/>
      <c r="V249" s="135"/>
      <c r="W249" s="42"/>
      <c r="X249" s="148"/>
      <c r="Z249" s="75"/>
      <c r="AA249" s="231"/>
      <c r="AB249" s="231"/>
      <c r="AC249" s="232"/>
      <c r="AD249" s="184"/>
      <c r="AE249" s="244"/>
      <c r="AF249" s="156"/>
      <c r="AG249" s="185"/>
      <c r="AH249" s="156"/>
      <c r="AI249" s="185"/>
      <c r="AJ249" s="186"/>
      <c r="AK249" s="187"/>
      <c r="AL249" s="156"/>
      <c r="AM249" s="185"/>
      <c r="AN249" s="156"/>
      <c r="AO249" s="185"/>
      <c r="AP249" s="188"/>
      <c r="AQ249" s="187"/>
      <c r="AR249" s="156"/>
      <c r="AS249" s="185"/>
      <c r="AT249" s="156"/>
      <c r="AU249" s="185"/>
      <c r="AV249" s="189"/>
      <c r="AW249" s="256"/>
      <c r="AX249" s="238"/>
      <c r="AY249" s="6"/>
      <c r="AZ249" s="239"/>
      <c r="BA249" s="239"/>
      <c r="BB249" s="130"/>
      <c r="BC249" s="27"/>
      <c r="BD249" s="239"/>
      <c r="BE249" s="230"/>
      <c r="BF249" s="132"/>
      <c r="BG249" s="230"/>
      <c r="BH249" s="132"/>
      <c r="BI249" s="1"/>
      <c r="BL249" s="1"/>
      <c r="BO249" s="257"/>
      <c r="BS249" s="257"/>
      <c r="BW249" s="257"/>
      <c r="CA249" s="257"/>
      <c r="CD249" s="257"/>
    </row>
    <row r="250" spans="1:83" ht="18" customHeight="1" x14ac:dyDescent="0.55000000000000004">
      <c r="A250" s="180"/>
      <c r="B250" s="147"/>
      <c r="C250" s="155"/>
      <c r="D250" s="155"/>
      <c r="E250" s="147"/>
      <c r="F250" s="147"/>
      <c r="G250" s="147"/>
      <c r="H250" s="135"/>
      <c r="I250" s="147"/>
      <c r="J250" s="135"/>
      <c r="K250" s="42"/>
      <c r="L250" s="146"/>
      <c r="M250" s="147"/>
      <c r="N250" s="135"/>
      <c r="O250" s="135"/>
      <c r="P250" s="147"/>
      <c r="Q250" s="147"/>
      <c r="R250" s="135"/>
      <c r="S250" s="135"/>
      <c r="T250" s="147"/>
      <c r="U250" s="147"/>
      <c r="V250" s="135"/>
      <c r="W250" s="42"/>
      <c r="X250" s="148"/>
      <c r="Z250" s="75"/>
      <c r="AA250" s="231"/>
      <c r="AB250" s="231"/>
      <c r="AC250" s="232"/>
      <c r="AD250" s="184"/>
      <c r="AE250" s="244"/>
      <c r="AF250" s="156"/>
      <c r="AG250" s="185"/>
      <c r="AH250" s="156"/>
      <c r="AI250" s="185"/>
      <c r="AJ250" s="186"/>
      <c r="AK250" s="187"/>
      <c r="AL250" s="156"/>
      <c r="AM250" s="185"/>
      <c r="AN250" s="156"/>
      <c r="AO250" s="185"/>
      <c r="AP250" s="188"/>
      <c r="AQ250" s="187"/>
      <c r="AR250" s="156"/>
      <c r="AS250" s="185"/>
      <c r="AT250" s="156"/>
      <c r="AU250" s="185"/>
      <c r="AV250" s="189"/>
      <c r="AX250"/>
      <c r="AY250"/>
      <c r="AZ250"/>
      <c r="BB250"/>
      <c r="BP250" s="45"/>
      <c r="BQ250" s="45"/>
      <c r="BR250" s="45"/>
      <c r="BS250" s="45"/>
    </row>
    <row r="251" spans="1:83" ht="7" customHeight="1" thickBot="1" x14ac:dyDescent="0.6">
      <c r="A251" s="66"/>
      <c r="B251" s="146"/>
      <c r="C251" s="155"/>
      <c r="D251" s="147"/>
      <c r="E251" s="147"/>
      <c r="F251" s="147"/>
      <c r="G251" s="147"/>
      <c r="H251" s="135"/>
      <c r="I251" s="147"/>
      <c r="J251" s="135"/>
      <c r="K251" s="148"/>
      <c r="L251" s="146"/>
      <c r="M251" s="147"/>
      <c r="N251" s="135"/>
      <c r="O251" s="135"/>
      <c r="P251" s="147"/>
      <c r="Q251" s="147"/>
      <c r="R251" s="135"/>
      <c r="S251" s="135"/>
      <c r="T251" s="147"/>
      <c r="U251" s="147"/>
      <c r="V251" s="135"/>
      <c r="W251" s="42"/>
      <c r="X251" s="148"/>
      <c r="Z251" s="66"/>
      <c r="AA251" s="64"/>
      <c r="AB251" s="64"/>
      <c r="AC251" s="64"/>
      <c r="AD251" s="184"/>
      <c r="AE251" s="244"/>
      <c r="AF251" s="156"/>
      <c r="AG251" s="185"/>
      <c r="AH251" s="156"/>
      <c r="AI251" s="185"/>
      <c r="AJ251" s="186"/>
      <c r="AK251" s="187"/>
      <c r="AL251" s="156"/>
      <c r="AM251" s="185"/>
      <c r="AN251" s="156"/>
      <c r="AO251" s="185"/>
      <c r="AP251" s="188"/>
      <c r="AQ251" s="187"/>
      <c r="AR251" s="156"/>
      <c r="AS251" s="185"/>
      <c r="AT251" s="156"/>
      <c r="AU251" s="185"/>
      <c r="AV251" s="189"/>
    </row>
    <row r="252" spans="1:83" x14ac:dyDescent="0.55000000000000004">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row>
    <row r="253" spans="1:83" x14ac:dyDescent="0.55000000000000004">
      <c r="BB253" s="45">
        <f>219-172</f>
        <v>47</v>
      </c>
    </row>
    <row r="254" spans="1:83" x14ac:dyDescent="0.55000000000000004">
      <c r="L254">
        <f>SUM(L97:L253)</f>
        <v>3457</v>
      </c>
      <c r="P254">
        <f>SUM(P97:P253)</f>
        <v>557</v>
      </c>
      <c r="AD254">
        <f>SUM(AD188:AD194)</f>
        <v>82</v>
      </c>
    </row>
    <row r="255" spans="1:83" x14ac:dyDescent="0.55000000000000004">
      <c r="A255" s="130"/>
      <c r="Z255" s="130"/>
      <c r="AA255" s="130"/>
      <c r="AB255" s="130"/>
      <c r="AC255" s="130"/>
      <c r="AF255">
        <f>SUM(AD188:AD250)</f>
        <v>3583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54"/>
  <sheetViews>
    <sheetView topLeftCell="A2" workbookViewId="0">
      <pane xSplit="2" ySplit="2" topLeftCell="C45" activePane="bottomRight" state="frozen"/>
      <selection activeCell="O24" sqref="O24"/>
      <selection pane="topRight" activeCell="O24" sqref="O24"/>
      <selection pane="bottomLeft" activeCell="O24" sqref="O24"/>
      <selection pane="bottomRight" activeCell="D54" sqref="D54"/>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40">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40">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40">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40">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3"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 si="135">+F42</f>
        <v>44062</v>
      </c>
      <c r="S42" s="5">
        <f t="shared" ref="S42" si="136">+G42</f>
        <v>0</v>
      </c>
      <c r="T42" s="27">
        <f t="shared" ref="T42" si="137">+H42</f>
        <v>903</v>
      </c>
      <c r="U42" s="249">
        <f t="shared" ref="U42" si="138">+U41+S42-I42</f>
        <v>302</v>
      </c>
      <c r="V42" s="5">
        <f t="shared" ref="V42" si="139">+M42</f>
        <v>0</v>
      </c>
      <c r="W42" s="251">
        <f t="shared" ref="W42" si="140">+W41+V42-N42-O42</f>
        <v>105</v>
      </c>
    </row>
    <row r="43" spans="1:23" x14ac:dyDescent="0.55000000000000004">
      <c r="A43">
        <v>39</v>
      </c>
      <c r="B43" s="250"/>
      <c r="C43" s="45" t="s">
        <v>273</v>
      </c>
      <c r="D43" t="s">
        <v>274</v>
      </c>
      <c r="E43">
        <v>24</v>
      </c>
      <c r="F43" s="1">
        <v>44063</v>
      </c>
      <c r="G43" s="130">
        <v>0</v>
      </c>
      <c r="H43" s="249">
        <f t="shared" ref="H43:H47" si="141">+H42+G43</f>
        <v>903</v>
      </c>
      <c r="I43" s="130">
        <v>28</v>
      </c>
      <c r="J43" s="254">
        <f t="shared" si="100"/>
        <v>625</v>
      </c>
      <c r="K43" s="5"/>
      <c r="L43" s="254">
        <f t="shared" ref="L43" si="142">+L42+K43</f>
        <v>3</v>
      </c>
      <c r="M43" s="130">
        <v>0</v>
      </c>
      <c r="N43" s="5"/>
      <c r="O43" s="6">
        <v>12</v>
      </c>
      <c r="P43" s="240">
        <f t="shared" ref="P43" si="143">+P42+O43</f>
        <v>146</v>
      </c>
      <c r="Q43" s="255">
        <f t="shared" ref="Q43" si="144">+Q42+M43-N43-O43</f>
        <v>93</v>
      </c>
      <c r="R43" s="1">
        <f t="shared" ref="R43" si="145">+F43</f>
        <v>44063</v>
      </c>
      <c r="S43" s="5">
        <f t="shared" ref="S43" si="146">+G43</f>
        <v>0</v>
      </c>
      <c r="T43" s="27">
        <f t="shared" ref="T43" si="147">+H43</f>
        <v>903</v>
      </c>
      <c r="U43" s="249">
        <f t="shared" ref="U43" si="148">+U42+S43-I43</f>
        <v>274</v>
      </c>
      <c r="V43" s="5">
        <f t="shared" ref="V43" si="149">+M43</f>
        <v>0</v>
      </c>
      <c r="W43" s="251">
        <f t="shared" ref="W43" si="150">+W42+V43-N43-O43</f>
        <v>93</v>
      </c>
    </row>
    <row r="44" spans="1:23" x14ac:dyDescent="0.55000000000000004">
      <c r="A44">
        <v>40</v>
      </c>
      <c r="B44" s="250"/>
      <c r="C44" s="45" t="s">
        <v>275</v>
      </c>
      <c r="D44" t="s">
        <v>276</v>
      </c>
      <c r="E44">
        <v>24</v>
      </c>
      <c r="F44" s="1">
        <v>44064</v>
      </c>
      <c r="G44" s="130">
        <v>0</v>
      </c>
      <c r="H44" s="249">
        <f t="shared" si="141"/>
        <v>903</v>
      </c>
      <c r="I44" s="130">
        <v>47</v>
      </c>
      <c r="J44" s="254">
        <f t="shared" ref="J44:J46" si="151">+J43+I44</f>
        <v>672</v>
      </c>
      <c r="K44" s="5"/>
      <c r="L44" s="254">
        <f t="shared" ref="L44:L46" si="152">+L43+K44</f>
        <v>3</v>
      </c>
      <c r="M44" s="130">
        <v>0</v>
      </c>
      <c r="N44" s="5"/>
      <c r="O44" s="6">
        <v>15</v>
      </c>
      <c r="P44" s="240">
        <f t="shared" ref="P44" si="153">+P43+O44</f>
        <v>161</v>
      </c>
      <c r="Q44" s="255">
        <f t="shared" ref="Q44" si="154">+Q43+M44-N44-O44</f>
        <v>78</v>
      </c>
      <c r="R44" s="1">
        <f t="shared" ref="R44" si="155">+F44</f>
        <v>44064</v>
      </c>
      <c r="S44" s="5">
        <f t="shared" ref="S44" si="156">+G44</f>
        <v>0</v>
      </c>
      <c r="T44" s="27">
        <f t="shared" ref="T44" si="157">+H44</f>
        <v>903</v>
      </c>
      <c r="U44" s="249">
        <f t="shared" ref="U44" si="158">+U43+S44-I44</f>
        <v>227</v>
      </c>
      <c r="V44" s="5">
        <f t="shared" ref="V44" si="159">+M44</f>
        <v>0</v>
      </c>
      <c r="W44" s="251">
        <f t="shared" ref="W44" si="160">+W43+V44-N44-O44</f>
        <v>78</v>
      </c>
    </row>
    <row r="45" spans="1:23" x14ac:dyDescent="0.55000000000000004">
      <c r="A45">
        <v>41</v>
      </c>
      <c r="B45" s="250"/>
      <c r="C45" s="45" t="s">
        <v>278</v>
      </c>
      <c r="D45" t="s">
        <v>277</v>
      </c>
      <c r="E45">
        <v>24</v>
      </c>
      <c r="F45" s="1">
        <v>44065</v>
      </c>
      <c r="G45" s="130">
        <v>0</v>
      </c>
      <c r="H45" s="249">
        <f t="shared" si="141"/>
        <v>903</v>
      </c>
      <c r="I45" s="130">
        <v>29</v>
      </c>
      <c r="J45" s="254">
        <f t="shared" si="151"/>
        <v>701</v>
      </c>
      <c r="K45" s="5"/>
      <c r="L45" s="254">
        <f t="shared" si="152"/>
        <v>3</v>
      </c>
      <c r="M45" s="130">
        <v>0</v>
      </c>
      <c r="N45" s="5">
        <v>0</v>
      </c>
      <c r="O45" s="6">
        <v>9</v>
      </c>
      <c r="P45" s="240">
        <f t="shared" ref="P45" si="161">+P44+O45</f>
        <v>170</v>
      </c>
      <c r="Q45" s="255">
        <f t="shared" ref="Q45" si="162">+Q44+M45-N45-O45</f>
        <v>69</v>
      </c>
      <c r="R45" s="1">
        <f t="shared" ref="R45" si="163">+F45</f>
        <v>44065</v>
      </c>
      <c r="S45" s="5">
        <f t="shared" ref="S45" si="164">+G45</f>
        <v>0</v>
      </c>
      <c r="T45" s="27">
        <f t="shared" ref="T45" si="165">+H45</f>
        <v>903</v>
      </c>
      <c r="U45" s="249">
        <f t="shared" ref="U45" si="166">+U44+S45-I45</f>
        <v>198</v>
      </c>
      <c r="V45" s="5">
        <f t="shared" ref="V45" si="167">+M45</f>
        <v>0</v>
      </c>
      <c r="W45" s="251">
        <f t="shared" ref="W45" si="168">+W44+V45-N45-O45</f>
        <v>69</v>
      </c>
    </row>
    <row r="46" spans="1:23" x14ac:dyDescent="0.55000000000000004">
      <c r="A46">
        <v>42</v>
      </c>
      <c r="B46" s="250"/>
      <c r="C46" s="45" t="s">
        <v>279</v>
      </c>
      <c r="D46" t="s">
        <v>281</v>
      </c>
      <c r="E46">
        <v>24</v>
      </c>
      <c r="F46" s="1">
        <v>44066</v>
      </c>
      <c r="G46" s="130">
        <v>0</v>
      </c>
      <c r="H46" s="249">
        <f t="shared" si="141"/>
        <v>903</v>
      </c>
      <c r="I46" s="130">
        <v>15</v>
      </c>
      <c r="J46" s="254">
        <f t="shared" si="151"/>
        <v>716</v>
      </c>
      <c r="K46" s="5"/>
      <c r="L46" s="254">
        <f t="shared" si="152"/>
        <v>3</v>
      </c>
      <c r="M46" s="130">
        <v>0</v>
      </c>
      <c r="N46" s="5"/>
      <c r="O46" s="6">
        <v>12</v>
      </c>
      <c r="P46" s="240">
        <f t="shared" ref="P46" si="169">+P45+O46</f>
        <v>182</v>
      </c>
      <c r="Q46" s="255">
        <f t="shared" ref="Q46" si="170">+Q45+M46-N46-O46</f>
        <v>57</v>
      </c>
      <c r="R46" s="1">
        <f t="shared" ref="R46" si="171">+F46</f>
        <v>44066</v>
      </c>
      <c r="S46" s="5">
        <f t="shared" ref="S46" si="172">+G46</f>
        <v>0</v>
      </c>
      <c r="T46" s="27">
        <f t="shared" ref="T46" si="173">+H46</f>
        <v>903</v>
      </c>
      <c r="U46" s="249">
        <f t="shared" ref="U46" si="174">+U45+S46-I46</f>
        <v>183</v>
      </c>
      <c r="V46" s="5">
        <f t="shared" ref="V46" si="175">+M46</f>
        <v>0</v>
      </c>
      <c r="W46" s="251">
        <f t="shared" ref="W46" si="176">+W45+V46-N46-O46</f>
        <v>57</v>
      </c>
    </row>
    <row r="47" spans="1:23" x14ac:dyDescent="0.55000000000000004">
      <c r="A47">
        <v>43</v>
      </c>
      <c r="B47" s="250"/>
      <c r="C47" s="45" t="s">
        <v>280</v>
      </c>
      <c r="D47" t="s">
        <v>282</v>
      </c>
      <c r="E47">
        <v>24</v>
      </c>
      <c r="F47" s="1">
        <v>44067</v>
      </c>
      <c r="G47" s="130">
        <v>0</v>
      </c>
      <c r="H47" s="249">
        <f t="shared" si="141"/>
        <v>903</v>
      </c>
      <c r="I47" s="130">
        <v>23</v>
      </c>
      <c r="J47" s="254">
        <f t="shared" ref="J47" si="177">+J46+I47</f>
        <v>739</v>
      </c>
      <c r="K47" s="5"/>
      <c r="L47" s="254">
        <f t="shared" ref="L47" si="178">+L46+K47</f>
        <v>3</v>
      </c>
      <c r="M47" s="130">
        <v>0</v>
      </c>
      <c r="N47" s="5"/>
      <c r="O47" s="6">
        <v>8</v>
      </c>
      <c r="P47" s="240">
        <f t="shared" ref="P47" si="179">+P46+O47</f>
        <v>190</v>
      </c>
      <c r="Q47" s="255">
        <f t="shared" ref="Q47" si="180">+Q46+M47-N47-O47</f>
        <v>49</v>
      </c>
      <c r="R47" s="1">
        <f t="shared" ref="R47" si="181">+F47</f>
        <v>44067</v>
      </c>
      <c r="S47" s="5">
        <f t="shared" ref="S47" si="182">+G47</f>
        <v>0</v>
      </c>
      <c r="T47" s="27">
        <f t="shared" ref="T47" si="183">+H47</f>
        <v>903</v>
      </c>
      <c r="U47" s="249">
        <f t="shared" ref="U47" si="184">+U46+S47-I47</f>
        <v>160</v>
      </c>
      <c r="V47" s="5">
        <f t="shared" ref="V47" si="185">+M47</f>
        <v>0</v>
      </c>
      <c r="W47" s="251">
        <f t="shared" ref="W47" si="186">+W46+V47-N47-O47</f>
        <v>49</v>
      </c>
    </row>
    <row r="48" spans="1:23" x14ac:dyDescent="0.55000000000000004">
      <c r="A48">
        <v>44</v>
      </c>
      <c r="B48" s="250"/>
      <c r="C48" s="45" t="s">
        <v>283</v>
      </c>
      <c r="D48" t="s">
        <v>284</v>
      </c>
      <c r="E48">
        <v>24</v>
      </c>
      <c r="F48" s="1">
        <v>44068</v>
      </c>
      <c r="G48" s="130">
        <v>0</v>
      </c>
      <c r="H48" s="249">
        <f t="shared" ref="H48" si="187">+H47+G48</f>
        <v>903</v>
      </c>
      <c r="I48" s="130">
        <v>36</v>
      </c>
      <c r="J48" s="254">
        <f t="shared" ref="J48" si="188">+J47+I48</f>
        <v>775</v>
      </c>
      <c r="K48" s="5"/>
      <c r="L48" s="254">
        <f t="shared" ref="L48" si="189">+L47+K48</f>
        <v>3</v>
      </c>
      <c r="M48" s="130">
        <v>0</v>
      </c>
      <c r="N48" s="5"/>
      <c r="O48" s="6">
        <v>5</v>
      </c>
      <c r="P48" s="240">
        <f t="shared" ref="P48" si="190">+P47+O48</f>
        <v>195</v>
      </c>
      <c r="Q48" s="255">
        <f t="shared" ref="Q48" si="191">+Q47+M48-N48-O48</f>
        <v>44</v>
      </c>
      <c r="R48" s="1">
        <f t="shared" ref="R48" si="192">+F48</f>
        <v>44068</v>
      </c>
      <c r="S48" s="5">
        <f t="shared" ref="S48" si="193">+G48</f>
        <v>0</v>
      </c>
      <c r="T48" s="27">
        <f t="shared" ref="T48" si="194">+H48</f>
        <v>903</v>
      </c>
      <c r="U48" s="249">
        <f t="shared" ref="U48" si="195">+U47+S48-I48</f>
        <v>124</v>
      </c>
      <c r="V48" s="5">
        <f t="shared" ref="V48" si="196">+M48</f>
        <v>0</v>
      </c>
      <c r="W48" s="251">
        <f t="shared" ref="W48" si="197">+W47+V48-N48-O48</f>
        <v>44</v>
      </c>
    </row>
    <row r="49" spans="1:23" x14ac:dyDescent="0.55000000000000004">
      <c r="A49">
        <v>45</v>
      </c>
      <c r="B49" s="250"/>
      <c r="C49" s="45" t="s">
        <v>285</v>
      </c>
      <c r="D49" t="s">
        <v>286</v>
      </c>
      <c r="E49">
        <v>24</v>
      </c>
      <c r="F49" s="1">
        <v>44069</v>
      </c>
      <c r="G49" s="130">
        <v>0</v>
      </c>
      <c r="H49" s="249">
        <f t="shared" ref="H49" si="198">+H48+G49</f>
        <v>903</v>
      </c>
      <c r="I49" s="130">
        <v>17</v>
      </c>
      <c r="J49" s="254">
        <f t="shared" ref="J49" si="199">+J48+I49</f>
        <v>792</v>
      </c>
      <c r="K49" s="5"/>
      <c r="L49" s="254">
        <f t="shared" ref="L49" si="200">+L48+K49</f>
        <v>3</v>
      </c>
      <c r="M49" s="130">
        <v>0</v>
      </c>
      <c r="N49" s="5"/>
      <c r="O49" s="6">
        <v>6</v>
      </c>
      <c r="P49" s="240">
        <f t="shared" ref="P49" si="201">+P48+O49</f>
        <v>201</v>
      </c>
      <c r="Q49" s="255">
        <f t="shared" ref="Q49" si="202">+Q48+M49-N49-O49</f>
        <v>38</v>
      </c>
      <c r="R49" s="1">
        <f t="shared" ref="R49" si="203">+F49</f>
        <v>44069</v>
      </c>
      <c r="S49" s="5">
        <f t="shared" ref="S49" si="204">+G49</f>
        <v>0</v>
      </c>
      <c r="T49" s="27">
        <f t="shared" ref="T49" si="205">+H49</f>
        <v>903</v>
      </c>
      <c r="U49" s="249">
        <f t="shared" ref="U49" si="206">+U48+S49-I49</f>
        <v>107</v>
      </c>
      <c r="V49" s="5">
        <f t="shared" ref="V49" si="207">+M49</f>
        <v>0</v>
      </c>
      <c r="W49" s="251">
        <f t="shared" ref="W49" si="208">+W48+V49-N49-O49</f>
        <v>38</v>
      </c>
    </row>
    <row r="50" spans="1:23" x14ac:dyDescent="0.55000000000000004">
      <c r="A50">
        <v>46</v>
      </c>
      <c r="B50" s="250"/>
      <c r="C50" s="45" t="s">
        <v>287</v>
      </c>
      <c r="D50" t="s">
        <v>288</v>
      </c>
      <c r="E50">
        <v>24</v>
      </c>
      <c r="F50" s="1">
        <v>44070</v>
      </c>
      <c r="G50" s="130">
        <v>0</v>
      </c>
      <c r="H50" s="249">
        <f t="shared" ref="H50" si="209">+H49+G50</f>
        <v>903</v>
      </c>
      <c r="I50" s="130">
        <v>14</v>
      </c>
      <c r="J50" s="254">
        <f t="shared" ref="J50" si="210">+J49+I50</f>
        <v>806</v>
      </c>
      <c r="K50" s="5"/>
      <c r="L50" s="254">
        <f t="shared" ref="L50" si="211">+L49+K50</f>
        <v>3</v>
      </c>
      <c r="M50" s="130">
        <v>0</v>
      </c>
      <c r="N50" s="5"/>
      <c r="O50" s="6">
        <v>3</v>
      </c>
      <c r="P50" s="240">
        <f t="shared" ref="P50" si="212">+P49+O50</f>
        <v>204</v>
      </c>
      <c r="Q50" s="255">
        <f t="shared" ref="Q50" si="213">+Q49+M50-N50-O50</f>
        <v>35</v>
      </c>
      <c r="R50" s="1">
        <f t="shared" ref="R50" si="214">+F50</f>
        <v>44070</v>
      </c>
      <c r="S50" s="5">
        <f t="shared" ref="S50" si="215">+G50</f>
        <v>0</v>
      </c>
      <c r="T50" s="27">
        <f t="shared" ref="T50" si="216">+H50</f>
        <v>903</v>
      </c>
      <c r="U50" s="249">
        <f t="shared" ref="U50" si="217">+U49+S50-I50</f>
        <v>93</v>
      </c>
      <c r="V50" s="5">
        <f t="shared" ref="V50" si="218">+M50</f>
        <v>0</v>
      </c>
      <c r="W50" s="251">
        <f t="shared" ref="W50" si="219">+W49+V50-N50-O50</f>
        <v>35</v>
      </c>
    </row>
    <row r="51" spans="1:23" x14ac:dyDescent="0.55000000000000004">
      <c r="A51">
        <v>47</v>
      </c>
      <c r="B51" s="250"/>
      <c r="C51" s="45" t="s">
        <v>290</v>
      </c>
      <c r="D51" t="s">
        <v>289</v>
      </c>
      <c r="E51">
        <v>24</v>
      </c>
      <c r="F51" s="1">
        <v>44071</v>
      </c>
      <c r="G51" s="130">
        <v>0</v>
      </c>
      <c r="H51" s="249">
        <f t="shared" ref="H51" si="220">+H50+G51</f>
        <v>903</v>
      </c>
      <c r="I51" s="130">
        <v>19</v>
      </c>
      <c r="J51" s="254">
        <f t="shared" ref="J51" si="221">+J50+I51</f>
        <v>825</v>
      </c>
      <c r="K51" s="5"/>
      <c r="L51" s="254">
        <f t="shared" ref="L51" si="222">+L50+K51</f>
        <v>3</v>
      </c>
      <c r="M51" s="130">
        <v>0</v>
      </c>
      <c r="N51" s="5"/>
      <c r="O51" s="6">
        <v>5</v>
      </c>
      <c r="P51" s="240">
        <f t="shared" ref="P51" si="223">+P50+O51</f>
        <v>209</v>
      </c>
      <c r="Q51" s="255">
        <f t="shared" ref="Q51" si="224">+Q50+M51-N51-O51</f>
        <v>30</v>
      </c>
      <c r="R51" s="1">
        <f t="shared" ref="R51" si="225">+F51</f>
        <v>44071</v>
      </c>
      <c r="S51" s="5">
        <f t="shared" ref="S51" si="226">+G51</f>
        <v>0</v>
      </c>
      <c r="T51" s="27">
        <f t="shared" ref="T51" si="227">+H51</f>
        <v>903</v>
      </c>
      <c r="U51" s="249">
        <f t="shared" ref="U51" si="228">+U50+S51-I51</f>
        <v>74</v>
      </c>
      <c r="V51" s="5">
        <f t="shared" ref="V51" si="229">+M51</f>
        <v>0</v>
      </c>
      <c r="W51" s="251">
        <f t="shared" ref="W51" si="230">+W50+V51-N51-O51</f>
        <v>30</v>
      </c>
    </row>
    <row r="52" spans="1:23" x14ac:dyDescent="0.55000000000000004">
      <c r="A52">
        <v>48</v>
      </c>
      <c r="B52" s="250"/>
      <c r="C52" s="45" t="s">
        <v>292</v>
      </c>
      <c r="D52" t="s">
        <v>291</v>
      </c>
      <c r="E52">
        <v>24</v>
      </c>
      <c r="F52" s="1">
        <v>44072</v>
      </c>
      <c r="G52" s="130">
        <v>0</v>
      </c>
      <c r="H52" s="249">
        <f t="shared" ref="H52" si="231">+H51+G52</f>
        <v>903</v>
      </c>
      <c r="I52" s="130">
        <v>12</v>
      </c>
      <c r="J52" s="254">
        <f t="shared" ref="J52" si="232">+J51+I52</f>
        <v>837</v>
      </c>
      <c r="K52" s="5"/>
      <c r="L52" s="254">
        <f t="shared" ref="L52" si="233">+L51+K52</f>
        <v>3</v>
      </c>
      <c r="M52" s="130">
        <v>0</v>
      </c>
      <c r="N52" s="5"/>
      <c r="O52" s="6">
        <v>5</v>
      </c>
      <c r="P52" s="240">
        <f t="shared" ref="P52" si="234">+P51+O52</f>
        <v>214</v>
      </c>
      <c r="Q52" s="255">
        <f t="shared" ref="Q52" si="235">+Q51+M52-N52-O52</f>
        <v>25</v>
      </c>
      <c r="R52" s="1">
        <f t="shared" ref="R52" si="236">+F52</f>
        <v>44072</v>
      </c>
      <c r="S52" s="5">
        <f t="shared" ref="S52" si="237">+G52</f>
        <v>0</v>
      </c>
      <c r="T52" s="27">
        <f t="shared" ref="T52" si="238">+H52</f>
        <v>903</v>
      </c>
      <c r="U52" s="249">
        <f t="shared" ref="U52" si="239">+U51+S52-I52</f>
        <v>62</v>
      </c>
      <c r="V52" s="5">
        <f t="shared" ref="V52" si="240">+M52</f>
        <v>0</v>
      </c>
      <c r="W52" s="251">
        <f t="shared" ref="W52" si="241">+W51+V52-N52-O52</f>
        <v>25</v>
      </c>
    </row>
    <row r="53" spans="1:23" x14ac:dyDescent="0.55000000000000004">
      <c r="B53" s="250"/>
      <c r="C53" s="45"/>
      <c r="F53" s="1"/>
      <c r="G53" s="130"/>
      <c r="H53" s="249"/>
      <c r="I53" s="130"/>
      <c r="J53" s="254"/>
      <c r="K53" s="5"/>
      <c r="L53" s="254"/>
      <c r="M53" s="130"/>
      <c r="N53" s="5"/>
      <c r="O53" s="6"/>
      <c r="P53" s="240"/>
      <c r="Q53" s="255"/>
      <c r="R53" s="1"/>
      <c r="S53" s="5"/>
      <c r="T53" s="27"/>
      <c r="U53" s="249"/>
      <c r="V53" s="5"/>
      <c r="W53" s="251"/>
    </row>
    <row r="54"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22" zoomScale="70" zoomScaleNormal="70" workbookViewId="0">
      <selection activeCell="T30" sqref="T30"/>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2020-08-30T02:45:09Z</dcterms:modified>
</cp:coreProperties>
</file>