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B215F715-02BF-4BE0-8BDB-69A76B1334DE}"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55" i="2" l="1"/>
  <c r="R58" i="6"/>
  <c r="Q58" i="6"/>
  <c r="M58" i="6"/>
  <c r="K58" i="6"/>
  <c r="I58" i="6"/>
  <c r="U58" i="6" s="1"/>
  <c r="P255" i="2"/>
  <c r="O255" i="2"/>
  <c r="M255" i="2"/>
  <c r="K255" i="2"/>
  <c r="H255" i="2"/>
  <c r="W255" i="2"/>
  <c r="Z255" i="2"/>
  <c r="C254" i="5"/>
  <c r="D254" i="5" s="1"/>
  <c r="CE254" i="5"/>
  <c r="CD254" i="5"/>
  <c r="CC254" i="5"/>
  <c r="CB254" i="5"/>
  <c r="CA254" i="5"/>
  <c r="BZ254" i="5"/>
  <c r="BY254" i="5"/>
  <c r="BX254" i="5"/>
  <c r="BW254" i="5"/>
  <c r="BV254" i="5"/>
  <c r="BU254" i="5"/>
  <c r="BT254" i="5"/>
  <c r="BS254" i="5"/>
  <c r="BR254" i="5"/>
  <c r="BQ254" i="5"/>
  <c r="BP254" i="5"/>
  <c r="BO254" i="5"/>
  <c r="BK254" i="5"/>
  <c r="BN254" i="5" s="1"/>
  <c r="BJ254" i="5"/>
  <c r="BM254" i="5" s="1"/>
  <c r="BG254" i="5"/>
  <c r="BF254" i="5"/>
  <c r="BE254" i="5"/>
  <c r="BI254" i="5" s="1"/>
  <c r="BL254" i="5" s="1"/>
  <c r="BD254" i="5"/>
  <c r="BC254" i="5"/>
  <c r="BA254" i="5"/>
  <c r="AZ254" i="5"/>
  <c r="AX254" i="5"/>
  <c r="AU254" i="5"/>
  <c r="AS254" i="5"/>
  <c r="AQ254" i="5"/>
  <c r="AO254" i="5"/>
  <c r="AM254" i="5"/>
  <c r="AK254" i="5"/>
  <c r="AI254" i="5"/>
  <c r="AG254" i="5"/>
  <c r="AD254" i="5"/>
  <c r="AE254" i="5" s="1"/>
  <c r="AC254" i="5"/>
  <c r="AB254" i="5"/>
  <c r="AA254" i="5"/>
  <c r="Z254" i="5"/>
  <c r="W58" i="6"/>
  <c r="T58" i="6"/>
  <c r="S58" i="6"/>
  <c r="I255" i="2" l="1"/>
  <c r="BH254" i="5"/>
  <c r="P254" i="2"/>
  <c r="O254" i="2"/>
  <c r="CD253" i="5"/>
  <c r="CA253" i="5"/>
  <c r="BZ253" i="5"/>
  <c r="BY253" i="5"/>
  <c r="BX253" i="5"/>
  <c r="BW253" i="5"/>
  <c r="BV253" i="5"/>
  <c r="BU253" i="5"/>
  <c r="BT253" i="5"/>
  <c r="BS253" i="5"/>
  <c r="BR253" i="5"/>
  <c r="BQ253" i="5"/>
  <c r="BP253" i="5"/>
  <c r="BO253" i="5"/>
  <c r="BK253" i="5"/>
  <c r="BN253" i="5" s="1"/>
  <c r="BJ253" i="5"/>
  <c r="BM253" i="5" s="1"/>
  <c r="BG253" i="5"/>
  <c r="BF253" i="5"/>
  <c r="BD253" i="5"/>
  <c r="BC253" i="5"/>
  <c r="BA253" i="5"/>
  <c r="AZ253" i="5"/>
  <c r="AX253" i="5"/>
  <c r="AU253" i="5"/>
  <c r="AS253" i="5"/>
  <c r="AQ253" i="5"/>
  <c r="AO253" i="5"/>
  <c r="AM253" i="5"/>
  <c r="AK253" i="5"/>
  <c r="AI253" i="5"/>
  <c r="CE253" i="5" s="1"/>
  <c r="AG253" i="5"/>
  <c r="CC253" i="5" s="1"/>
  <c r="AD253" i="5"/>
  <c r="AE253" i="5" s="1"/>
  <c r="AC253" i="5"/>
  <c r="AB253" i="5"/>
  <c r="AA253" i="5"/>
  <c r="Z253" i="5"/>
  <c r="BE253" i="5" s="1"/>
  <c r="BI253" i="5" s="1"/>
  <c r="BL253" i="5" s="1"/>
  <c r="C253" i="5"/>
  <c r="D253" i="5" s="1"/>
  <c r="H254" i="2"/>
  <c r="Y254" i="2" s="1"/>
  <c r="M254" i="2"/>
  <c r="AB254" i="2" s="1"/>
  <c r="K254" i="2"/>
  <c r="AA254" i="2"/>
  <c r="Z254" i="2"/>
  <c r="X254" i="2"/>
  <c r="W254" i="2"/>
  <c r="W57" i="6"/>
  <c r="T57" i="6"/>
  <c r="S57" i="6"/>
  <c r="BH253" i="5" l="1"/>
  <c r="CB253" i="5"/>
  <c r="I254" i="2"/>
  <c r="AB253" i="2"/>
  <c r="AA253" i="2"/>
  <c r="Z253" i="2"/>
  <c r="Y253" i="2"/>
  <c r="X253" i="2"/>
  <c r="W253" i="2"/>
  <c r="P253" i="2"/>
  <c r="O253" i="2"/>
  <c r="M253" i="2"/>
  <c r="K253" i="2"/>
  <c r="H253" i="2"/>
  <c r="W56" i="6"/>
  <c r="T56" i="6"/>
  <c r="S56" i="6"/>
  <c r="CE252" i="5"/>
  <c r="CD252" i="5"/>
  <c r="CC252" i="5"/>
  <c r="CB252" i="5"/>
  <c r="CA252" i="5"/>
  <c r="BZ252" i="5"/>
  <c r="BY252" i="5"/>
  <c r="BX252" i="5"/>
  <c r="BW252" i="5"/>
  <c r="BV252" i="5"/>
  <c r="BU252" i="5"/>
  <c r="BT252" i="5"/>
  <c r="BS252" i="5"/>
  <c r="BR252" i="5"/>
  <c r="BQ252" i="5"/>
  <c r="BP252" i="5"/>
  <c r="BO252" i="5"/>
  <c r="BK252" i="5"/>
  <c r="BN252" i="5" s="1"/>
  <c r="BJ252" i="5"/>
  <c r="BM252" i="5" s="1"/>
  <c r="BH252" i="5"/>
  <c r="BG252" i="5"/>
  <c r="BF252" i="5"/>
  <c r="BE252" i="5"/>
  <c r="BI252" i="5" s="1"/>
  <c r="BL252" i="5" s="1"/>
  <c r="BD252" i="5"/>
  <c r="BC252" i="5"/>
  <c r="BA252" i="5"/>
  <c r="AZ252" i="5"/>
  <c r="AU252" i="5"/>
  <c r="AS252" i="5"/>
  <c r="AQ252" i="5"/>
  <c r="AO252" i="5"/>
  <c r="AM252" i="5"/>
  <c r="AK252" i="5"/>
  <c r="C252" i="5"/>
  <c r="D252" i="5" s="1"/>
  <c r="AX252" i="5"/>
  <c r="Z252" i="5"/>
  <c r="AD252" i="5"/>
  <c r="AE252" i="5" s="1"/>
  <c r="AC252" i="5"/>
  <c r="AB252" i="5"/>
  <c r="AA252" i="5"/>
  <c r="AG252" i="5"/>
  <c r="AI252" i="5"/>
  <c r="I253" i="2" l="1"/>
  <c r="P252" i="2"/>
  <c r="O252" i="2"/>
  <c r="M252" i="2"/>
  <c r="K252" i="2"/>
  <c r="W55" i="6"/>
  <c r="T55" i="6"/>
  <c r="S55" i="6"/>
  <c r="CE251" i="5"/>
  <c r="CD251" i="5"/>
  <c r="CC251" i="5"/>
  <c r="CB251" i="5"/>
  <c r="CA251" i="5"/>
  <c r="BZ251" i="5"/>
  <c r="BY251" i="5"/>
  <c r="BX251" i="5"/>
  <c r="BW251" i="5"/>
  <c r="BV251" i="5"/>
  <c r="BU251" i="5"/>
  <c r="BT251" i="5"/>
  <c r="BS251" i="5"/>
  <c r="BR251" i="5"/>
  <c r="BQ251" i="5"/>
  <c r="BP251" i="5"/>
  <c r="BO251" i="5"/>
  <c r="BK251" i="5"/>
  <c r="BN251" i="5" s="1"/>
  <c r="BJ251" i="5"/>
  <c r="BM251" i="5" s="1"/>
  <c r="BH251" i="5"/>
  <c r="BG251" i="5"/>
  <c r="BF251" i="5"/>
  <c r="BE251" i="5"/>
  <c r="BI251" i="5" s="1"/>
  <c r="BL251" i="5" s="1"/>
  <c r="BD251" i="5"/>
  <c r="BC251" i="5"/>
  <c r="BA251" i="5"/>
  <c r="AZ251" i="5"/>
  <c r="AX251" i="5"/>
  <c r="AU251" i="5"/>
  <c r="AS251" i="5"/>
  <c r="AQ251" i="5"/>
  <c r="AO251" i="5"/>
  <c r="AM251" i="5"/>
  <c r="AK251" i="5"/>
  <c r="AI251" i="5"/>
  <c r="AG251" i="5"/>
  <c r="AD251" i="5"/>
  <c r="AE251" i="5" s="1"/>
  <c r="AC251" i="5"/>
  <c r="AB251" i="5"/>
  <c r="AA251" i="5"/>
  <c r="Z251" i="5"/>
  <c r="C251" i="5"/>
  <c r="D251" i="5" s="1"/>
  <c r="AB252" i="2"/>
  <c r="AA252" i="2"/>
  <c r="Z252" i="2"/>
  <c r="Y252" i="2"/>
  <c r="X252" i="2"/>
  <c r="W252" i="2"/>
  <c r="H252" i="2"/>
  <c r="I252" i="2" l="1"/>
  <c r="AI259" i="5"/>
  <c r="BB250" i="5"/>
  <c r="BC250" i="5" s="1"/>
  <c r="P251" i="2"/>
  <c r="O251" i="2"/>
  <c r="K251" i="2"/>
  <c r="W54" i="6"/>
  <c r="T54" i="6"/>
  <c r="S54" i="6"/>
  <c r="CD250" i="5"/>
  <c r="CA250" i="5"/>
  <c r="BZ250" i="5"/>
  <c r="BY250" i="5"/>
  <c r="BX250" i="5"/>
  <c r="BW250" i="5"/>
  <c r="BV250" i="5"/>
  <c r="BU250" i="5"/>
  <c r="BT250" i="5"/>
  <c r="BS250" i="5"/>
  <c r="BR250" i="5"/>
  <c r="BQ250" i="5"/>
  <c r="BP250" i="5"/>
  <c r="BO250" i="5"/>
  <c r="BK250" i="5"/>
  <c r="BN250" i="5" s="1"/>
  <c r="BJ250" i="5"/>
  <c r="BM250" i="5" s="1"/>
  <c r="BG250" i="5"/>
  <c r="BF250" i="5"/>
  <c r="BD250" i="5"/>
  <c r="BA250" i="5"/>
  <c r="AZ250" i="5"/>
  <c r="AX250" i="5"/>
  <c r="AU250" i="5"/>
  <c r="AS250" i="5"/>
  <c r="AQ250" i="5"/>
  <c r="AO250" i="5"/>
  <c r="AM250" i="5"/>
  <c r="AK250" i="5"/>
  <c r="AI250" i="5"/>
  <c r="CE250" i="5" s="1"/>
  <c r="AG250" i="5"/>
  <c r="CC250" i="5" s="1"/>
  <c r="AD250" i="5"/>
  <c r="AE250" i="5" s="1"/>
  <c r="AC250" i="5"/>
  <c r="AB250" i="5"/>
  <c r="AA250" i="5"/>
  <c r="Z250" i="5"/>
  <c r="BE250" i="5" s="1"/>
  <c r="BI250" i="5" s="1"/>
  <c r="BL250" i="5" s="1"/>
  <c r="C250" i="5"/>
  <c r="D250" i="5" s="1"/>
  <c r="AB251" i="2"/>
  <c r="AA251" i="2"/>
  <c r="Z251" i="2"/>
  <c r="X251" i="2"/>
  <c r="W251" i="2"/>
  <c r="M251" i="2"/>
  <c r="H251" i="2"/>
  <c r="Y251" i="2" s="1"/>
  <c r="I251" i="2" l="1"/>
  <c r="BH250" i="5"/>
  <c r="CB250" i="5"/>
  <c r="P250" i="2"/>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D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W53" i="6"/>
  <c r="T53" i="6"/>
  <c r="S53" i="6"/>
  <c r="BH249" i="5" l="1"/>
  <c r="I250" i="2"/>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D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N247" i="5" s="1"/>
  <c r="BJ247" i="5"/>
  <c r="BM247" i="5" s="1"/>
  <c r="BG247" i="5"/>
  <c r="BF247" i="5"/>
  <c r="BD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D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D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W48" i="6"/>
  <c r="T48" i="6"/>
  <c r="S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D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A242" i="5"/>
  <c r="AZ242" i="5"/>
  <c r="AX242" i="5"/>
  <c r="I243" i="2" l="1"/>
  <c r="AE242" i="5"/>
  <c r="D242" i="5"/>
  <c r="AU241" i="5"/>
  <c r="AS241" i="5"/>
  <c r="AQ241" i="5"/>
  <c r="AO241" i="5"/>
  <c r="AM241" i="5"/>
  <c r="AK241" i="5"/>
  <c r="AI241" i="5"/>
  <c r="CE241" i="5" s="1"/>
  <c r="AG241" i="5"/>
  <c r="CC241" i="5" s="1"/>
  <c r="AD241" i="5"/>
  <c r="AE241" i="5" s="1"/>
  <c r="AC241" i="5"/>
  <c r="AB241" i="5"/>
  <c r="AA241" i="5"/>
  <c r="W45" i="6"/>
  <c r="T45" i="6"/>
  <c r="S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A241" i="5"/>
  <c r="AZ241" i="5"/>
  <c r="C241" i="5"/>
  <c r="D241" i="5" s="1"/>
  <c r="Z241" i="5"/>
  <c r="AX241" i="5"/>
  <c r="AB242" i="2"/>
  <c r="AA242" i="2"/>
  <c r="Z242" i="2"/>
  <c r="Y242" i="2"/>
  <c r="X242" i="2"/>
  <c r="W242" i="2"/>
  <c r="P242" i="2"/>
  <c r="O242" i="2"/>
  <c r="M242" i="2"/>
  <c r="K242" i="2"/>
  <c r="H242" i="2"/>
  <c r="CB241" i="5" l="1"/>
  <c r="BH241" i="5"/>
  <c r="I242" i="2"/>
  <c r="W44" i="6"/>
  <c r="T44" i="6"/>
  <c r="S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A239" i="5"/>
  <c r="AZ239" i="5"/>
  <c r="AX239" i="5"/>
  <c r="C239" i="5"/>
  <c r="D239" i="5" s="1"/>
  <c r="Z239" i="5"/>
  <c r="AA240" i="2"/>
  <c r="Z240" i="2"/>
  <c r="X240" i="2"/>
  <c r="W240" i="2"/>
  <c r="W43" i="6"/>
  <c r="T43" i="6"/>
  <c r="S43" i="6"/>
  <c r="AE239" i="5" l="1"/>
  <c r="BH239" i="5"/>
  <c r="P239" i="2"/>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59"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D201" i="5"/>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I43" i="6" l="1"/>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61" i="5"/>
  <c r="AD26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60" i="5" l="1"/>
  <c r="L260"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<sst xmlns="http://schemas.openxmlformats.org/spreadsheetml/2006/main" count="514" uniqueCount="305">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</sst>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国家衛健委発表に基づく感染状況!$W$27:$W$257</c:f>
              <c:numCache>
                <c:formatCode>m"月"d"日"</c:formatCode>
                <c:ptCount val="2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numCache>
            </c:numRef>
          </c:cat>
          <c:val>
            <c:numRef>
              <c:f>国家衛健委発表に基づく感染状況!$X$27:$X$257</c:f>
              <c:numCache>
                <c:formatCode>#,##0_);[Red]\(#,##0\)</c:formatCode>
                <c:ptCount val="23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国家衛健委発表に基づく感染状況!$W$27:$W$257</c:f>
              <c:numCache>
                <c:formatCode>m"月"d"日"</c:formatCode>
                <c:ptCount val="2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numCache>
            </c:numRef>
          </c:cat>
          <c:val>
            <c:numRef>
              <c:f>国家衛健委発表に基づく感染状況!$Y$27:$Y$257</c:f>
              <c:numCache>
                <c:formatCode>General</c:formatCode>
                <c:ptCount val="23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香港マカオ台湾の患者・海外輸入症例・無症状病原体保有者!$AX$169:$AX$256</c:f>
              <c:numCache>
                <c:formatCode>m"月"d"日"</c:formatCode>
                <c:ptCount val="8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numCache>
            </c:numRef>
          </c:cat>
          <c:val>
            <c:numRef>
              <c:f>香港マカオ台湾の患者・海外輸入症例・無症状病原体保有者!$AY$169:$AY$256</c:f>
              <c:numCache>
                <c:formatCode>General</c:formatCode>
                <c:ptCount val="8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香港マカオ台湾の患者・海外輸入症例・無症状病原体保有者!$AX$169:$AX$256</c:f>
              <c:numCache>
                <c:formatCode>m"月"d"日"</c:formatCode>
                <c:ptCount val="8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numCache>
            </c:numRef>
          </c:cat>
          <c:val>
            <c:numRef>
              <c:f>香港マカオ台湾の患者・海外輸入症例・無症状病原体保有者!$BB$169:$BB$256</c:f>
              <c:numCache>
                <c:formatCode>General</c:formatCode>
                <c:ptCount val="8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香港マカオ台湾の患者・海外輸入症例・無症状病原体保有者!$AX$169:$AX$256</c:f>
              <c:numCache>
                <c:formatCode>m"月"d"日"</c:formatCode>
                <c:ptCount val="8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numCache>
            </c:numRef>
          </c:cat>
          <c:val>
            <c:numRef>
              <c:f>香港マカオ台湾の患者・海外輸入症例・無症状病原体保有者!$AZ$169:$AZ$256</c:f>
              <c:numCache>
                <c:formatCode>General</c:formatCode>
                <c:ptCount val="8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香港マカオ台湾の患者・海外輸入症例・無症状病原体保有者!$AX$169:$AX$256</c:f>
              <c:numCache>
                <c:formatCode>m"月"d"日"</c:formatCode>
                <c:ptCount val="8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numCache>
            </c:numRef>
          </c:cat>
          <c:val>
            <c:numRef>
              <c:f>香港マカオ台湾の患者・海外輸入症例・無症状病原体保有者!$BC$169:$BC$256</c:f>
              <c:numCache>
                <c:formatCode>General</c:formatCode>
                <c:ptCount val="8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香港マカオ台湾の患者・海外輸入症例・無症状病原体保有者!$CE$29:$CE$257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香港マカオ台湾の患者・海外輸入症例・無症状病原体保有者!$CB$29:$CB$257</c:f>
              <c:numCache>
                <c:formatCode>General</c:formatCode>
                <c:ptCount val="22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香港マカオ台湾の患者・海外輸入症例・無症状病原体保有者!$CC$29:$CC$257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新疆の情況!$S$6:$S$60</c:f>
              <c:strCache>
                <c:ptCount val="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strCache>
            </c:strRef>
          </c:cat>
          <c:val>
            <c:numRef>
              <c:f>新疆の情況!$T$6:$T$60</c:f>
              <c:numCache>
                <c:formatCode>General</c:formatCode>
                <c:ptCount val="5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新疆の情況!$S$6:$S$60</c:f>
              <c:strCache>
                <c:ptCount val="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strCache>
            </c:strRef>
          </c:cat>
          <c:val>
            <c:numRef>
              <c:f>新疆の情況!$W$6:$W$60</c:f>
              <c:numCache>
                <c:formatCode>General</c:formatCode>
                <c:ptCount val="5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新疆の情況!$S$6:$S$60</c:f>
              <c:strCache>
                <c:ptCount val="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strCache>
            </c:strRef>
          </c:cat>
          <c:val>
            <c:numRef>
              <c:f>新疆の情況!$U$6:$U$60</c:f>
              <c:numCache>
                <c:formatCode>General</c:formatCode>
                <c:ptCount val="5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新疆の情況!$S$6:$S$60</c:f>
              <c:strCache>
                <c:ptCount val="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strCache>
            </c:strRef>
          </c:cat>
          <c:val>
            <c:numRef>
              <c:f>新疆の情況!$V$6:$V$60</c:f>
              <c:numCache>
                <c:formatCode>General</c:formatCode>
                <c:ptCount val="5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新疆の情況!$S$6:$S$60</c:f>
              <c:strCache>
                <c:ptCount val="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strCache>
            </c:strRef>
          </c:cat>
          <c:val>
            <c:numRef>
              <c:f>新疆の情況!$X$6:$X$60</c:f>
              <c:numCache>
                <c:formatCode>General</c:formatCode>
                <c:ptCount val="5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国家衛健委発表に基づく感染状況!$Z$27:$Z$257</c:f>
              <c:numCache>
                <c:formatCode>m"月"d"日"</c:formatCode>
                <c:ptCount val="2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numCache>
            </c:numRef>
          </c:cat>
          <c:val>
            <c:numRef>
              <c:f>国家衛健委発表に基づく感染状況!$AA$27:$AA$257</c:f>
              <c:numCache>
                <c:formatCode>General</c:formatCode>
                <c:ptCount val="23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国家衛健委発表に基づく感染状況!$Z$27:$Z$257</c:f>
              <c:numCache>
                <c:formatCode>m"月"d"日"</c:formatCode>
                <c:ptCount val="2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numCache>
            </c:numRef>
          </c:cat>
          <c:val>
            <c:numRef>
              <c:f>国家衛健委発表に基づく感染状況!$AB$27:$AB$257</c:f>
              <c:numCache>
                <c:formatCode>General</c:formatCode>
                <c:ptCount val="23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香港マカオ台湾の患者・海外輸入症例・無症状病原体保有者!$BE$70:$BE$257</c:f>
              <c:numCache>
                <c:formatCode>m"月"d"日"</c:formatCode>
                <c:ptCount val="18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numCache>
            </c:numRef>
          </c:cat>
          <c:val>
            <c:numRef>
              <c:f>香港マカオ台湾の患者・海外輸入症例・無症状病原体保有者!$BF$70:$BF$257</c:f>
              <c:numCache>
                <c:formatCode>General</c:formatCode>
                <c:ptCount val="18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香港マカオ台湾の患者・海外輸入症例・無症状病原体保有者!$BG$70:$BG$257</c:f>
              <c:numCache>
                <c:formatCode>m"月"d"日"</c:formatCode>
                <c:ptCount val="18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numCache>
            </c:numRef>
          </c:cat>
          <c:val>
            <c:numRef>
              <c:f>香港マカオ台湾の患者・海外輸入症例・無症状病原体保有者!$BH$70:$BH$257</c:f>
              <c:numCache>
                <c:formatCode>General</c:formatCode>
                <c:ptCount val="18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香港マカオ台湾の患者・海外輸入症例・無症状病原体保有者!$BT$29:$BT$257</c:f>
              <c:numCache>
                <c:formatCode>General</c:formatCode>
                <c:ptCount val="22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香港マカオ台湾の患者・海外輸入症例・無症状病原体保有者!$BU$29:$BU$257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香港マカオ台湾の患者・海外輸入症例・無症状病原体保有者!$BV$29:$BV$257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香港マカオ台湾の患者・海外輸入症例・無症状病原体保有者!$BP$29:$BP$257</c:f>
              <c:numCache>
                <c:formatCode>General</c:formatCode>
                <c:ptCount val="22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香港マカオ台湾の患者・海外輸入症例・無症状病原体保有者!$BQ$29:$BQ$257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香港マカオ台湾の患者・海外輸入症例・無症状病原体保有者!$BR$29:$BR$257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香港マカオ台湾の患者・海外輸入症例・無症状病原体保有者!$BX$29:$BX$257</c:f>
              <c:numCache>
                <c:formatCode>General</c:formatCode>
                <c:ptCount val="22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香港マカオ台湾の患者・海外輸入症例・無症状病原体保有者!$BY$29:$BY$257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香港マカオ台湾の患者・海外輸入症例・無症状病原体保有者!$BW$29:$BW$257</c:f>
              <c:numCache>
                <c:formatCode>m"月"d"日"</c:formatCode>
                <c:ptCount val="2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numCache>
            </c:numRef>
          </c:cat>
          <c:val>
            <c:numRef>
              <c:f>香港マカオ台湾の患者・海外輸入症例・無症状病原体保有者!$BZ$29:$BZ$257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香港マカオ台湾の患者・海外輸入症例・無症状病原体保有者!$BI$97:$BI$256</c:f>
              <c:numCache>
                <c:formatCode>m"月"d"日"</c:formatCode>
                <c:ptCount val="16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numCache>
            </c:numRef>
          </c:cat>
          <c:val>
            <c:numRef>
              <c:f>香港マカオ台湾の患者・海外輸入症例・無症状病原体保有者!$BJ$97:$BJ$256</c:f>
              <c:numCache>
                <c:formatCode>General</c:formatCode>
                <c:ptCount val="16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香港マカオ台湾の患者・海外輸入症例・無症状病原体保有者!$BI$97:$BI$256</c:f>
              <c:numCache>
                <c:formatCode>m"月"d"日"</c:formatCode>
                <c:ptCount val="16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numCache>
            </c:numRef>
          </c:cat>
          <c:val>
            <c:numRef>
              <c:f>香港マカオ台湾の患者・海外輸入症例・無症状病原体保有者!$BK$97:$BK$256</c:f>
              <c:numCache>
                <c:formatCode>General</c:formatCode>
                <c:ptCount val="16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香港マカオ台湾の患者・海外輸入症例・無症状病原体保有者!$BL$97:$BL$256</c:f>
              <c:numCache>
                <c:formatCode>m"月"d"日"</c:formatCode>
                <c:ptCount val="16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numCache>
            </c:numRef>
          </c:cat>
          <c:val>
            <c:numRef>
              <c:f>香港マカオ台湾の患者・海外輸入症例・無症状病原体保有者!$BM$97:$BM$256</c:f>
              <c:numCache>
                <c:formatCode>General</c:formatCode>
                <c:ptCount val="16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香港マカオ台湾の患者・海外輸入症例・無症状病原体保有者!$BL$97:$BL$256</c:f>
              <c:numCache>
                <c:formatCode>m"月"d"日"</c:formatCode>
                <c:ptCount val="16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numCache>
            </c:numRef>
          </c:cat>
          <c:val>
            <c:numRef>
              <c:f>香港マカオ台湾の患者・海外輸入症例・無症状病原体保有者!$BN$97:$BN$256</c:f>
              <c:numCache>
                <c:formatCode>General</c:formatCode>
                <c:ptCount val="16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66"/>
  <sheetViews>
    <sheetView tabSelected="1" workbookViewId="0">
      <pane xSplit="2" ySplit="5" topLeftCell="C252" activePane="bottomRight" state="frozen"/>
      <selection pane="topRight" activeCell="C1" sqref="C1"/>
      <selection pane="bottomLeft" activeCell="A8" sqref="A8"/>
      <selection pane="bottomRight" activeCell="B262" sqref="B26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44079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W255" si="449">+B254</f>
        <v>44077</v>
      </c>
      <c r="X254" s="122">
        <f t="shared" ref="X254:X255" si="450">+G254</f>
        <v>25</v>
      </c>
      <c r="Y254" s="97">
        <f t="shared" ref="Y254" si="451">+H254</f>
        <v>85102</v>
      </c>
      <c r="Z254" s="123">
        <f t="shared" ref="Z254:Z255"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si="449"/>
        <v>44078</v>
      </c>
      <c r="X255" s="122">
        <f t="shared" si="450"/>
        <v>10</v>
      </c>
      <c r="Y255" s="97"/>
      <c r="Z255" s="123">
        <f t="shared" si="452"/>
        <v>44078</v>
      </c>
      <c r="AA255" s="97"/>
      <c r="AB255" s="97"/>
    </row>
    <row r="256" spans="2:28" x14ac:dyDescent="0.55000000000000004">
      <c r="B256" s="77"/>
      <c r="C256" s="59"/>
      <c r="D256" s="49"/>
      <c r="E256" s="61"/>
      <c r="F256" s="60"/>
      <c r="G256" s="59"/>
      <c r="H256" s="61"/>
      <c r="I256" s="55"/>
      <c r="J256" s="59"/>
      <c r="K256" s="61"/>
      <c r="L256" s="59"/>
      <c r="M256" s="61"/>
      <c r="N256" s="48"/>
      <c r="O256" s="60"/>
      <c r="P256" s="124"/>
      <c r="Q256" s="60"/>
      <c r="R256" s="48"/>
      <c r="S256" s="60"/>
      <c r="T256" s="60"/>
      <c r="U256" s="78"/>
    </row>
    <row r="257" spans="2:21" ht="9.5" customHeight="1" thickBot="1" x14ac:dyDescent="0.6">
      <c r="B257" s="66"/>
      <c r="C257" s="79"/>
      <c r="D257" s="80"/>
      <c r="E257" s="82"/>
      <c r="F257" s="95"/>
      <c r="G257" s="79"/>
      <c r="H257" s="82"/>
      <c r="I257" s="82"/>
      <c r="J257" s="79"/>
      <c r="K257" s="82"/>
      <c r="L257" s="79"/>
      <c r="M257" s="82"/>
      <c r="N257" s="83"/>
      <c r="O257" s="81"/>
      <c r="P257" s="94"/>
      <c r="Q257" s="95"/>
      <c r="R257" s="120"/>
      <c r="S257" s="95"/>
      <c r="T257" s="95"/>
      <c r="U257" s="67"/>
    </row>
    <row r="259" spans="2:21" ht="13" customHeight="1" x14ac:dyDescent="0.55000000000000004">
      <c r="E259" s="112"/>
      <c r="F259" s="113"/>
      <c r="G259" s="112" t="s">
        <v>80</v>
      </c>
      <c r="H259" s="113"/>
      <c r="I259" s="113"/>
      <c r="J259" s="113"/>
      <c r="U259" s="72"/>
    </row>
    <row r="260" spans="2:21" ht="13" customHeight="1" x14ac:dyDescent="0.55000000000000004">
      <c r="E260" s="112" t="s">
        <v>98</v>
      </c>
      <c r="F260" s="113"/>
      <c r="G260" s="262" t="s">
        <v>79</v>
      </c>
      <c r="H260" s="263"/>
      <c r="I260" s="112" t="s">
        <v>106</v>
      </c>
      <c r="J260" s="113"/>
    </row>
    <row r="261" spans="2:21" ht="13" customHeight="1" x14ac:dyDescent="0.55000000000000004">
      <c r="B261" s="130">
        <v>1</v>
      </c>
      <c r="E261" s="114" t="s">
        <v>108</v>
      </c>
      <c r="F261" s="113"/>
      <c r="G261" s="115"/>
      <c r="H261" s="115"/>
      <c r="I261" s="112" t="s">
        <v>107</v>
      </c>
      <c r="J261" s="113"/>
    </row>
    <row r="262" spans="2:21" ht="18.5" customHeight="1" x14ac:dyDescent="0.55000000000000004">
      <c r="E262" s="112" t="s">
        <v>96</v>
      </c>
      <c r="F262" s="113"/>
      <c r="G262" s="112" t="s">
        <v>97</v>
      </c>
      <c r="H262" s="113"/>
      <c r="I262" s="113"/>
      <c r="J262" s="113"/>
    </row>
    <row r="263" spans="2:21" ht="13" customHeight="1" x14ac:dyDescent="0.55000000000000004">
      <c r="E263" s="112" t="s">
        <v>98</v>
      </c>
      <c r="F263" s="113"/>
      <c r="G263" s="112" t="s">
        <v>99</v>
      </c>
      <c r="H263" s="113"/>
      <c r="I263" s="113"/>
      <c r="J263" s="113"/>
    </row>
    <row r="264" spans="2:21" ht="13" customHeight="1" x14ac:dyDescent="0.55000000000000004">
      <c r="E264" s="112" t="s">
        <v>98</v>
      </c>
      <c r="F264" s="113"/>
      <c r="G264" s="112" t="s">
        <v>100</v>
      </c>
      <c r="H264" s="113"/>
      <c r="I264" s="113"/>
      <c r="J264" s="113"/>
    </row>
    <row r="265" spans="2:21" ht="13" customHeight="1" x14ac:dyDescent="0.55000000000000004">
      <c r="E265" s="112" t="s">
        <v>101</v>
      </c>
      <c r="F265" s="113"/>
      <c r="G265" s="112" t="s">
        <v>102</v>
      </c>
      <c r="H265" s="113"/>
      <c r="I265" s="113"/>
      <c r="J265" s="113"/>
    </row>
    <row r="266" spans="2:21" ht="13" customHeight="1" x14ac:dyDescent="0.55000000000000004">
      <c r="E266" s="112" t="s">
        <v>103</v>
      </c>
      <c r="F266" s="113"/>
      <c r="G266" s="112" t="s">
        <v>104</v>
      </c>
      <c r="H266" s="113"/>
      <c r="I266" s="113"/>
      <c r="J266" s="113"/>
    </row>
  </sheetData>
  <mergeCells count="12">
    <mergeCell ref="G260:H26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61"/>
  <sheetViews>
    <sheetView topLeftCell="A5" zoomScale="96" zoomScaleNormal="96" workbookViewId="0">
      <pane xSplit="1" ySplit="3" topLeftCell="B250" activePane="bottomRight" state="frozen"/>
      <selection activeCell="A5" sqref="A5"/>
      <selection pane="topRight" activeCell="B5" sqref="B5"/>
      <selection pane="bottomLeft" activeCell="A8" sqref="A8"/>
      <selection pane="bottomRight" activeCell="D256" sqref="D25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2" t="s">
        <v>130</v>
      </c>
      <c r="C4" s="293"/>
      <c r="D4" s="293"/>
      <c r="E4" s="293"/>
      <c r="F4" s="293"/>
      <c r="G4" s="293"/>
      <c r="H4" s="293"/>
      <c r="I4" s="293"/>
      <c r="J4" s="293"/>
      <c r="K4" s="294"/>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5" t="s">
        <v>76</v>
      </c>
      <c r="B5" s="299" t="s">
        <v>134</v>
      </c>
      <c r="C5" s="297"/>
      <c r="D5" s="297"/>
      <c r="E5" s="297"/>
      <c r="F5" s="300" t="s">
        <v>135</v>
      </c>
      <c r="G5" s="297" t="s">
        <v>131</v>
      </c>
      <c r="H5" s="297"/>
      <c r="I5" s="297"/>
      <c r="J5" s="297" t="s">
        <v>132</v>
      </c>
      <c r="K5" s="298"/>
      <c r="L5" s="284" t="s">
        <v>69</v>
      </c>
      <c r="M5" s="285"/>
      <c r="N5" s="288" t="s">
        <v>9</v>
      </c>
      <c r="O5" s="289"/>
      <c r="P5" s="316" t="s">
        <v>128</v>
      </c>
      <c r="Q5" s="317"/>
      <c r="R5" s="317"/>
      <c r="S5" s="318"/>
      <c r="T5" s="324" t="s">
        <v>88</v>
      </c>
      <c r="U5" s="325"/>
      <c r="V5" s="325"/>
      <c r="W5" s="325"/>
      <c r="X5" s="326"/>
      <c r="Y5" s="131"/>
      <c r="Z5" s="295" t="s">
        <v>76</v>
      </c>
      <c r="AA5" s="336" t="s">
        <v>161</v>
      </c>
      <c r="AB5" s="337"/>
      <c r="AC5" s="338"/>
      <c r="AD5" s="332" t="s">
        <v>142</v>
      </c>
      <c r="AE5" s="333"/>
      <c r="AF5" s="311"/>
      <c r="AG5" s="311"/>
      <c r="AH5" s="311"/>
      <c r="AI5" s="311"/>
      <c r="AJ5" s="334"/>
      <c r="AK5" s="310" t="s">
        <v>143</v>
      </c>
      <c r="AL5" s="311"/>
      <c r="AM5" s="311"/>
      <c r="AN5" s="311"/>
      <c r="AO5" s="311"/>
      <c r="AP5" s="312"/>
      <c r="AQ5" s="310" t="s">
        <v>144</v>
      </c>
      <c r="AR5" s="311"/>
      <c r="AS5" s="311"/>
      <c r="AT5" s="311"/>
      <c r="AU5" s="311"/>
      <c r="AV5" s="322"/>
    </row>
    <row r="6" spans="1:83" ht="18" customHeight="1" x14ac:dyDescent="0.55000000000000004">
      <c r="A6" s="295"/>
      <c r="B6" s="303" t="s">
        <v>148</v>
      </c>
      <c r="C6" s="304"/>
      <c r="D6" s="307" t="s">
        <v>86</v>
      </c>
      <c r="E6" s="305" t="s">
        <v>136</v>
      </c>
      <c r="F6" s="301"/>
      <c r="G6" s="307" t="s">
        <v>133</v>
      </c>
      <c r="H6" s="307" t="s">
        <v>9</v>
      </c>
      <c r="I6" s="307" t="s">
        <v>86</v>
      </c>
      <c r="J6" s="307" t="s">
        <v>133</v>
      </c>
      <c r="K6" s="308" t="s">
        <v>9</v>
      </c>
      <c r="L6" s="286"/>
      <c r="M6" s="287"/>
      <c r="N6" s="290"/>
      <c r="O6" s="291"/>
      <c r="P6" s="319"/>
      <c r="Q6" s="320"/>
      <c r="R6" s="320"/>
      <c r="S6" s="321"/>
      <c r="T6" s="327"/>
      <c r="U6" s="328"/>
      <c r="V6" s="328"/>
      <c r="W6" s="328"/>
      <c r="X6" s="329"/>
      <c r="Y6" s="131"/>
      <c r="Z6" s="295"/>
      <c r="AA6" s="339"/>
      <c r="AB6" s="340"/>
      <c r="AC6" s="341"/>
      <c r="AD6" s="330" t="s">
        <v>141</v>
      </c>
      <c r="AE6" s="331"/>
      <c r="AF6" s="314"/>
      <c r="AG6" s="314" t="s">
        <v>140</v>
      </c>
      <c r="AH6" s="314"/>
      <c r="AI6" s="314" t="s">
        <v>132</v>
      </c>
      <c r="AJ6" s="335"/>
      <c r="AK6" s="313" t="s">
        <v>141</v>
      </c>
      <c r="AL6" s="314"/>
      <c r="AM6" s="314" t="s">
        <v>140</v>
      </c>
      <c r="AN6" s="314"/>
      <c r="AO6" s="314" t="s">
        <v>132</v>
      </c>
      <c r="AP6" s="315"/>
      <c r="AQ6" s="313" t="s">
        <v>141</v>
      </c>
      <c r="AR6" s="314"/>
      <c r="AS6" s="314" t="s">
        <v>140</v>
      </c>
      <c r="AT6" s="314"/>
      <c r="AU6" s="314" t="s">
        <v>132</v>
      </c>
      <c r="AV6" s="323"/>
      <c r="AY6" s="45" t="s">
        <v>178</v>
      </c>
      <c r="AZ6" s="45" t="s">
        <v>179</v>
      </c>
      <c r="BB6" s="45" t="s">
        <v>177</v>
      </c>
      <c r="BC6" t="s">
        <v>180</v>
      </c>
      <c r="BE6" t="s">
        <v>162</v>
      </c>
      <c r="BG6" t="s">
        <v>162</v>
      </c>
      <c r="BI6" t="s">
        <v>164</v>
      </c>
      <c r="BP6" t="s">
        <v>142</v>
      </c>
      <c r="BT6" t="s">
        <v>143</v>
      </c>
      <c r="BX6" t="s">
        <v>144</v>
      </c>
      <c r="CA6" t="s">
        <v>142</v>
      </c>
    </row>
    <row r="7" spans="1:83" ht="36.5" thickBot="1" x14ac:dyDescent="0.6">
      <c r="A7" s="296"/>
      <c r="B7" s="141" t="s">
        <v>133</v>
      </c>
      <c r="C7" s="133" t="s">
        <v>9</v>
      </c>
      <c r="D7" s="302"/>
      <c r="E7" s="306"/>
      <c r="F7" s="302"/>
      <c r="G7" s="302"/>
      <c r="H7" s="302"/>
      <c r="I7" s="302"/>
      <c r="J7" s="302"/>
      <c r="K7" s="30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3" t="s">
        <v>176</v>
      </c>
      <c r="AY7" s="283"/>
      <c r="AZ7" s="283"/>
      <c r="BA7" s="283"/>
      <c r="BB7" s="28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54"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54"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0</v>
      </c>
      <c r="BC243" s="27">
        <f t="shared" ref="BC243" si="1530">+BC242+BB243</f>
        <v>22</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0</v>
      </c>
      <c r="BC244" s="27">
        <f t="shared" ref="BC244" si="1576">+BC243+BB244</f>
        <v>22</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v>44069</v>
      </c>
      <c r="B245" s="241">
        <v>8</v>
      </c>
      <c r="C245" s="155">
        <f t="shared" ref="C245" si="1604">+B245+C244</f>
        <v>2455</v>
      </c>
      <c r="D245" s="155">
        <f t="shared" ref="D245" si="1605">+C245-F245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60"/>
        <v>44069</v>
      </c>
      <c r="AA245" s="231">
        <f t="shared" ref="AA245" si="1606">+AF245+AL245+AR245</f>
        <v>5267</v>
      </c>
      <c r="AB245" s="231">
        <f t="shared" ref="AB245" si="1607">+AH245+AN245+AT245</f>
        <v>4669</v>
      </c>
      <c r="AC245" s="232">
        <f t="shared" ref="AC245" si="1608">+AJ245+AP245+AV245</f>
        <v>86</v>
      </c>
      <c r="AD245" s="184">
        <f t="shared" ref="AD245" si="1609">+AF245-AF244</f>
        <v>24</v>
      </c>
      <c r="AE245" s="244">
        <f t="shared" ref="AE245" si="1610">+AE244+AD245</f>
        <v>3529</v>
      </c>
      <c r="AF245" s="156">
        <v>4734</v>
      </c>
      <c r="AG245" s="185">
        <f t="shared" ref="AG245" si="1611">+AH245-AH244</f>
        <v>53</v>
      </c>
      <c r="AH245" s="156">
        <v>4161</v>
      </c>
      <c r="AI245" s="185">
        <f t="shared" ref="AI245" si="1612">+AJ245-AJ244</f>
        <v>1</v>
      </c>
      <c r="AJ245" s="186">
        <v>79</v>
      </c>
      <c r="AK245" s="187">
        <f t="shared" ref="AK245" si="1613">+AL245-AL244</f>
        <v>0</v>
      </c>
      <c r="AL245" s="156">
        <v>46</v>
      </c>
      <c r="AM245" s="185">
        <f t="shared" ref="AM245" si="1614">+AN245-AN244</f>
        <v>0</v>
      </c>
      <c r="AN245" s="156">
        <v>46</v>
      </c>
      <c r="AO245" s="185">
        <f t="shared" ref="AO245" si="1615">+AP245-AP244</f>
        <v>0</v>
      </c>
      <c r="AP245" s="188">
        <v>0</v>
      </c>
      <c r="AQ245" s="187">
        <f t="shared" ref="AQ245" si="1616">+AR245-AR244</f>
        <v>0</v>
      </c>
      <c r="AR245" s="156">
        <v>487</v>
      </c>
      <c r="AS245" s="185">
        <f t="shared" ref="AS245" si="1617">+AT245-AT244</f>
        <v>5</v>
      </c>
      <c r="AT245" s="156">
        <v>462</v>
      </c>
      <c r="AU245" s="185">
        <f t="shared" ref="AU245" si="1618">+AV245-AV244</f>
        <v>0</v>
      </c>
      <c r="AV245" s="189">
        <v>7</v>
      </c>
      <c r="AW245" s="256">
        <v>74</v>
      </c>
      <c r="AX245" s="238">
        <f t="shared" ref="AX245" si="1619">+A245</f>
        <v>44069</v>
      </c>
      <c r="AY245" s="6">
        <v>0</v>
      </c>
      <c r="AZ245" s="239">
        <f t="shared" ref="AZ245" si="1620">+AZ244+AY245</f>
        <v>341</v>
      </c>
      <c r="BA245" s="239">
        <f t="shared" si="453"/>
        <v>28</v>
      </c>
      <c r="BB245" s="130">
        <v>0</v>
      </c>
      <c r="BC245" s="27">
        <f t="shared" ref="BC245" si="1621">+BC244+BB245</f>
        <v>22</v>
      </c>
      <c r="BD245" s="239">
        <f t="shared" si="266"/>
        <v>63</v>
      </c>
      <c r="BE245" s="230">
        <f t="shared" ref="BE245" si="1622">+Z245</f>
        <v>44069</v>
      </c>
      <c r="BF245" s="132">
        <f t="shared" ref="BF245" si="1623">+B245</f>
        <v>8</v>
      </c>
      <c r="BG245" s="230">
        <f t="shared" ref="BG245" si="1624">+A245</f>
        <v>44069</v>
      </c>
      <c r="BH245" s="132">
        <f t="shared" ref="BH245" si="1625">+C245</f>
        <v>2455</v>
      </c>
      <c r="BI245" s="1">
        <f t="shared" ref="BI245" si="1626">+BE245</f>
        <v>44069</v>
      </c>
      <c r="BJ245">
        <f t="shared" ref="BJ245" si="1627">+L245</f>
        <v>19</v>
      </c>
      <c r="BK245">
        <f t="shared" ref="BK245" si="1628">+M245</f>
        <v>19</v>
      </c>
      <c r="BL245" s="1">
        <f t="shared" ref="BL245" si="1629">+BI245</f>
        <v>44069</v>
      </c>
      <c r="BM245">
        <f t="shared" ref="BM245" si="1630">+BM244+BJ245</f>
        <v>3427</v>
      </c>
      <c r="BN245">
        <f t="shared" ref="BN245" si="1631">+BN244+BK245</f>
        <v>1037</v>
      </c>
      <c r="BO245" s="180">
        <f t="shared" ref="BO245" si="1632">+A245</f>
        <v>44069</v>
      </c>
      <c r="BP245">
        <f t="shared" ref="BP245" si="1633">+AF245</f>
        <v>4734</v>
      </c>
      <c r="BQ245">
        <f t="shared" ref="BQ245" si="1634">+AH245</f>
        <v>4161</v>
      </c>
      <c r="BR245">
        <f t="shared" ref="BR245" si="1635">+AJ245</f>
        <v>79</v>
      </c>
      <c r="BS245" s="180">
        <f t="shared" ref="BS245" si="1636">+A245</f>
        <v>44069</v>
      </c>
      <c r="BT245">
        <f t="shared" ref="BT245" si="1637">+AL245</f>
        <v>46</v>
      </c>
      <c r="BU245">
        <f t="shared" ref="BU245" si="1638">+AN245</f>
        <v>46</v>
      </c>
      <c r="BV245">
        <f t="shared" ref="BV245" si="1639">+AP245</f>
        <v>0</v>
      </c>
      <c r="BW245" s="180">
        <f t="shared" ref="BW245" si="1640">+A245</f>
        <v>44069</v>
      </c>
      <c r="BX245">
        <f t="shared" ref="BX245" si="1641">+AR245</f>
        <v>487</v>
      </c>
      <c r="BY245">
        <f t="shared" ref="BY245" si="1642">+AT245</f>
        <v>462</v>
      </c>
      <c r="BZ245">
        <f t="shared" ref="BZ245" si="1643">+AV245</f>
        <v>7</v>
      </c>
      <c r="CA245" s="180">
        <f t="shared" ref="CA245" si="1644">+A245</f>
        <v>44069</v>
      </c>
      <c r="CB245">
        <f t="shared" ref="CB245" si="1645">+AD245</f>
        <v>24</v>
      </c>
      <c r="CC245">
        <f t="shared" ref="CC245" si="1646">+AG245</f>
        <v>53</v>
      </c>
      <c r="CD245" s="180">
        <f t="shared" ref="CD245" si="1647">+A245</f>
        <v>44069</v>
      </c>
      <c r="CE245">
        <f t="shared" ref="CE245" si="1648">+AI245</f>
        <v>1</v>
      </c>
    </row>
    <row r="246" spans="1:83" ht="18" customHeight="1" x14ac:dyDescent="0.55000000000000004">
      <c r="A246" s="180">
        <v>44070</v>
      </c>
      <c r="B246" s="241">
        <v>9</v>
      </c>
      <c r="C246" s="155">
        <f t="shared" ref="C246" si="1649">+B246+C245</f>
        <v>2464</v>
      </c>
      <c r="D246" s="155">
        <f t="shared" ref="D246" si="1650">+C246-F246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51">+A246</f>
        <v>44070</v>
      </c>
      <c r="AA246" s="231">
        <f t="shared" ref="AA246" si="1652">+AF246+AL246+AR246</f>
        <v>5288</v>
      </c>
      <c r="AB246" s="231">
        <f t="shared" ref="AB246" si="1653">+AH246+AN246+AT246</f>
        <v>4708</v>
      </c>
      <c r="AC246" s="232">
        <f t="shared" ref="AC246" si="1654">+AJ246+AP246+AV246</f>
        <v>88</v>
      </c>
      <c r="AD246" s="184">
        <f t="shared" ref="AD246" si="1655">+AF246-AF245</f>
        <v>21</v>
      </c>
      <c r="AE246" s="244">
        <f t="shared" ref="AE246" si="1656">+AE245+AD246</f>
        <v>3550</v>
      </c>
      <c r="AF246" s="156">
        <v>4755</v>
      </c>
      <c r="AG246" s="185">
        <f t="shared" ref="AG246" si="1657">+AH246-AH245</f>
        <v>39</v>
      </c>
      <c r="AH246" s="156">
        <v>4200</v>
      </c>
      <c r="AI246" s="185">
        <f t="shared" ref="AI246" si="1658">+AJ246-AJ245</f>
        <v>2</v>
      </c>
      <c r="AJ246" s="186">
        <v>81</v>
      </c>
      <c r="AK246" s="187">
        <f t="shared" ref="AK246" si="1659">+AL246-AL245</f>
        <v>0</v>
      </c>
      <c r="AL246" s="156">
        <v>46</v>
      </c>
      <c r="AM246" s="185">
        <f t="shared" ref="AM246" si="1660">+AN246-AN245</f>
        <v>0</v>
      </c>
      <c r="AN246" s="156">
        <v>46</v>
      </c>
      <c r="AO246" s="185">
        <f t="shared" ref="AO246" si="1661">+AP246-AP245</f>
        <v>0</v>
      </c>
      <c r="AP246" s="188">
        <v>0</v>
      </c>
      <c r="AQ246" s="187">
        <f t="shared" ref="AQ246" si="1662">+AR246-AR245</f>
        <v>0</v>
      </c>
      <c r="AR246" s="156">
        <v>487</v>
      </c>
      <c r="AS246" s="185">
        <f t="shared" ref="AS246" si="1663">+AT246-AT245</f>
        <v>0</v>
      </c>
      <c r="AT246" s="156">
        <v>462</v>
      </c>
      <c r="AU246" s="185">
        <f t="shared" ref="AU246" si="1664">+AV246-AV245</f>
        <v>0</v>
      </c>
      <c r="AV246" s="189">
        <v>7</v>
      </c>
      <c r="AW246" s="256">
        <v>75</v>
      </c>
      <c r="AX246" s="238">
        <f t="shared" ref="AX246" si="1665">+A246</f>
        <v>44070</v>
      </c>
      <c r="AY246" s="6">
        <v>0</v>
      </c>
      <c r="AZ246" s="239">
        <f t="shared" ref="AZ246" si="1666">+AZ245+AY246</f>
        <v>341</v>
      </c>
      <c r="BA246" s="239">
        <f t="shared" si="453"/>
        <v>29</v>
      </c>
      <c r="BB246" s="130">
        <v>0</v>
      </c>
      <c r="BC246" s="27">
        <f t="shared" ref="BC246" si="1667">+BC245+BB246</f>
        <v>22</v>
      </c>
      <c r="BD246" s="239">
        <f t="shared" si="266"/>
        <v>64</v>
      </c>
      <c r="BE246" s="230">
        <f t="shared" ref="BE246" si="1668">+Z246</f>
        <v>44070</v>
      </c>
      <c r="BF246" s="132">
        <f t="shared" ref="BF246" si="1669">+B246</f>
        <v>9</v>
      </c>
      <c r="BG246" s="230">
        <f t="shared" ref="BG246" si="1670">+A246</f>
        <v>44070</v>
      </c>
      <c r="BH246" s="132">
        <f t="shared" ref="BH246" si="1671">+C246</f>
        <v>2464</v>
      </c>
      <c r="BI246" s="1">
        <f t="shared" ref="BI246" si="1672">+BE246</f>
        <v>44070</v>
      </c>
      <c r="BJ246">
        <f t="shared" ref="BJ246" si="1673">+L246</f>
        <v>16</v>
      </c>
      <c r="BK246">
        <f t="shared" ref="BK246" si="1674">+M246</f>
        <v>16</v>
      </c>
      <c r="BL246" s="1">
        <f t="shared" ref="BL246" si="1675">+BI246</f>
        <v>44070</v>
      </c>
      <c r="BM246">
        <f t="shared" ref="BM246" si="1676">+BM245+BJ246</f>
        <v>3443</v>
      </c>
      <c r="BN246">
        <f t="shared" ref="BN246" si="1677">+BN245+BK246</f>
        <v>1053</v>
      </c>
      <c r="BO246" s="180">
        <f t="shared" ref="BO246" si="1678">+A246</f>
        <v>44070</v>
      </c>
      <c r="BP246">
        <f t="shared" ref="BP246" si="1679">+AF246</f>
        <v>4755</v>
      </c>
      <c r="BQ246">
        <f t="shared" ref="BQ246" si="1680">+AH246</f>
        <v>4200</v>
      </c>
      <c r="BR246">
        <f t="shared" ref="BR246" si="1681">+AJ246</f>
        <v>81</v>
      </c>
      <c r="BS246" s="180">
        <f t="shared" ref="BS246" si="1682">+A246</f>
        <v>44070</v>
      </c>
      <c r="BT246">
        <f t="shared" ref="BT246" si="1683">+AL246</f>
        <v>46</v>
      </c>
      <c r="BU246">
        <f t="shared" ref="BU246" si="1684">+AN246</f>
        <v>46</v>
      </c>
      <c r="BV246">
        <f t="shared" ref="BV246" si="1685">+AP246</f>
        <v>0</v>
      </c>
      <c r="BW246" s="180">
        <f t="shared" ref="BW246" si="1686">+A246</f>
        <v>44070</v>
      </c>
      <c r="BX246">
        <f t="shared" ref="BX246" si="1687">+AR246</f>
        <v>487</v>
      </c>
      <c r="BY246">
        <f t="shared" ref="BY246" si="1688">+AT246</f>
        <v>462</v>
      </c>
      <c r="BZ246">
        <f t="shared" ref="BZ246" si="1689">+AV246</f>
        <v>7</v>
      </c>
      <c r="CA246" s="180">
        <f t="shared" ref="CA246" si="1690">+A246</f>
        <v>44070</v>
      </c>
      <c r="CB246">
        <f t="shared" ref="CB246" si="1691">+AD246</f>
        <v>21</v>
      </c>
      <c r="CC246">
        <f t="shared" ref="CC246" si="1692">+AG246</f>
        <v>39</v>
      </c>
      <c r="CD246" s="180">
        <f t="shared" ref="CD246" si="1693">+A246</f>
        <v>44070</v>
      </c>
      <c r="CE246">
        <f t="shared" ref="CE246" si="1694">+AI246</f>
        <v>2</v>
      </c>
    </row>
    <row r="247" spans="1:83" ht="18" customHeight="1" x14ac:dyDescent="0.55000000000000004">
      <c r="A247" s="180">
        <v>44071</v>
      </c>
      <c r="B247" s="241">
        <v>9</v>
      </c>
      <c r="C247" s="155">
        <f t="shared" ref="C247" si="1695">+B247+C246</f>
        <v>2473</v>
      </c>
      <c r="D247" s="155">
        <f t="shared" ref="D247" si="1696">+C247-F247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7">+A247</f>
        <v>44071</v>
      </c>
      <c r="AA247" s="231">
        <f t="shared" ref="AA247" si="1698">+AF247+AL247+AR247</f>
        <v>5301</v>
      </c>
      <c r="AB247" s="231">
        <f t="shared" ref="AB247" si="1699">+AH247+AN247+AT247</f>
        <v>4757</v>
      </c>
      <c r="AC247" s="232">
        <f t="shared" ref="AC247" si="1700">+AJ247+AP247+AV247</f>
        <v>91</v>
      </c>
      <c r="AD247" s="184">
        <f t="shared" ref="AD247" si="1701">+AF247-AF246</f>
        <v>13</v>
      </c>
      <c r="AE247" s="244">
        <f t="shared" ref="AE247" si="1702">+AE246+AD247</f>
        <v>3563</v>
      </c>
      <c r="AF247" s="156">
        <v>4768</v>
      </c>
      <c r="AG247" s="185">
        <f t="shared" ref="AG247:AG249" si="1703">+AH247-AH246</f>
        <v>49</v>
      </c>
      <c r="AH247" s="156">
        <v>4249</v>
      </c>
      <c r="AI247" s="185">
        <f t="shared" ref="AI247" si="1704">+AJ247-AJ246</f>
        <v>3</v>
      </c>
      <c r="AJ247" s="186">
        <v>84</v>
      </c>
      <c r="AK247" s="187">
        <f t="shared" ref="AK247" si="1705">+AL247-AL246</f>
        <v>0</v>
      </c>
      <c r="AL247" s="156">
        <v>46</v>
      </c>
      <c r="AM247" s="185">
        <f t="shared" ref="AM247" si="1706">+AN247-AN246</f>
        <v>0</v>
      </c>
      <c r="AN247" s="156">
        <v>46</v>
      </c>
      <c r="AO247" s="185">
        <f t="shared" ref="AO247" si="1707">+AP247-AP246</f>
        <v>0</v>
      </c>
      <c r="AP247" s="188">
        <v>0</v>
      </c>
      <c r="AQ247" s="187">
        <f t="shared" ref="AQ247" si="1708">+AR247-AR246</f>
        <v>0</v>
      </c>
      <c r="AR247" s="156">
        <v>487</v>
      </c>
      <c r="AS247" s="185">
        <f t="shared" ref="AS247" si="1709">+AT247-AT246</f>
        <v>0</v>
      </c>
      <c r="AT247" s="156">
        <v>462</v>
      </c>
      <c r="AU247" s="185">
        <f t="shared" ref="AU247" si="1710">+AV247-AV246</f>
        <v>0</v>
      </c>
      <c r="AV247" s="189">
        <v>7</v>
      </c>
      <c r="AW247" s="256">
        <v>76</v>
      </c>
      <c r="AX247" s="238">
        <f t="shared" ref="AX247" si="1711">+A247</f>
        <v>44071</v>
      </c>
      <c r="AY247" s="6">
        <v>0</v>
      </c>
      <c r="AZ247" s="239">
        <f t="shared" ref="AZ247" si="1712">+AZ246+AY247</f>
        <v>341</v>
      </c>
      <c r="BA247" s="239">
        <f t="shared" si="453"/>
        <v>30</v>
      </c>
      <c r="BB247" s="130">
        <v>0</v>
      </c>
      <c r="BC247" s="27">
        <f t="shared" ref="BC247" si="1713">+BC246+BB247</f>
        <v>22</v>
      </c>
      <c r="BD247" s="239">
        <f t="shared" si="266"/>
        <v>65</v>
      </c>
      <c r="BE247" s="230">
        <f t="shared" ref="BE247" si="1714">+Z247</f>
        <v>44071</v>
      </c>
      <c r="BF247" s="132">
        <f t="shared" ref="BF247" si="1715">+B247</f>
        <v>9</v>
      </c>
      <c r="BG247" s="230">
        <f t="shared" ref="BG247" si="1716">+A247</f>
        <v>44071</v>
      </c>
      <c r="BH247" s="132">
        <f t="shared" ref="BH247" si="1717">+C247</f>
        <v>2473</v>
      </c>
      <c r="BI247" s="1">
        <f t="shared" ref="BI247" si="1718">+BE247</f>
        <v>44071</v>
      </c>
      <c r="BJ247">
        <f t="shared" ref="BJ247" si="1719">+L247</f>
        <v>10</v>
      </c>
      <c r="BK247">
        <f t="shared" ref="BK247" si="1720">+M247</f>
        <v>10</v>
      </c>
      <c r="BL247" s="1">
        <f t="shared" ref="BL247" si="1721">+BI247</f>
        <v>44071</v>
      </c>
      <c r="BM247">
        <f t="shared" ref="BM247" si="1722">+BM246+BJ247</f>
        <v>3453</v>
      </c>
      <c r="BN247">
        <f t="shared" ref="BN247" si="1723">+BN246+BK247</f>
        <v>1063</v>
      </c>
      <c r="BO247" s="180">
        <f t="shared" ref="BO247" si="1724">+A247</f>
        <v>44071</v>
      </c>
      <c r="BP247">
        <f t="shared" ref="BP247" si="1725">+AF247</f>
        <v>4768</v>
      </c>
      <c r="BQ247">
        <f t="shared" ref="BQ247" si="1726">+AH247</f>
        <v>4249</v>
      </c>
      <c r="BR247">
        <f t="shared" ref="BR247" si="1727">+AJ247</f>
        <v>84</v>
      </c>
      <c r="BS247" s="180">
        <f t="shared" ref="BS247" si="1728">+A247</f>
        <v>44071</v>
      </c>
      <c r="BT247">
        <f t="shared" ref="BT247" si="1729">+AL247</f>
        <v>46</v>
      </c>
      <c r="BU247">
        <f t="shared" ref="BU247" si="1730">+AN247</f>
        <v>46</v>
      </c>
      <c r="BV247">
        <f t="shared" ref="BV247" si="1731">+AP247</f>
        <v>0</v>
      </c>
      <c r="BW247" s="180">
        <f t="shared" ref="BW247" si="1732">+A247</f>
        <v>44071</v>
      </c>
      <c r="BX247">
        <f t="shared" ref="BX247" si="1733">+AR247</f>
        <v>487</v>
      </c>
      <c r="BY247">
        <f t="shared" ref="BY247" si="1734">+AT247</f>
        <v>462</v>
      </c>
      <c r="BZ247">
        <f t="shared" ref="BZ247" si="1735">+AV247</f>
        <v>7</v>
      </c>
      <c r="CA247" s="180">
        <f t="shared" ref="CA247" si="1736">+A247</f>
        <v>44071</v>
      </c>
      <c r="CB247">
        <f t="shared" ref="CB247" si="1737">+AD247</f>
        <v>13</v>
      </c>
      <c r="CC247">
        <f t="shared" ref="CC247" si="1738">+AG247</f>
        <v>49</v>
      </c>
      <c r="CD247" s="180">
        <f t="shared" ref="CD247" si="1739">+A247</f>
        <v>44071</v>
      </c>
      <c r="CE247">
        <f t="shared" ref="CE247" si="1740">+AI247</f>
        <v>3</v>
      </c>
    </row>
    <row r="248" spans="1:83" ht="18" customHeight="1" x14ac:dyDescent="0.55000000000000004">
      <c r="A248" s="180">
        <v>44072</v>
      </c>
      <c r="B248" s="241">
        <v>9</v>
      </c>
      <c r="C248" s="155">
        <f t="shared" ref="C248" si="1741">+B248+C247</f>
        <v>2482</v>
      </c>
      <c r="D248" s="155">
        <f t="shared" ref="D248" si="1742">+C248-F248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7"/>
        <v>44072</v>
      </c>
      <c r="AA248" s="231">
        <f t="shared" ref="AA248" si="1743">+AF248+AL248+AR248</f>
        <v>5320</v>
      </c>
      <c r="AB248" s="231">
        <f t="shared" ref="AB248" si="1744">+AH248+AN248+AT248</f>
        <v>4795</v>
      </c>
      <c r="AC248" s="232">
        <f t="shared" ref="AC248" si="1745">+AJ248+AP248+AV248</f>
        <v>94</v>
      </c>
      <c r="AD248" s="184">
        <f t="shared" ref="AD248" si="1746">+AF248-AF247</f>
        <v>18</v>
      </c>
      <c r="AE248" s="244">
        <f t="shared" ref="AE248" si="1747">+AE247+AD248</f>
        <v>3581</v>
      </c>
      <c r="AF248" s="156">
        <v>4786</v>
      </c>
      <c r="AG248" s="185">
        <f t="shared" si="1703"/>
        <v>38</v>
      </c>
      <c r="AH248" s="156">
        <v>4287</v>
      </c>
      <c r="AI248" s="185">
        <f t="shared" ref="AI248:AI249" si="1748">+AJ248-AJ247</f>
        <v>3</v>
      </c>
      <c r="AJ248" s="186">
        <v>87</v>
      </c>
      <c r="AK248" s="187">
        <f t="shared" ref="AK248" si="1749">+AL248-AL247</f>
        <v>0</v>
      </c>
      <c r="AL248" s="156">
        <v>46</v>
      </c>
      <c r="AM248" s="185">
        <f t="shared" ref="AM248" si="1750">+AN248-AN247</f>
        <v>0</v>
      </c>
      <c r="AN248" s="156">
        <v>46</v>
      </c>
      <c r="AO248" s="185">
        <f t="shared" ref="AO248" si="1751">+AP248-AP247</f>
        <v>0</v>
      </c>
      <c r="AP248" s="188">
        <v>0</v>
      </c>
      <c r="AQ248" s="187">
        <f t="shared" ref="AQ248" si="1752">+AR248-AR247</f>
        <v>1</v>
      </c>
      <c r="AR248" s="156">
        <v>488</v>
      </c>
      <c r="AS248" s="185">
        <f t="shared" ref="AS248" si="1753">+AT248-AT247</f>
        <v>0</v>
      </c>
      <c r="AT248" s="156">
        <v>462</v>
      </c>
      <c r="AU248" s="185">
        <f t="shared" ref="AU248" si="1754">+AV248-AV247</f>
        <v>0</v>
      </c>
      <c r="AV248" s="189">
        <v>7</v>
      </c>
      <c r="AW248" s="256">
        <v>77</v>
      </c>
      <c r="AX248" s="238">
        <f t="shared" ref="AX248" si="1755">+A248</f>
        <v>44072</v>
      </c>
      <c r="AY248" s="6">
        <v>0</v>
      </c>
      <c r="AZ248" s="239">
        <f t="shared" ref="AZ248" si="1756">+AZ247+AY248</f>
        <v>341</v>
      </c>
      <c r="BA248" s="239">
        <f t="shared" si="453"/>
        <v>31</v>
      </c>
      <c r="BB248" s="130">
        <v>0</v>
      </c>
      <c r="BC248" s="27">
        <f t="shared" ref="BC248" si="1757">+BC247+BB248</f>
        <v>22</v>
      </c>
      <c r="BD248" s="239">
        <f t="shared" si="266"/>
        <v>66</v>
      </c>
      <c r="BE248" s="230">
        <f t="shared" ref="BE248" si="1758">+Z248</f>
        <v>44072</v>
      </c>
      <c r="BF248" s="132">
        <f t="shared" ref="BF248" si="1759">+B248</f>
        <v>9</v>
      </c>
      <c r="BG248" s="230">
        <f t="shared" ref="BG248" si="1760">+A248</f>
        <v>44072</v>
      </c>
      <c r="BH248" s="132">
        <f t="shared" ref="BH248" si="1761">+C248</f>
        <v>2482</v>
      </c>
      <c r="BI248" s="1">
        <f t="shared" ref="BI248" si="1762">+BE248</f>
        <v>44072</v>
      </c>
      <c r="BJ248">
        <f t="shared" ref="BJ248" si="1763">+L248</f>
        <v>4</v>
      </c>
      <c r="BK248">
        <f t="shared" ref="BK248" si="1764">+M248</f>
        <v>4</v>
      </c>
      <c r="BL248" s="1">
        <f t="shared" ref="BL248" si="1765">+BI248</f>
        <v>44072</v>
      </c>
      <c r="BM248">
        <f t="shared" ref="BM248" si="1766">+BM247+BJ248</f>
        <v>3457</v>
      </c>
      <c r="BN248">
        <f t="shared" ref="BN248" si="1767">+BN247+BK248</f>
        <v>1067</v>
      </c>
      <c r="BO248" s="180">
        <f t="shared" ref="BO248" si="1768">+A248</f>
        <v>44072</v>
      </c>
      <c r="BP248">
        <f t="shared" ref="BP248" si="1769">+AF248</f>
        <v>4786</v>
      </c>
      <c r="BQ248">
        <f t="shared" ref="BQ248" si="1770">+AH248</f>
        <v>4287</v>
      </c>
      <c r="BR248">
        <f t="shared" ref="BR248" si="1771">+AJ248</f>
        <v>87</v>
      </c>
      <c r="BS248" s="180">
        <f t="shared" ref="BS248" si="1772">+A248</f>
        <v>44072</v>
      </c>
      <c r="BT248">
        <f t="shared" ref="BT248" si="1773">+AL248</f>
        <v>46</v>
      </c>
      <c r="BU248">
        <f t="shared" ref="BU248" si="1774">+AN248</f>
        <v>46</v>
      </c>
      <c r="BV248">
        <f t="shared" ref="BV248" si="1775">+AP248</f>
        <v>0</v>
      </c>
      <c r="BW248" s="180">
        <f t="shared" ref="BW248" si="1776">+A248</f>
        <v>44072</v>
      </c>
      <c r="BX248">
        <f t="shared" ref="BX248" si="1777">+AR248</f>
        <v>488</v>
      </c>
      <c r="BY248">
        <f t="shared" ref="BY248" si="1778">+AT248</f>
        <v>462</v>
      </c>
      <c r="BZ248">
        <f t="shared" ref="BZ248" si="1779">+AV248</f>
        <v>7</v>
      </c>
      <c r="CA248" s="180">
        <f t="shared" ref="CA248" si="1780">+A248</f>
        <v>44072</v>
      </c>
      <c r="CB248">
        <f t="shared" ref="CB248" si="1781">+AD248</f>
        <v>18</v>
      </c>
      <c r="CC248">
        <f t="shared" ref="CC248" si="1782">+AG248</f>
        <v>38</v>
      </c>
      <c r="CD248" s="180">
        <f t="shared" ref="CD248" si="1783">+A248</f>
        <v>44072</v>
      </c>
      <c r="CE248">
        <f t="shared" ref="CE248" si="1784">+AI248</f>
        <v>3</v>
      </c>
    </row>
    <row r="249" spans="1:83" ht="18" customHeight="1" x14ac:dyDescent="0.55000000000000004">
      <c r="A249" s="180">
        <v>44073</v>
      </c>
      <c r="B249" s="241">
        <v>17</v>
      </c>
      <c r="C249" s="155">
        <f t="shared" ref="C249" si="1785">+B249+C248</f>
        <v>2499</v>
      </c>
      <c r="D249" s="155">
        <f t="shared" ref="D249" si="1786">+C249-F249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7">+A249</f>
        <v>44073</v>
      </c>
      <c r="AA249" s="231">
        <f t="shared" ref="AA249" si="1788">+AF249+AL249+AR249</f>
        <v>5335</v>
      </c>
      <c r="AB249" s="231">
        <f t="shared" ref="AB249" si="1789">+AH249+AN249+AT249</f>
        <v>4828</v>
      </c>
      <c r="AC249" s="232">
        <f t="shared" ref="AC249" si="1790">+AJ249+AP249+AV249</f>
        <v>95</v>
      </c>
      <c r="AD249" s="184">
        <f t="shared" ref="AD249" si="1791">+AF249-AF248</f>
        <v>15</v>
      </c>
      <c r="AE249" s="244">
        <f t="shared" ref="AE249" si="1792">+AE248+AD249</f>
        <v>3596</v>
      </c>
      <c r="AF249" s="156">
        <v>4801</v>
      </c>
      <c r="AG249" s="185">
        <f t="shared" si="1703"/>
        <v>33</v>
      </c>
      <c r="AH249" s="156">
        <v>4320</v>
      </c>
      <c r="AI249" s="185">
        <f t="shared" si="1748"/>
        <v>1</v>
      </c>
      <c r="AJ249" s="186">
        <v>88</v>
      </c>
      <c r="AK249" s="187">
        <f t="shared" ref="AK249" si="1793">+AL249-AL248</f>
        <v>0</v>
      </c>
      <c r="AL249" s="156">
        <v>46</v>
      </c>
      <c r="AM249" s="185">
        <f t="shared" ref="AM249" si="1794">+AN249-AN248</f>
        <v>0</v>
      </c>
      <c r="AN249" s="156">
        <v>46</v>
      </c>
      <c r="AO249" s="185">
        <f t="shared" ref="AO249" si="1795">+AP249-AP248</f>
        <v>0</v>
      </c>
      <c r="AP249" s="188">
        <v>0</v>
      </c>
      <c r="AQ249" s="187">
        <f t="shared" ref="AQ249" si="1796">+AR249-AR248</f>
        <v>0</v>
      </c>
      <c r="AR249" s="156">
        <v>488</v>
      </c>
      <c r="AS249" s="185">
        <f t="shared" ref="AS249" si="1797">+AT249-AT248</f>
        <v>0</v>
      </c>
      <c r="AT249" s="156">
        <v>462</v>
      </c>
      <c r="AU249" s="185">
        <f t="shared" ref="AU249" si="1798">+AV249-AV248</f>
        <v>0</v>
      </c>
      <c r="AV249" s="189">
        <v>7</v>
      </c>
      <c r="AW249" s="256">
        <v>78</v>
      </c>
      <c r="AX249" s="238">
        <f t="shared" ref="AX249" si="1799">+A249</f>
        <v>44073</v>
      </c>
      <c r="AY249" s="6">
        <v>0</v>
      </c>
      <c r="AZ249" s="239">
        <f t="shared" ref="AZ249" si="1800">+AZ248+AY249</f>
        <v>341</v>
      </c>
      <c r="BA249" s="239">
        <f t="shared" si="453"/>
        <v>32</v>
      </c>
      <c r="BB249" s="130">
        <v>0</v>
      </c>
      <c r="BC249" s="27">
        <f t="shared" ref="BC249" si="1801">+BC248+BB249</f>
        <v>22</v>
      </c>
      <c r="BD249" s="239">
        <f t="shared" si="266"/>
        <v>67</v>
      </c>
      <c r="BE249" s="230">
        <f t="shared" ref="BE249" si="1802">+Z249</f>
        <v>44073</v>
      </c>
      <c r="BF249" s="132">
        <f t="shared" ref="BF249" si="1803">+B249</f>
        <v>17</v>
      </c>
      <c r="BG249" s="230">
        <f t="shared" ref="BG249" si="1804">+A249</f>
        <v>44073</v>
      </c>
      <c r="BH249" s="132">
        <f t="shared" ref="BH249" si="1805">+C249</f>
        <v>2499</v>
      </c>
      <c r="BI249" s="1">
        <f t="shared" ref="BI249" si="1806">+BE249</f>
        <v>44073</v>
      </c>
      <c r="BJ249">
        <f t="shared" ref="BJ249" si="1807">+L249</f>
        <v>19</v>
      </c>
      <c r="BK249">
        <f t="shared" ref="BK249" si="1808">+M249</f>
        <v>19</v>
      </c>
      <c r="BL249" s="1">
        <f t="shared" ref="BL249" si="1809">+BI249</f>
        <v>44073</v>
      </c>
      <c r="BM249">
        <f t="shared" ref="BM249" si="1810">+BM248+BJ249</f>
        <v>3476</v>
      </c>
      <c r="BN249">
        <f t="shared" ref="BN249" si="1811">+BN248+BK249</f>
        <v>1086</v>
      </c>
      <c r="BO249" s="180">
        <f t="shared" ref="BO249" si="1812">+A249</f>
        <v>44073</v>
      </c>
      <c r="BP249">
        <f t="shared" ref="BP249" si="1813">+AF249</f>
        <v>4801</v>
      </c>
      <c r="BQ249">
        <f t="shared" ref="BQ249" si="1814">+AH249</f>
        <v>4320</v>
      </c>
      <c r="BR249">
        <f t="shared" ref="BR249" si="1815">+AJ249</f>
        <v>88</v>
      </c>
      <c r="BS249" s="180">
        <f t="shared" ref="BS249" si="1816">+A249</f>
        <v>44073</v>
      </c>
      <c r="BT249">
        <f t="shared" ref="BT249" si="1817">+AL249</f>
        <v>46</v>
      </c>
      <c r="BU249">
        <f t="shared" ref="BU249" si="1818">+AN249</f>
        <v>46</v>
      </c>
      <c r="BV249">
        <f t="shared" ref="BV249" si="1819">+AP249</f>
        <v>0</v>
      </c>
      <c r="BW249" s="180">
        <f t="shared" ref="BW249" si="1820">+A249</f>
        <v>44073</v>
      </c>
      <c r="BX249">
        <f t="shared" ref="BX249" si="1821">+AR249</f>
        <v>488</v>
      </c>
      <c r="BY249">
        <f t="shared" ref="BY249" si="1822">+AT249</f>
        <v>462</v>
      </c>
      <c r="BZ249">
        <f t="shared" ref="BZ249" si="1823">+AV249</f>
        <v>7</v>
      </c>
      <c r="CA249" s="180">
        <f t="shared" ref="CA249" si="1824">+A249</f>
        <v>44073</v>
      </c>
      <c r="CB249">
        <f t="shared" ref="CB249" si="1825">+AD249</f>
        <v>15</v>
      </c>
      <c r="CC249">
        <f t="shared" ref="CC249" si="1826">+AG249</f>
        <v>33</v>
      </c>
      <c r="CD249" s="180">
        <f t="shared" ref="CD249" si="1827">+A249</f>
        <v>44073</v>
      </c>
      <c r="CE249">
        <f t="shared" ref="CE249" si="1828">+AI249</f>
        <v>1</v>
      </c>
    </row>
    <row r="250" spans="1:83" ht="18" customHeight="1" x14ac:dyDescent="0.55000000000000004">
      <c r="A250" s="180">
        <v>44074</v>
      </c>
      <c r="B250" s="241">
        <v>10</v>
      </c>
      <c r="C250" s="155">
        <f t="shared" ref="C250" si="1829">+B250+C249</f>
        <v>2509</v>
      </c>
      <c r="D250" s="155">
        <f t="shared" ref="D250" si="1830">+C250-F250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31">+A250</f>
        <v>44074</v>
      </c>
      <c r="AA250" s="231">
        <f t="shared" ref="AA250" si="1832">+AF250+AL250+AR250</f>
        <v>5344</v>
      </c>
      <c r="AB250" s="231">
        <f t="shared" ref="AB250" si="1833">+AH250+AN250+AT250</f>
        <v>4850</v>
      </c>
      <c r="AC250" s="232">
        <f t="shared" ref="AC250" si="1834">+AJ250+AP250+AV250</f>
        <v>96</v>
      </c>
      <c r="AD250" s="184">
        <f t="shared" ref="AD250" si="1835">+AF250-AF249</f>
        <v>9</v>
      </c>
      <c r="AE250" s="244">
        <f t="shared" ref="AE250" si="1836">+AE249+AD250</f>
        <v>3605</v>
      </c>
      <c r="AF250" s="156">
        <v>4810</v>
      </c>
      <c r="AG250" s="185">
        <f t="shared" ref="AG250" si="1837">+AH250-AH249</f>
        <v>22</v>
      </c>
      <c r="AH250" s="156">
        <v>4342</v>
      </c>
      <c r="AI250" s="185">
        <f t="shared" ref="AI250" si="1838">+AJ250-AJ249</f>
        <v>1</v>
      </c>
      <c r="AJ250" s="186">
        <v>89</v>
      </c>
      <c r="AK250" s="187">
        <f t="shared" ref="AK250" si="1839">+AL250-AL249</f>
        <v>0</v>
      </c>
      <c r="AL250" s="156">
        <v>46</v>
      </c>
      <c r="AM250" s="185">
        <f t="shared" ref="AM250" si="1840">+AN250-AN249</f>
        <v>0</v>
      </c>
      <c r="AN250" s="156">
        <v>46</v>
      </c>
      <c r="AO250" s="185">
        <f t="shared" ref="AO250" si="1841">+AP250-AP249</f>
        <v>0</v>
      </c>
      <c r="AP250" s="188">
        <v>0</v>
      </c>
      <c r="AQ250" s="187">
        <f t="shared" ref="AQ250" si="1842">+AR250-AR249</f>
        <v>0</v>
      </c>
      <c r="AR250" s="156">
        <v>488</v>
      </c>
      <c r="AS250" s="185">
        <f t="shared" ref="AS250" si="1843">+AT250-AT249</f>
        <v>0</v>
      </c>
      <c r="AT250" s="156">
        <v>462</v>
      </c>
      <c r="AU250" s="185">
        <f t="shared" ref="AU250" si="1844">+AV250-AV249</f>
        <v>0</v>
      </c>
      <c r="AV250" s="189">
        <v>7</v>
      </c>
      <c r="AW250" s="256">
        <v>79</v>
      </c>
      <c r="AX250" s="238">
        <f t="shared" ref="AX250" si="1845">+A250</f>
        <v>44074</v>
      </c>
      <c r="AY250" s="6">
        <v>0</v>
      </c>
      <c r="AZ250" s="239">
        <f t="shared" ref="AZ250" si="1846">+AZ249+AY250</f>
        <v>341</v>
      </c>
      <c r="BA250" s="239">
        <f t="shared" si="453"/>
        <v>33</v>
      </c>
      <c r="BB250" s="261">
        <f>3-3</f>
        <v>0</v>
      </c>
      <c r="BC250" s="27">
        <f t="shared" ref="BC250" si="1847">+BC249+BB250</f>
        <v>22</v>
      </c>
      <c r="BD250" s="239">
        <f t="shared" si="266"/>
        <v>68</v>
      </c>
      <c r="BE250" s="230">
        <f t="shared" ref="BE250" si="1848">+Z250</f>
        <v>44074</v>
      </c>
      <c r="BF250" s="132">
        <f t="shared" ref="BF250" si="1849">+B250</f>
        <v>10</v>
      </c>
      <c r="BG250" s="230">
        <f t="shared" ref="BG250" si="1850">+A250</f>
        <v>44074</v>
      </c>
      <c r="BH250" s="132">
        <f t="shared" ref="BH250" si="1851">+C250</f>
        <v>2509</v>
      </c>
      <c r="BI250" s="1">
        <f t="shared" ref="BI250" si="1852">+BE250</f>
        <v>44074</v>
      </c>
      <c r="BJ250">
        <f t="shared" ref="BJ250" si="1853">+L250</f>
        <v>34</v>
      </c>
      <c r="BK250">
        <f t="shared" ref="BK250" si="1854">+M250</f>
        <v>34</v>
      </c>
      <c r="BL250" s="1">
        <f t="shared" ref="BL250" si="1855">+BI250</f>
        <v>44074</v>
      </c>
      <c r="BM250">
        <f t="shared" ref="BM250" si="1856">+BM249+BJ250</f>
        <v>3510</v>
      </c>
      <c r="BN250">
        <f t="shared" ref="BN250" si="1857">+BN249+BK250</f>
        <v>1120</v>
      </c>
      <c r="BO250" s="180">
        <f t="shared" ref="BO250" si="1858">+A250</f>
        <v>44074</v>
      </c>
      <c r="BP250">
        <f t="shared" ref="BP250" si="1859">+AF250</f>
        <v>4810</v>
      </c>
      <c r="BQ250">
        <f t="shared" ref="BQ250" si="1860">+AH250</f>
        <v>4342</v>
      </c>
      <c r="BR250">
        <f t="shared" ref="BR250" si="1861">+AJ250</f>
        <v>89</v>
      </c>
      <c r="BS250" s="180">
        <f t="shared" ref="BS250" si="1862">+A250</f>
        <v>44074</v>
      </c>
      <c r="BT250">
        <f t="shared" ref="BT250" si="1863">+AL250</f>
        <v>46</v>
      </c>
      <c r="BU250">
        <f t="shared" ref="BU250" si="1864">+AN250</f>
        <v>46</v>
      </c>
      <c r="BV250">
        <f t="shared" ref="BV250" si="1865">+AP250</f>
        <v>0</v>
      </c>
      <c r="BW250" s="180">
        <f t="shared" ref="BW250" si="1866">+A250</f>
        <v>44074</v>
      </c>
      <c r="BX250">
        <f t="shared" ref="BX250" si="1867">+AR250</f>
        <v>488</v>
      </c>
      <c r="BY250">
        <f t="shared" ref="BY250" si="1868">+AT250</f>
        <v>462</v>
      </c>
      <c r="BZ250">
        <f t="shared" ref="BZ250" si="1869">+AV250</f>
        <v>7</v>
      </c>
      <c r="CA250" s="180">
        <f t="shared" ref="CA250" si="1870">+A250</f>
        <v>44074</v>
      </c>
      <c r="CB250">
        <f t="shared" ref="CB250" si="1871">+AD250</f>
        <v>9</v>
      </c>
      <c r="CC250">
        <f t="shared" ref="CC250" si="1872">+AG250</f>
        <v>22</v>
      </c>
      <c r="CD250" s="180">
        <f t="shared" ref="CD250" si="1873">+A250</f>
        <v>44074</v>
      </c>
      <c r="CE250">
        <f t="shared" ref="CE250" si="1874">+AI250</f>
        <v>1</v>
      </c>
    </row>
    <row r="251" spans="1:83" ht="18" customHeight="1" x14ac:dyDescent="0.55000000000000004">
      <c r="A251" s="180">
        <v>44075</v>
      </c>
      <c r="B251" s="241">
        <v>8</v>
      </c>
      <c r="C251" s="155">
        <f t="shared" ref="C251" si="1875">+B251+C250</f>
        <v>2517</v>
      </c>
      <c r="D251" s="155">
        <f t="shared" ref="D251" si="1876">+C251-F251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31"/>
        <v>44075</v>
      </c>
      <c r="AA251" s="231">
        <f t="shared" ref="AA251" si="1877">+AF251+AL251+AR251</f>
        <v>5356</v>
      </c>
      <c r="AB251" s="231">
        <f t="shared" ref="AB251" si="1878">+AH251+AN251+AT251</f>
        <v>4888</v>
      </c>
      <c r="AC251" s="232">
        <f t="shared" ref="AC251" si="1879">+AJ251+AP251+AV251</f>
        <v>97</v>
      </c>
      <c r="AD251" s="184">
        <f t="shared" ref="AD251" si="1880">+AF251-AF250</f>
        <v>12</v>
      </c>
      <c r="AE251" s="244">
        <f t="shared" ref="AE251" si="1881">+AE250+AD251</f>
        <v>3617</v>
      </c>
      <c r="AF251" s="156">
        <v>4822</v>
      </c>
      <c r="AG251" s="185">
        <f t="shared" ref="AG251:AG252" si="1882">+AH251-AH250</f>
        <v>38</v>
      </c>
      <c r="AH251" s="156">
        <v>4380</v>
      </c>
      <c r="AI251" s="185">
        <f t="shared" ref="AI251:AI252" si="1883">+AJ251-AJ250</f>
        <v>1</v>
      </c>
      <c r="AJ251" s="186">
        <v>90</v>
      </c>
      <c r="AK251" s="187">
        <f t="shared" ref="AK251" si="1884">+AL251-AL250</f>
        <v>0</v>
      </c>
      <c r="AL251" s="156">
        <v>46</v>
      </c>
      <c r="AM251" s="185">
        <f t="shared" ref="AM251" si="1885">+AN251-AN250</f>
        <v>0</v>
      </c>
      <c r="AN251" s="156">
        <v>46</v>
      </c>
      <c r="AO251" s="185">
        <f t="shared" ref="AO251" si="1886">+AP251-AP250</f>
        <v>0</v>
      </c>
      <c r="AP251" s="188">
        <v>0</v>
      </c>
      <c r="AQ251" s="187">
        <f t="shared" ref="AQ251" si="1887">+AR251-AR250</f>
        <v>0</v>
      </c>
      <c r="AR251" s="156">
        <v>488</v>
      </c>
      <c r="AS251" s="185">
        <f t="shared" ref="AS251" si="1888">+AT251-AT250</f>
        <v>0</v>
      </c>
      <c r="AT251" s="156">
        <v>462</v>
      </c>
      <c r="AU251" s="185">
        <f t="shared" ref="AU251" si="1889">+AV251-AV250</f>
        <v>0</v>
      </c>
      <c r="AV251" s="189">
        <v>7</v>
      </c>
      <c r="AW251" s="256">
        <v>80</v>
      </c>
      <c r="AX251" s="238">
        <f t="shared" ref="AX251:AX252" si="1890">+A251</f>
        <v>44075</v>
      </c>
      <c r="AY251" s="6">
        <v>0</v>
      </c>
      <c r="AZ251" s="239">
        <f t="shared" ref="AZ251" si="1891">+AZ250+AY251</f>
        <v>341</v>
      </c>
      <c r="BA251" s="239">
        <f t="shared" si="453"/>
        <v>34</v>
      </c>
      <c r="BB251" s="130">
        <v>0</v>
      </c>
      <c r="BC251" s="27">
        <f t="shared" ref="BC251" si="1892">+BC250+BB251</f>
        <v>22</v>
      </c>
      <c r="BD251" s="239">
        <f t="shared" si="266"/>
        <v>69</v>
      </c>
      <c r="BE251" s="230">
        <f t="shared" ref="BE251" si="1893">+Z251</f>
        <v>44075</v>
      </c>
      <c r="BF251" s="132">
        <f t="shared" ref="BF251" si="1894">+B251</f>
        <v>8</v>
      </c>
      <c r="BG251" s="230">
        <f t="shared" ref="BG251" si="1895">+A251</f>
        <v>44075</v>
      </c>
      <c r="BH251" s="132">
        <f t="shared" ref="BH251" si="1896">+C251</f>
        <v>2517</v>
      </c>
      <c r="BI251" s="1">
        <f t="shared" ref="BI251" si="1897">+BE251</f>
        <v>44075</v>
      </c>
      <c r="BJ251">
        <f t="shared" ref="BJ251" si="1898">+L251</f>
        <v>19</v>
      </c>
      <c r="BK251">
        <f t="shared" ref="BK251" si="1899">+M251</f>
        <v>19</v>
      </c>
      <c r="BL251" s="1">
        <f t="shared" ref="BL251" si="1900">+BI251</f>
        <v>44075</v>
      </c>
      <c r="BM251">
        <f t="shared" ref="BM251" si="1901">+BM250+BJ251</f>
        <v>3529</v>
      </c>
      <c r="BN251">
        <f t="shared" ref="BN251" si="1902">+BN250+BK251</f>
        <v>1139</v>
      </c>
      <c r="BO251" s="180">
        <f t="shared" ref="BO251" si="1903">+A251</f>
        <v>44075</v>
      </c>
      <c r="BP251">
        <f t="shared" ref="BP251" si="1904">+AF251</f>
        <v>4822</v>
      </c>
      <c r="BQ251">
        <f t="shared" ref="BQ251" si="1905">+AH251</f>
        <v>4380</v>
      </c>
      <c r="BR251">
        <f t="shared" ref="BR251" si="1906">+AJ251</f>
        <v>90</v>
      </c>
      <c r="BS251" s="180">
        <f t="shared" ref="BS251" si="1907">+A251</f>
        <v>44075</v>
      </c>
      <c r="BT251">
        <f t="shared" ref="BT251" si="1908">+AL251</f>
        <v>46</v>
      </c>
      <c r="BU251">
        <f t="shared" ref="BU251" si="1909">+AN251</f>
        <v>46</v>
      </c>
      <c r="BV251">
        <f t="shared" ref="BV251" si="1910">+AP251</f>
        <v>0</v>
      </c>
      <c r="BW251" s="180">
        <f t="shared" ref="BW251" si="1911">+A251</f>
        <v>44075</v>
      </c>
      <c r="BX251">
        <f t="shared" ref="BX251" si="1912">+AR251</f>
        <v>488</v>
      </c>
      <c r="BY251">
        <f t="shared" ref="BY251" si="1913">+AT251</f>
        <v>462</v>
      </c>
      <c r="BZ251">
        <f t="shared" ref="BZ251" si="1914">+AV251</f>
        <v>7</v>
      </c>
      <c r="CA251" s="180">
        <f t="shared" ref="CA251" si="1915">+A251</f>
        <v>44075</v>
      </c>
      <c r="CB251">
        <f t="shared" ref="CB251" si="1916">+AD251</f>
        <v>12</v>
      </c>
      <c r="CC251">
        <f t="shared" ref="CC251" si="1917">+AG251</f>
        <v>38</v>
      </c>
      <c r="CD251" s="180">
        <f t="shared" ref="CD251" si="1918">+A251</f>
        <v>44075</v>
      </c>
      <c r="CE251">
        <f t="shared" ref="CE251" si="1919">+AI251</f>
        <v>1</v>
      </c>
    </row>
    <row r="252" spans="1:83" ht="18" customHeight="1" x14ac:dyDescent="0.55000000000000004">
      <c r="A252" s="180">
        <v>44076</v>
      </c>
      <c r="B252" s="241">
        <v>11</v>
      </c>
      <c r="C252" s="155">
        <f t="shared" ref="C252" si="1920">+B252+C251</f>
        <v>2528</v>
      </c>
      <c r="D252" s="155">
        <f t="shared" ref="D252" si="1921">+C252-F252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31"/>
        <v>44076</v>
      </c>
      <c r="AA252" s="231">
        <f t="shared" ref="AA252" si="1922">+AF252+AL252+AR252</f>
        <v>5365</v>
      </c>
      <c r="AB252" s="231">
        <f t="shared" ref="AB252" si="1923">+AH252+AN252+AT252</f>
        <v>4918</v>
      </c>
      <c r="AC252" s="232">
        <f t="shared" ref="AC252" si="1924">+AJ252+AP252+AV252</f>
        <v>100</v>
      </c>
      <c r="AD252" s="184">
        <f t="shared" ref="AD252" si="1925">+AF252-AF251</f>
        <v>8</v>
      </c>
      <c r="AE252" s="244">
        <f t="shared" ref="AE252" si="1926">+AE251+AD252</f>
        <v>3625</v>
      </c>
      <c r="AF252" s="156">
        <v>4830</v>
      </c>
      <c r="AG252" s="185">
        <f t="shared" si="1882"/>
        <v>21</v>
      </c>
      <c r="AH252" s="156">
        <v>4401</v>
      </c>
      <c r="AI252" s="185">
        <f t="shared" si="1883"/>
        <v>3</v>
      </c>
      <c r="AJ252" s="186">
        <v>93</v>
      </c>
      <c r="AK252" s="187">
        <f t="shared" ref="AK252" si="1927">+AL252-AL251</f>
        <v>0</v>
      </c>
      <c r="AL252" s="156">
        <v>46</v>
      </c>
      <c r="AM252" s="185">
        <f t="shared" ref="AM252" si="1928">+AN252-AN251</f>
        <v>0</v>
      </c>
      <c r="AN252" s="156">
        <v>46</v>
      </c>
      <c r="AO252" s="185">
        <f t="shared" ref="AO252" si="1929">+AP252-AP251</f>
        <v>0</v>
      </c>
      <c r="AP252" s="188">
        <v>0</v>
      </c>
      <c r="AQ252" s="187">
        <f t="shared" ref="AQ252" si="1930">+AR252-AR251</f>
        <v>1</v>
      </c>
      <c r="AR252" s="156">
        <v>489</v>
      </c>
      <c r="AS252" s="185">
        <f t="shared" ref="AS252" si="1931">+AT252-AT251</f>
        <v>9</v>
      </c>
      <c r="AT252" s="156">
        <v>471</v>
      </c>
      <c r="AU252" s="185">
        <f t="shared" ref="AU252" si="1932">+AV252-AV251</f>
        <v>0</v>
      </c>
      <c r="AV252" s="189">
        <v>7</v>
      </c>
      <c r="AW252" s="256">
        <v>81</v>
      </c>
      <c r="AX252" s="238">
        <f t="shared" si="1890"/>
        <v>44076</v>
      </c>
      <c r="AY252" s="6">
        <v>0</v>
      </c>
      <c r="AZ252" s="239">
        <f t="shared" ref="AZ252" si="1933">+AZ251+AY252</f>
        <v>341</v>
      </c>
      <c r="BA252" s="239">
        <f t="shared" si="453"/>
        <v>35</v>
      </c>
      <c r="BB252" s="130">
        <v>0</v>
      </c>
      <c r="BC252" s="27">
        <f t="shared" ref="BC252" si="1934">+BC251+BB252</f>
        <v>22</v>
      </c>
      <c r="BD252" s="239">
        <f t="shared" si="266"/>
        <v>70</v>
      </c>
      <c r="BE252" s="230">
        <f t="shared" ref="BE252" si="1935">+Z252</f>
        <v>44076</v>
      </c>
      <c r="BF252" s="132">
        <f t="shared" ref="BF252" si="1936">+B252</f>
        <v>11</v>
      </c>
      <c r="BG252" s="230">
        <f t="shared" ref="BG252" si="1937">+A252</f>
        <v>44076</v>
      </c>
      <c r="BH252" s="132">
        <f t="shared" ref="BH252" si="1938">+C252</f>
        <v>2528</v>
      </c>
      <c r="BI252" s="1">
        <f t="shared" ref="BI252" si="1939">+BE252</f>
        <v>44076</v>
      </c>
      <c r="BJ252">
        <f t="shared" ref="BJ252" si="1940">+L252</f>
        <v>12</v>
      </c>
      <c r="BK252">
        <f t="shared" ref="BK252" si="1941">+M252</f>
        <v>12</v>
      </c>
      <c r="BL252" s="1">
        <f t="shared" ref="BL252" si="1942">+BI252</f>
        <v>44076</v>
      </c>
      <c r="BM252">
        <f t="shared" ref="BM252" si="1943">+BM251+BJ252</f>
        <v>3541</v>
      </c>
      <c r="BN252">
        <f t="shared" ref="BN252" si="1944">+BN251+BK252</f>
        <v>1151</v>
      </c>
      <c r="BO252" s="180">
        <f t="shared" ref="BO252" si="1945">+A252</f>
        <v>44076</v>
      </c>
      <c r="BP252">
        <f t="shared" ref="BP252" si="1946">+AF252</f>
        <v>4830</v>
      </c>
      <c r="BQ252">
        <f t="shared" ref="BQ252" si="1947">+AH252</f>
        <v>4401</v>
      </c>
      <c r="BR252">
        <f t="shared" ref="BR252" si="1948">+AJ252</f>
        <v>93</v>
      </c>
      <c r="BS252" s="180">
        <f t="shared" ref="BS252" si="1949">+A252</f>
        <v>44076</v>
      </c>
      <c r="BT252">
        <f t="shared" ref="BT252" si="1950">+AL252</f>
        <v>46</v>
      </c>
      <c r="BU252">
        <f t="shared" ref="BU252" si="1951">+AN252</f>
        <v>46</v>
      </c>
      <c r="BV252">
        <f t="shared" ref="BV252" si="1952">+AP252</f>
        <v>0</v>
      </c>
      <c r="BW252" s="180">
        <f t="shared" ref="BW252" si="1953">+A252</f>
        <v>44076</v>
      </c>
      <c r="BX252">
        <f t="shared" ref="BX252" si="1954">+AR252</f>
        <v>489</v>
      </c>
      <c r="BY252">
        <f t="shared" ref="BY252" si="1955">+AT252</f>
        <v>471</v>
      </c>
      <c r="BZ252">
        <f t="shared" ref="BZ252" si="1956">+AV252</f>
        <v>7</v>
      </c>
      <c r="CA252" s="180">
        <f t="shared" ref="CA252" si="1957">+A252</f>
        <v>44076</v>
      </c>
      <c r="CB252">
        <f t="shared" ref="CB252" si="1958">+AD252</f>
        <v>8</v>
      </c>
      <c r="CC252">
        <f t="shared" ref="CC252" si="1959">+AG252</f>
        <v>21</v>
      </c>
      <c r="CD252" s="180">
        <f t="shared" ref="CD252" si="1960">+A252</f>
        <v>44076</v>
      </c>
      <c r="CE252">
        <f t="shared" ref="CE252" si="1961">+AI252</f>
        <v>3</v>
      </c>
    </row>
    <row r="253" spans="1:83" ht="18" customHeight="1" x14ac:dyDescent="0.55000000000000004">
      <c r="A253" s="180">
        <v>44077</v>
      </c>
      <c r="B253" s="241">
        <v>25</v>
      </c>
      <c r="C253" s="155">
        <f t="shared" ref="C253" si="1962">+B253+C252</f>
        <v>2553</v>
      </c>
      <c r="D253" s="155">
        <f t="shared" ref="D253" si="1963">+C253-F253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4">+A253</f>
        <v>44077</v>
      </c>
      <c r="AA253" s="231">
        <f t="shared" ref="AA253" si="1965">+AF253+AL253+AR253</f>
        <v>5373</v>
      </c>
      <c r="AB253" s="231">
        <f t="shared" ref="AB253" si="1966">+AH253+AN253+AT253</f>
        <v>4948</v>
      </c>
      <c r="AC253" s="232">
        <f t="shared" ref="AC253" si="1967">+AJ253+AP253+AV253</f>
        <v>101</v>
      </c>
      <c r="AD253" s="184">
        <f t="shared" ref="AD253" si="1968">+AF253-AF252</f>
        <v>8</v>
      </c>
      <c r="AE253" s="244">
        <f t="shared" ref="AE253" si="1969">+AE252+AD253</f>
        <v>3633</v>
      </c>
      <c r="AF253" s="156">
        <v>4838</v>
      </c>
      <c r="AG253" s="185">
        <f t="shared" ref="AG253" si="1970">+AH253-AH252</f>
        <v>30</v>
      </c>
      <c r="AH253" s="156">
        <v>4431</v>
      </c>
      <c r="AI253" s="185">
        <f t="shared" ref="AI253" si="1971">+AJ253-AJ252</f>
        <v>1</v>
      </c>
      <c r="AJ253" s="186">
        <v>94</v>
      </c>
      <c r="AK253" s="187">
        <f t="shared" ref="AK253" si="1972">+AL253-AL252</f>
        <v>0</v>
      </c>
      <c r="AL253" s="156">
        <v>46</v>
      </c>
      <c r="AM253" s="185">
        <f t="shared" ref="AM253" si="1973">+AN253-AN252</f>
        <v>0</v>
      </c>
      <c r="AN253" s="156">
        <v>46</v>
      </c>
      <c r="AO253" s="185">
        <f t="shared" ref="AO253" si="1974">+AP253-AP252</f>
        <v>0</v>
      </c>
      <c r="AP253" s="188">
        <v>0</v>
      </c>
      <c r="AQ253" s="187">
        <f t="shared" ref="AQ253" si="1975">+AR253-AR252</f>
        <v>0</v>
      </c>
      <c r="AR253" s="156">
        <v>489</v>
      </c>
      <c r="AS253" s="185">
        <f t="shared" ref="AS253" si="1976">+AT253-AT252</f>
        <v>0</v>
      </c>
      <c r="AT253" s="156">
        <v>471</v>
      </c>
      <c r="AU253" s="185">
        <f t="shared" ref="AU253" si="1977">+AV253-AV252</f>
        <v>0</v>
      </c>
      <c r="AV253" s="189">
        <v>7</v>
      </c>
      <c r="AW253" s="256">
        <v>82</v>
      </c>
      <c r="AX253" s="238">
        <f t="shared" ref="AX253:AX254" si="1978">+A253</f>
        <v>44077</v>
      </c>
      <c r="AY253" s="6">
        <v>0</v>
      </c>
      <c r="AZ253" s="239">
        <f t="shared" ref="AZ253" si="1979">+AZ252+AY253</f>
        <v>341</v>
      </c>
      <c r="BA253" s="239">
        <f t="shared" si="453"/>
        <v>36</v>
      </c>
      <c r="BB253" s="130">
        <v>0</v>
      </c>
      <c r="BC253" s="27">
        <f t="shared" ref="BC253" si="1980">+BC252+BB253</f>
        <v>22</v>
      </c>
      <c r="BD253" s="239">
        <f t="shared" si="266"/>
        <v>71</v>
      </c>
      <c r="BE253" s="230">
        <f t="shared" ref="BE253" si="1981">+Z253</f>
        <v>44077</v>
      </c>
      <c r="BF253" s="132">
        <f t="shared" ref="BF253" si="1982">+B253</f>
        <v>25</v>
      </c>
      <c r="BG253" s="230">
        <f t="shared" ref="BG253" si="1983">+A253</f>
        <v>44077</v>
      </c>
      <c r="BH253" s="132">
        <f t="shared" ref="BH253" si="1984">+C253</f>
        <v>2553</v>
      </c>
      <c r="BI253" s="1">
        <f t="shared" ref="BI253" si="1985">+BE253</f>
        <v>44077</v>
      </c>
      <c r="BJ253">
        <f t="shared" ref="BJ253" si="1986">+L253</f>
        <v>26</v>
      </c>
      <c r="BK253">
        <f t="shared" ref="BK253" si="1987">+M253</f>
        <v>26</v>
      </c>
      <c r="BL253" s="1">
        <f t="shared" ref="BL253" si="1988">+BI253</f>
        <v>44077</v>
      </c>
      <c r="BM253">
        <f t="shared" ref="BM253" si="1989">+BM252+BJ253</f>
        <v>3567</v>
      </c>
      <c r="BN253">
        <f t="shared" ref="BN253" si="1990">+BN252+BK253</f>
        <v>1177</v>
      </c>
      <c r="BO253" s="180">
        <f t="shared" ref="BO253" si="1991">+A253</f>
        <v>44077</v>
      </c>
      <c r="BP253">
        <f t="shared" ref="BP253:BP254" si="1992">+AF253</f>
        <v>4838</v>
      </c>
      <c r="BQ253">
        <f t="shared" ref="BQ253" si="1993">+AH253</f>
        <v>4431</v>
      </c>
      <c r="BR253">
        <f t="shared" ref="BR253" si="1994">+AJ253</f>
        <v>94</v>
      </c>
      <c r="BS253" s="180">
        <f t="shared" ref="BS253" si="1995">+A253</f>
        <v>44077</v>
      </c>
      <c r="BT253">
        <f t="shared" ref="BT253" si="1996">+AL253</f>
        <v>46</v>
      </c>
      <c r="BU253">
        <f t="shared" ref="BU253" si="1997">+AN253</f>
        <v>46</v>
      </c>
      <c r="BV253">
        <f t="shared" ref="BV253" si="1998">+AP253</f>
        <v>0</v>
      </c>
      <c r="BW253" s="180">
        <f t="shared" ref="BW253" si="1999">+A253</f>
        <v>44077</v>
      </c>
      <c r="BX253">
        <f t="shared" ref="BX253:BX254" si="2000">+AR253</f>
        <v>489</v>
      </c>
      <c r="BY253">
        <f t="shared" ref="BY253" si="2001">+AT253</f>
        <v>471</v>
      </c>
      <c r="BZ253">
        <f t="shared" ref="BZ253" si="2002">+AV253</f>
        <v>7</v>
      </c>
      <c r="CA253" s="180">
        <f t="shared" ref="CA253" si="2003">+A253</f>
        <v>44077</v>
      </c>
      <c r="CB253">
        <f t="shared" ref="CB253" si="2004">+AD253</f>
        <v>8</v>
      </c>
      <c r="CC253">
        <f t="shared" ref="CC253" si="2005">+AG253</f>
        <v>30</v>
      </c>
      <c r="CD253" s="180">
        <f t="shared" ref="CD253" si="2006">+A253</f>
        <v>44077</v>
      </c>
      <c r="CE253">
        <f t="shared" ref="CE253" si="2007">+AI253</f>
        <v>1</v>
      </c>
    </row>
    <row r="254" spans="1:83" ht="18" customHeight="1" x14ac:dyDescent="0.55000000000000004">
      <c r="A254" s="180">
        <v>44078</v>
      </c>
      <c r="B254" s="241">
        <v>10</v>
      </c>
      <c r="C254" s="155">
        <f t="shared" ref="C254" si="2008">+B254+C253</f>
        <v>2563</v>
      </c>
      <c r="D254" s="155">
        <f t="shared" ref="D254" si="2009">+C254-F254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10">+A254</f>
        <v>44078</v>
      </c>
      <c r="AA254" s="231">
        <f t="shared" ref="AA254" si="2011">+AF254+AL254+AR254</f>
        <v>5386</v>
      </c>
      <c r="AB254" s="231">
        <f t="shared" ref="AB254" si="2012">+AH254+AN254+AT254</f>
        <v>4973</v>
      </c>
      <c r="AC254" s="232">
        <f t="shared" ref="AC254" si="2013">+AJ254+AP254+AV254</f>
        <v>101</v>
      </c>
      <c r="AD254" s="184">
        <f t="shared" ref="AD254" si="2014">+AF254-AF253</f>
        <v>12</v>
      </c>
      <c r="AE254" s="244">
        <f t="shared" ref="AE254" si="2015">+AE253+AD254</f>
        <v>3645</v>
      </c>
      <c r="AF254" s="156">
        <v>4850</v>
      </c>
      <c r="AG254" s="185">
        <f t="shared" ref="AG254" si="2016">+AH254-AH253</f>
        <v>25</v>
      </c>
      <c r="AH254" s="156">
        <v>4456</v>
      </c>
      <c r="AI254" s="185">
        <f t="shared" ref="AI254" si="2017">+AJ254-AJ253</f>
        <v>0</v>
      </c>
      <c r="AJ254" s="186">
        <v>94</v>
      </c>
      <c r="AK254" s="187">
        <f t="shared" ref="AK254" si="2018">+AL254-AL253</f>
        <v>0</v>
      </c>
      <c r="AL254" s="156">
        <v>46</v>
      </c>
      <c r="AM254" s="185">
        <f t="shared" ref="AM254" si="2019">+AN254-AN253</f>
        <v>0</v>
      </c>
      <c r="AN254" s="156">
        <v>46</v>
      </c>
      <c r="AO254" s="185">
        <f t="shared" ref="AO254" si="2020">+AP254-AP253</f>
        <v>0</v>
      </c>
      <c r="AP254" s="188">
        <v>0</v>
      </c>
      <c r="AQ254" s="187">
        <f t="shared" ref="AQ254" si="2021">+AR254-AR253</f>
        <v>1</v>
      </c>
      <c r="AR254" s="156">
        <v>490</v>
      </c>
      <c r="AS254" s="185">
        <f t="shared" ref="AS254" si="2022">+AT254-AT253</f>
        <v>0</v>
      </c>
      <c r="AT254" s="156">
        <v>471</v>
      </c>
      <c r="AU254" s="185">
        <f t="shared" ref="AU254" si="2023">+AV254-AV253</f>
        <v>0</v>
      </c>
      <c r="AV254" s="189">
        <v>7</v>
      </c>
      <c r="AW254" s="256">
        <v>83</v>
      </c>
      <c r="AX254" s="238">
        <f t="shared" si="1978"/>
        <v>44078</v>
      </c>
      <c r="AY254" s="6">
        <v>0</v>
      </c>
      <c r="AZ254" s="239">
        <f t="shared" ref="AZ254" si="2024">+AZ253+AY254</f>
        <v>341</v>
      </c>
      <c r="BA254" s="239">
        <f t="shared" si="453"/>
        <v>37</v>
      </c>
      <c r="BB254" s="130">
        <v>0</v>
      </c>
      <c r="BC254" s="27">
        <f t="shared" ref="BC254" si="2025">+BC253+BB254</f>
        <v>22</v>
      </c>
      <c r="BD254" s="239">
        <f t="shared" si="266"/>
        <v>72</v>
      </c>
      <c r="BE254" s="230">
        <f t="shared" ref="BE254" si="2026">+Z254</f>
        <v>44078</v>
      </c>
      <c r="BF254" s="132">
        <f t="shared" ref="BF254" si="2027">+B254</f>
        <v>10</v>
      </c>
      <c r="BG254" s="230">
        <f t="shared" ref="BG254" si="2028">+A254</f>
        <v>44078</v>
      </c>
      <c r="BH254" s="132">
        <f t="shared" ref="BH254" si="2029">+C254</f>
        <v>2563</v>
      </c>
      <c r="BI254" s="1">
        <f t="shared" ref="BI254" si="2030">+BE254</f>
        <v>44078</v>
      </c>
      <c r="BJ254">
        <f t="shared" ref="BJ254" si="2031">+L254</f>
        <v>8</v>
      </c>
      <c r="BK254">
        <f t="shared" ref="BK254" si="2032">+M254</f>
        <v>8</v>
      </c>
      <c r="BL254" s="1">
        <f t="shared" ref="BL254" si="2033">+BI254</f>
        <v>44078</v>
      </c>
      <c r="BM254">
        <f t="shared" ref="BM254" si="2034">+BM253+BJ254</f>
        <v>3575</v>
      </c>
      <c r="BN254">
        <f t="shared" ref="BN254" si="2035">+BN253+BK254</f>
        <v>1185</v>
      </c>
      <c r="BO254" s="180">
        <f t="shared" ref="BO254" si="2036">+A254</f>
        <v>44078</v>
      </c>
      <c r="BP254">
        <f t="shared" ref="BP254" si="2037">+AF254</f>
        <v>4850</v>
      </c>
      <c r="BQ254">
        <f t="shared" ref="BQ254" si="2038">+AH254</f>
        <v>4456</v>
      </c>
      <c r="BR254">
        <f t="shared" ref="BR254" si="2039">+AJ254</f>
        <v>94</v>
      </c>
      <c r="BS254" s="180">
        <f t="shared" ref="BS254" si="2040">+A254</f>
        <v>44078</v>
      </c>
      <c r="BT254">
        <f t="shared" ref="BT254" si="2041">+AL254</f>
        <v>46</v>
      </c>
      <c r="BU254">
        <f t="shared" ref="BU254" si="2042">+AN254</f>
        <v>46</v>
      </c>
      <c r="BV254">
        <f t="shared" ref="BV254" si="2043">+AP254</f>
        <v>0</v>
      </c>
      <c r="BW254" s="180">
        <f t="shared" ref="BW254" si="2044">+A254</f>
        <v>44078</v>
      </c>
      <c r="BX254">
        <f t="shared" ref="BX254" si="2045">+AR254</f>
        <v>490</v>
      </c>
      <c r="BY254">
        <f t="shared" ref="BY254" si="2046">+AT254</f>
        <v>471</v>
      </c>
      <c r="BZ254">
        <f t="shared" ref="BZ254" si="2047">+AV254</f>
        <v>7</v>
      </c>
      <c r="CA254" s="180">
        <f t="shared" ref="CA254" si="2048">+A254</f>
        <v>44078</v>
      </c>
      <c r="CB254">
        <f t="shared" ref="CB254" si="2049">+AD254</f>
        <v>12</v>
      </c>
      <c r="CC254">
        <f t="shared" ref="CC254" si="2050">+AG254</f>
        <v>25</v>
      </c>
      <c r="CD254" s="180">
        <f t="shared" ref="CD254" si="2051">+A254</f>
        <v>44078</v>
      </c>
      <c r="CE254">
        <f t="shared" ref="CE254" si="2052">+AI254</f>
        <v>0</v>
      </c>
    </row>
    <row r="255" spans="1:83" ht="18" customHeight="1" x14ac:dyDescent="0.55000000000000004">
      <c r="A255" s="180"/>
      <c r="B255" s="241"/>
      <c r="C255" s="155"/>
      <c r="D255" s="155"/>
      <c r="E255" s="147"/>
      <c r="F255" s="147"/>
      <c r="G255" s="147"/>
      <c r="H255" s="135"/>
      <c r="I255" s="147"/>
      <c r="J255" s="135"/>
      <c r="K255" s="42"/>
      <c r="L255" s="146"/>
      <c r="M255" s="147"/>
      <c r="N255" s="135"/>
      <c r="O255" s="135"/>
      <c r="P255" s="147"/>
      <c r="Q255" s="147"/>
      <c r="R255" s="135"/>
      <c r="S255" s="135"/>
      <c r="T255" s="147"/>
      <c r="U255" s="147"/>
      <c r="V255" s="135"/>
      <c r="W255" s="42"/>
      <c r="X255" s="148"/>
      <c r="Z255" s="75"/>
      <c r="AA255" s="231"/>
      <c r="AB255" s="231"/>
      <c r="AC255" s="232"/>
      <c r="AD255" s="184"/>
      <c r="AE255" s="244"/>
      <c r="AF255" s="156"/>
      <c r="AG255" s="185"/>
      <c r="AH255" s="156"/>
      <c r="AI255" s="185"/>
      <c r="AJ255" s="186"/>
      <c r="AK255" s="187"/>
      <c r="AL255" s="156"/>
      <c r="AM255" s="185"/>
      <c r="AN255" s="156"/>
      <c r="AO255" s="185"/>
      <c r="AP255" s="188"/>
      <c r="AQ255" s="187"/>
      <c r="AR255" s="156"/>
      <c r="AS255" s="185"/>
      <c r="AT255" s="156"/>
      <c r="AU255" s="185"/>
      <c r="AV255" s="189"/>
      <c r="AW255" s="256"/>
      <c r="AX255" s="238"/>
      <c r="AY255" s="6"/>
      <c r="AZ255" s="239"/>
      <c r="BA255" s="239"/>
      <c r="BB255" s="130"/>
      <c r="BC255" s="27"/>
      <c r="BD255" s="239"/>
      <c r="BE255" s="230"/>
      <c r="BF255" s="132"/>
      <c r="BG255" s="230"/>
      <c r="BH255" s="132"/>
      <c r="BI255" s="1"/>
      <c r="BL255" s="1"/>
      <c r="BO255" s="257"/>
      <c r="BS255" s="257"/>
      <c r="BW255" s="257"/>
      <c r="CA255" s="257"/>
      <c r="CD255" s="257"/>
    </row>
    <row r="256" spans="1:83" ht="18" customHeight="1" x14ac:dyDescent="0.55000000000000004">
      <c r="A256" s="180"/>
      <c r="B256" s="147"/>
      <c r="C256" s="155"/>
      <c r="D256" s="155"/>
      <c r="E256" s="147"/>
      <c r="F256" s="147"/>
      <c r="G256" s="147"/>
      <c r="H256" s="135"/>
      <c r="I256" s="147"/>
      <c r="J256" s="135"/>
      <c r="K256" s="42"/>
      <c r="L256" s="146"/>
      <c r="M256" s="147"/>
      <c r="N256" s="135"/>
      <c r="O256" s="135"/>
      <c r="P256" s="147"/>
      <c r="Q256" s="147"/>
      <c r="R256" s="135"/>
      <c r="S256" s="135"/>
      <c r="T256" s="147"/>
      <c r="U256" s="147"/>
      <c r="V256" s="135"/>
      <c r="W256" s="42"/>
      <c r="X256" s="148"/>
      <c r="Z256" s="75"/>
      <c r="AA256" s="231"/>
      <c r="AB256" s="231"/>
      <c r="AC256" s="232"/>
      <c r="AD256" s="184"/>
      <c r="AE256" s="244"/>
      <c r="AF256" s="156"/>
      <c r="AG256" s="185"/>
      <c r="AH256" s="156"/>
      <c r="AI256" s="185"/>
      <c r="AJ256" s="186"/>
      <c r="AK256" s="187"/>
      <c r="AL256" s="156"/>
      <c r="AM256" s="185"/>
      <c r="AN256" s="156"/>
      <c r="AO256" s="185"/>
      <c r="AP256" s="188"/>
      <c r="AQ256" s="187"/>
      <c r="AR256" s="156"/>
      <c r="AS256" s="185"/>
      <c r="AT256" s="156"/>
      <c r="AU256" s="185"/>
      <c r="AV256" s="189"/>
      <c r="AX256"/>
      <c r="AY256"/>
      <c r="AZ256"/>
      <c r="BB256"/>
      <c r="BP256" s="45"/>
      <c r="BQ256" s="45"/>
      <c r="BR256" s="45"/>
      <c r="BS256" s="45"/>
    </row>
    <row r="257" spans="1:54" ht="7" customHeight="1" thickBot="1" x14ac:dyDescent="0.6">
      <c r="A257" s="66"/>
      <c r="B257" s="146"/>
      <c r="C257" s="155"/>
      <c r="D257" s="147"/>
      <c r="E257" s="147"/>
      <c r="F257" s="147"/>
      <c r="G257" s="147"/>
      <c r="H257" s="135"/>
      <c r="I257" s="147"/>
      <c r="J257" s="135"/>
      <c r="K257" s="148"/>
      <c r="L257" s="146"/>
      <c r="M257" s="147"/>
      <c r="N257" s="135"/>
      <c r="O257" s="135"/>
      <c r="P257" s="147"/>
      <c r="Q257" s="147"/>
      <c r="R257" s="135"/>
      <c r="S257" s="135"/>
      <c r="T257" s="147"/>
      <c r="U257" s="147"/>
      <c r="V257" s="135"/>
      <c r="W257" s="42"/>
      <c r="X257" s="148"/>
      <c r="Z257" s="66"/>
      <c r="AA257" s="64"/>
      <c r="AB257" s="64"/>
      <c r="AC257" s="64"/>
      <c r="AD257" s="184"/>
      <c r="AE257" s="244"/>
      <c r="AF257" s="156"/>
      <c r="AG257" s="185"/>
      <c r="AH257" s="156"/>
      <c r="AI257" s="185"/>
      <c r="AJ257" s="186"/>
      <c r="AK257" s="187"/>
      <c r="AL257" s="156"/>
      <c r="AM257" s="185"/>
      <c r="AN257" s="156"/>
      <c r="AO257" s="185"/>
      <c r="AP257" s="188"/>
      <c r="AQ257" s="187"/>
      <c r="AR257" s="156"/>
      <c r="AS257" s="185"/>
      <c r="AT257" s="156"/>
      <c r="AU257" s="185"/>
      <c r="AV257" s="189"/>
    </row>
    <row r="258" spans="1:54" x14ac:dyDescent="0.55000000000000004">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row>
    <row r="259" spans="1:54" x14ac:dyDescent="0.55000000000000004">
      <c r="AI259" s="261">
        <f>SUM(AI189:AI256)</f>
        <v>87</v>
      </c>
      <c r="BB259" s="45">
        <f>219-172</f>
        <v>47</v>
      </c>
    </row>
    <row r="260" spans="1:54" x14ac:dyDescent="0.55000000000000004">
      <c r="L260">
        <f>SUM(L97:L259)</f>
        <v>3575</v>
      </c>
      <c r="P260">
        <f>SUM(P97:P259)</f>
        <v>561</v>
      </c>
      <c r="AD260">
        <f>SUM(AD188:AD194)</f>
        <v>82</v>
      </c>
    </row>
    <row r="261" spans="1:54" x14ac:dyDescent="0.55000000000000004">
      <c r="A261" s="130"/>
      <c r="Z261" s="130"/>
      <c r="AA261" s="130"/>
      <c r="AB261" s="130"/>
      <c r="AC261" s="130"/>
      <c r="AF261">
        <f>SUM(AD188:AD256)</f>
        <v>3647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60"/>
  <sheetViews>
    <sheetView topLeftCell="A2" workbookViewId="0">
      <pane xSplit="2" ySplit="2" topLeftCell="C53" activePane="bottomRight" state="frozen"/>
      <selection activeCell="O24" sqref="O24"/>
      <selection pane="topRight" activeCell="O24" sqref="O24"/>
      <selection pane="bottomLeft" activeCell="O24" sqref="O24"/>
      <selection pane="bottomRight" activeCell="D62" sqref="D62"/>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+G57</f>
        <v>44077</v>
      </c>
      <c r="T57" s="5">
        <f t="shared" ref="T57" si="289">+H57</f>
        <v>0</v>
      </c>
      <c r="U57" s="27">
        <f t="shared" ref="U57" si="290">+I57</f>
        <v>903</v>
      </c>
      <c r="V57" s="249">
        <f t="shared" ref="V57" si="291">+V56+T57-J57</f>
        <v>16</v>
      </c>
      <c r="W57" s="5">
        <f t="shared" ref="W57" si="292">+N57</f>
        <v>0</v>
      </c>
      <c r="X57" s="251">
        <f t="shared" ref="X57" si="293">+X56+W57-O57-P57</f>
        <v>6</v>
      </c>
    </row>
    <row r="58" spans="1:24" x14ac:dyDescent="0.55000000000000004">
      <c r="A58">
        <v>54</v>
      </c>
      <c r="B58" s="250"/>
      <c r="C58" s="45" t="s">
        <v>304</v>
      </c>
      <c r="D58" t="s">
        <v>303</v>
      </c>
      <c r="E58">
        <v>24</v>
      </c>
      <c r="F58">
        <v>20</v>
      </c>
      <c r="G58" s="1">
        <v>44078</v>
      </c>
      <c r="H58" s="130">
        <v>0</v>
      </c>
      <c r="I58" s="249">
        <f t="shared" ref="I58" si="294">+I57+H58</f>
        <v>903</v>
      </c>
      <c r="J58" s="130">
        <v>2</v>
      </c>
      <c r="K58" s="254">
        <f t="shared" ref="K58" si="295">+K57+J58</f>
        <v>885</v>
      </c>
      <c r="L58" s="5"/>
      <c r="M58" s="254">
        <f t="shared" ref="M58" si="296">+M57+L58</f>
        <v>3</v>
      </c>
      <c r="N58" s="130">
        <v>0</v>
      </c>
      <c r="O58" s="5"/>
      <c r="P58" s="6">
        <v>2</v>
      </c>
      <c r="Q58" s="240">
        <f t="shared" ref="Q58" si="297">+Q57+P58</f>
        <v>235</v>
      </c>
      <c r="R58" s="255">
        <f t="shared" ref="R58" si="298">+R57+N58-O58-P58</f>
        <v>4</v>
      </c>
      <c r="S58" s="1">
        <f>+G58</f>
        <v>44078</v>
      </c>
      <c r="T58" s="5">
        <f t="shared" ref="T58" si="299">+H58</f>
        <v>0</v>
      </c>
      <c r="U58" s="27">
        <f t="shared" ref="U58" si="300">+I58</f>
        <v>903</v>
      </c>
      <c r="V58" s="249">
        <f t="shared" ref="V58" si="301">+V57+T58-J58</f>
        <v>14</v>
      </c>
      <c r="W58" s="5">
        <f t="shared" ref="W58" si="302">+N58</f>
        <v>0</v>
      </c>
      <c r="X58" s="251">
        <f t="shared" ref="X58" si="303">+X57+W58-O58-P58</f>
        <v>4</v>
      </c>
    </row>
    <row r="59" spans="1:24" x14ac:dyDescent="0.55000000000000004">
      <c r="B59" s="250"/>
      <c r="C59" s="45"/>
      <c r="G59" s="1"/>
      <c r="H59" s="130"/>
      <c r="I59" s="249"/>
      <c r="J59" s="130"/>
      <c r="K59" s="254"/>
      <c r="L59" s="5"/>
      <c r="M59" s="254"/>
      <c r="N59" s="130"/>
      <c r="O59" s="5"/>
      <c r="P59" s="6"/>
      <c r="Q59" s="240"/>
      <c r="R59" s="255"/>
      <c r="S59" s="1"/>
      <c r="T59" s="5"/>
      <c r="U59" s="27"/>
      <c r="V59" s="249"/>
      <c r="W59" s="5"/>
      <c r="X59" s="251"/>
    </row>
    <row r="60"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5" zoomScale="70" zoomScaleNormal="70" workbookViewId="0">
      <selection activeCell="V62" sqref="V62"/>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2020-09-05T03:03:24Z</dcterms:modified>
</cp:coreProperties>
</file>