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6DED0A8F-9C57-4F30-9307-ED61B88F2405}"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62" i="5" l="1"/>
  <c r="CD262" i="5"/>
  <c r="CC262" i="5"/>
  <c r="CB262" i="5"/>
  <c r="CA262" i="5"/>
  <c r="BZ262" i="5"/>
  <c r="BY262" i="5"/>
  <c r="BX262" i="5"/>
  <c r="BW262" i="5"/>
  <c r="BV262" i="5"/>
  <c r="BU262" i="5"/>
  <c r="BT262" i="5"/>
  <c r="BS262" i="5"/>
  <c r="BR262" i="5"/>
  <c r="BQ262" i="5"/>
  <c r="BP262" i="5"/>
  <c r="BO262" i="5"/>
  <c r="BN262" i="5"/>
  <c r="BM262" i="5"/>
  <c r="BK262" i="5"/>
  <c r="BJ262" i="5"/>
  <c r="BH262" i="5"/>
  <c r="BG262" i="5"/>
  <c r="BF262" i="5"/>
  <c r="BE262" i="5"/>
  <c r="BI262" i="5" s="1"/>
  <c r="BL262" i="5" s="1"/>
  <c r="BC262" i="5"/>
  <c r="BA262" i="5"/>
  <c r="AZ262" i="5"/>
  <c r="AX262" i="5"/>
  <c r="AU262" i="5"/>
  <c r="AS262" i="5"/>
  <c r="AQ262" i="5"/>
  <c r="AO262" i="5"/>
  <c r="AM262" i="5"/>
  <c r="AK262" i="5"/>
  <c r="AI262" i="5"/>
  <c r="AG262" i="5"/>
  <c r="P263" i="2"/>
  <c r="O263" i="2"/>
  <c r="K263" i="2"/>
  <c r="AB263" i="2" l="1"/>
  <c r="AA263" i="2"/>
  <c r="Z263" i="2"/>
  <c r="X263" i="2"/>
  <c r="W263" i="2"/>
  <c r="AB262" i="2"/>
  <c r="AA262" i="2"/>
  <c r="Z262" i="2"/>
  <c r="Y262" i="2"/>
  <c r="X262" i="2"/>
  <c r="W262" i="2"/>
  <c r="M263" i="2"/>
  <c r="H263" i="2"/>
  <c r="I263" i="2" s="1"/>
  <c r="X66" i="6"/>
  <c r="W66" i="6"/>
  <c r="T66" i="6"/>
  <c r="V66" i="6" s="1"/>
  <c r="S66" i="6"/>
  <c r="R66" i="6"/>
  <c r="Q66" i="6"/>
  <c r="M66" i="6"/>
  <c r="K66" i="6"/>
  <c r="I66" i="6"/>
  <c r="U66" i="6" s="1"/>
  <c r="AD262" i="5"/>
  <c r="AE262" i="5" s="1"/>
  <c r="AC262" i="5"/>
  <c r="AB262" i="5"/>
  <c r="AA262" i="5"/>
  <c r="C262" i="5"/>
  <c r="D262" i="5" s="1"/>
  <c r="Z262" i="5"/>
  <c r="W65" i="6"/>
  <c r="X65" i="6" s="1"/>
  <c r="T65" i="6"/>
  <c r="V65" i="6" s="1"/>
  <c r="S65" i="6"/>
  <c r="R65" i="6"/>
  <c r="Q65" i="6"/>
  <c r="M65" i="6"/>
  <c r="K65" i="6"/>
  <c r="I65" i="6"/>
  <c r="U65" i="6" s="1"/>
  <c r="CE261" i="5"/>
  <c r="CD261" i="5"/>
  <c r="CC261" i="5"/>
  <c r="CB261" i="5"/>
  <c r="CA261" i="5"/>
  <c r="BZ261" i="5"/>
  <c r="BY261" i="5"/>
  <c r="BX261" i="5"/>
  <c r="BW261" i="5"/>
  <c r="BV261" i="5"/>
  <c r="BU261" i="5"/>
  <c r="BT261" i="5"/>
  <c r="BS261" i="5"/>
  <c r="BR261" i="5"/>
  <c r="BQ261" i="5"/>
  <c r="BP261" i="5"/>
  <c r="BO261" i="5"/>
  <c r="BK261" i="5"/>
  <c r="BJ261" i="5"/>
  <c r="BH261" i="5"/>
  <c r="BG261" i="5"/>
  <c r="BF261" i="5"/>
  <c r="BE261" i="5"/>
  <c r="BI261" i="5" s="1"/>
  <c r="BL261" i="5" s="1"/>
  <c r="BC261" i="5"/>
  <c r="BA261" i="5"/>
  <c r="AZ261" i="5"/>
  <c r="AX261" i="5"/>
  <c r="P262" i="2"/>
  <c r="O262" i="2"/>
  <c r="M262" i="2"/>
  <c r="K262" i="2"/>
  <c r="H262" i="2"/>
  <c r="AU261" i="5"/>
  <c r="AS261" i="5"/>
  <c r="AQ261" i="5"/>
  <c r="AO261" i="5"/>
  <c r="AM261" i="5"/>
  <c r="AK261" i="5"/>
  <c r="AI261" i="5"/>
  <c r="AG261" i="5"/>
  <c r="AD261" i="5"/>
  <c r="AE261" i="5" s="1"/>
  <c r="AC261" i="5"/>
  <c r="AB261" i="5"/>
  <c r="AA261" i="5"/>
  <c r="Z261" i="5"/>
  <c r="C261" i="5"/>
  <c r="D261" i="5" s="1"/>
  <c r="Y263" i="2" l="1"/>
  <c r="I262" i="2"/>
  <c r="AB261" i="2"/>
  <c r="AA261" i="2"/>
  <c r="Z261" i="2"/>
  <c r="Y261" i="2"/>
  <c r="X261" i="2"/>
  <c r="W261" i="2"/>
  <c r="P261" i="2"/>
  <c r="O261" i="2"/>
  <c r="M261" i="2"/>
  <c r="K261" i="2"/>
  <c r="H261" i="2"/>
  <c r="W64" i="6"/>
  <c r="X64" i="6" s="1"/>
  <c r="U64" i="6"/>
  <c r="T64" i="6"/>
  <c r="V64" i="6" s="1"/>
  <c r="S64" i="6"/>
  <c r="R64" i="6"/>
  <c r="Q64" i="6"/>
  <c r="M64" i="6"/>
  <c r="K64" i="6"/>
  <c r="I64" i="6"/>
  <c r="AU260" i="5"/>
  <c r="AS260" i="5"/>
  <c r="AQ260" i="5"/>
  <c r="AO260" i="5"/>
  <c r="AM260" i="5"/>
  <c r="AK260" i="5"/>
  <c r="AI260" i="5"/>
  <c r="AG260" i="5"/>
  <c r="CC260" i="5" s="1"/>
  <c r="AD260" i="5"/>
  <c r="AE260" i="5" s="1"/>
  <c r="AC260" i="5"/>
  <c r="AB260" i="5"/>
  <c r="AA260" i="5"/>
  <c r="C260" i="5"/>
  <c r="BH260" i="5" s="1"/>
  <c r="Z260" i="5"/>
  <c r="CE260" i="5"/>
  <c r="CD260" i="5"/>
  <c r="CA260" i="5"/>
  <c r="BZ260" i="5"/>
  <c r="BY260" i="5"/>
  <c r="BX260" i="5"/>
  <c r="BW260" i="5"/>
  <c r="BV260" i="5"/>
  <c r="BU260" i="5"/>
  <c r="BT260" i="5"/>
  <c r="BS260" i="5"/>
  <c r="BR260" i="5"/>
  <c r="BQ260" i="5"/>
  <c r="BP260" i="5"/>
  <c r="BO260" i="5"/>
  <c r="BK260" i="5"/>
  <c r="BN260" i="5" s="1"/>
  <c r="BN261" i="5" s="1"/>
  <c r="BJ260" i="5"/>
  <c r="BM260" i="5" s="1"/>
  <c r="BM261" i="5" s="1"/>
  <c r="BG260" i="5"/>
  <c r="BF260" i="5"/>
  <c r="BE260" i="5"/>
  <c r="BI260" i="5" s="1"/>
  <c r="BL260" i="5" s="1"/>
  <c r="BC260" i="5"/>
  <c r="BA260" i="5"/>
  <c r="AZ260" i="5"/>
  <c r="AX260" i="5"/>
  <c r="D260" i="5" l="1"/>
  <c r="I261" i="2"/>
  <c r="CB260" i="5"/>
  <c r="D269" i="5"/>
  <c r="CE259" i="5" l="1"/>
  <c r="CD259" i="5"/>
  <c r="CC259" i="5"/>
  <c r="CB259" i="5"/>
  <c r="CA259" i="5"/>
  <c r="BZ259" i="5"/>
  <c r="BY259" i="5"/>
  <c r="BX259" i="5"/>
  <c r="BW259" i="5"/>
  <c r="BV259" i="5"/>
  <c r="BU259" i="5"/>
  <c r="BT259" i="5"/>
  <c r="BS259" i="5"/>
  <c r="BR259" i="5"/>
  <c r="BQ259" i="5"/>
  <c r="BP259" i="5"/>
  <c r="BO259" i="5"/>
  <c r="BN259" i="5"/>
  <c r="BM259" i="5"/>
  <c r="BK259" i="5"/>
  <c r="BJ259" i="5"/>
  <c r="BH259" i="5"/>
  <c r="BG259" i="5"/>
  <c r="BF259" i="5"/>
  <c r="BE259" i="5"/>
  <c r="BI259" i="5" s="1"/>
  <c r="BL259" i="5" s="1"/>
  <c r="BC259" i="5"/>
  <c r="BA259" i="5"/>
  <c r="AZ259" i="5"/>
  <c r="AU259" i="5"/>
  <c r="AS259" i="5"/>
  <c r="AQ259" i="5"/>
  <c r="AO259" i="5"/>
  <c r="AM259" i="5"/>
  <c r="AK259" i="5"/>
  <c r="AG259" i="5"/>
  <c r="AI259" i="5"/>
  <c r="P260" i="2"/>
  <c r="O260" i="2"/>
  <c r="M260" i="2"/>
  <c r="AB260" i="2" s="1"/>
  <c r="K260" i="2"/>
  <c r="X63" i="6"/>
  <c r="W63" i="6"/>
  <c r="U63" i="6"/>
  <c r="T63" i="6"/>
  <c r="V63" i="6" s="1"/>
  <c r="R63" i="6"/>
  <c r="Q63" i="6"/>
  <c r="M63" i="6"/>
  <c r="K63" i="6"/>
  <c r="I63" i="6"/>
  <c r="S63" i="6"/>
  <c r="AA260" i="2"/>
  <c r="Z260" i="2"/>
  <c r="Y260" i="2"/>
  <c r="X260" i="2"/>
  <c r="W260" i="2"/>
  <c r="H260" i="2"/>
  <c r="AD259" i="5"/>
  <c r="AE259" i="5" s="1"/>
  <c r="AC259" i="5"/>
  <c r="AB259" i="5"/>
  <c r="AA259" i="5"/>
  <c r="C259" i="5"/>
  <c r="D259" i="5" s="1"/>
  <c r="Z259" i="5"/>
  <c r="AX259" i="5"/>
  <c r="I260" i="2" l="1"/>
  <c r="AU258" i="5" l="1"/>
  <c r="AS258" i="5"/>
  <c r="AQ258" i="5"/>
  <c r="AI258" i="5"/>
  <c r="CE258" i="5" s="1"/>
  <c r="AG258" i="5"/>
  <c r="CC258" i="5" s="1"/>
  <c r="D258" i="5"/>
  <c r="C258" i="5"/>
  <c r="AB259" i="2"/>
  <c r="AA259" i="2"/>
  <c r="Z259" i="2"/>
  <c r="Y259" i="2"/>
  <c r="X259" i="2"/>
  <c r="W259" i="2"/>
  <c r="P259" i="2"/>
  <c r="O259" i="2"/>
  <c r="M259" i="2"/>
  <c r="K259" i="2"/>
  <c r="H259" i="2"/>
  <c r="AO258" i="5"/>
  <c r="AM258" i="5"/>
  <c r="AK258" i="5"/>
  <c r="AD258" i="5"/>
  <c r="AE258" i="5" s="1"/>
  <c r="AC258" i="5"/>
  <c r="AB258" i="5"/>
  <c r="AA258" i="5"/>
  <c r="Z258" i="5"/>
  <c r="BE258" i="5" s="1"/>
  <c r="BI258" i="5" s="1"/>
  <c r="BL258" i="5" s="1"/>
  <c r="CD258" i="5"/>
  <c r="CB258" i="5"/>
  <c r="CA258" i="5"/>
  <c r="BZ258" i="5"/>
  <c r="BY258" i="5"/>
  <c r="BX258" i="5"/>
  <c r="BW258" i="5"/>
  <c r="BV258" i="5"/>
  <c r="BU258" i="5"/>
  <c r="BT258" i="5"/>
  <c r="BS258" i="5"/>
  <c r="BR258" i="5"/>
  <c r="BQ258" i="5"/>
  <c r="BP258" i="5"/>
  <c r="BO258" i="5"/>
  <c r="BK258" i="5"/>
  <c r="BN258" i="5" s="1"/>
  <c r="BJ258" i="5"/>
  <c r="BM258" i="5" s="1"/>
  <c r="BH258" i="5"/>
  <c r="BG258" i="5"/>
  <c r="BF258" i="5"/>
  <c r="BC258" i="5"/>
  <c r="BA258" i="5"/>
  <c r="AZ258" i="5"/>
  <c r="AX258" i="5"/>
  <c r="W62" i="6"/>
  <c r="X62" i="6" s="1"/>
  <c r="U62" i="6"/>
  <c r="T62" i="6"/>
  <c r="V62" i="6" s="1"/>
  <c r="S62" i="6"/>
  <c r="R62" i="6"/>
  <c r="Q62" i="6"/>
  <c r="M62" i="6"/>
  <c r="K62" i="6"/>
  <c r="I62" i="6"/>
  <c r="I259" i="2" l="1"/>
  <c r="I61" i="6"/>
  <c r="U61" i="6" s="1"/>
  <c r="K61" i="6"/>
  <c r="M61" i="6"/>
  <c r="R61" i="6"/>
  <c r="Q61" i="6"/>
  <c r="CE257" i="5"/>
  <c r="CD257" i="5"/>
  <c r="CC257" i="5"/>
  <c r="CB257" i="5"/>
  <c r="CA257" i="5"/>
  <c r="BZ257" i="5"/>
  <c r="BY257" i="5"/>
  <c r="BX257" i="5"/>
  <c r="BW257" i="5"/>
  <c r="BV257" i="5"/>
  <c r="BU257" i="5"/>
  <c r="BT257" i="5"/>
  <c r="BS257" i="5"/>
  <c r="BR257" i="5"/>
  <c r="BQ257" i="5"/>
  <c r="BP257" i="5"/>
  <c r="BO257" i="5"/>
  <c r="BK257" i="5"/>
  <c r="BN257" i="5" s="1"/>
  <c r="BJ257" i="5"/>
  <c r="BM257" i="5" s="1"/>
  <c r="BI257" i="5"/>
  <c r="BL257" i="5" s="1"/>
  <c r="BH257" i="5"/>
  <c r="BG257" i="5"/>
  <c r="BF257" i="5"/>
  <c r="BE257" i="5"/>
  <c r="BC257" i="5"/>
  <c r="BA257" i="5"/>
  <c r="AZ257" i="5"/>
  <c r="AU257" i="5"/>
  <c r="AS257" i="5"/>
  <c r="AQ257" i="5"/>
  <c r="AO257" i="5"/>
  <c r="AM257" i="5"/>
  <c r="AK257" i="5"/>
  <c r="P258" i="2"/>
  <c r="O258" i="2"/>
  <c r="M258" i="2"/>
  <c r="K258" i="2"/>
  <c r="H258" i="2"/>
  <c r="Y258" i="2" s="1"/>
  <c r="AG257" i="5"/>
  <c r="AI257" i="5"/>
  <c r="AD257" i="5"/>
  <c r="AE257" i="5" s="1"/>
  <c r="AC257" i="5"/>
  <c r="AB257" i="5"/>
  <c r="AA257" i="5"/>
  <c r="C257" i="5"/>
  <c r="D257" i="5" s="1"/>
  <c r="Z257" i="5"/>
  <c r="AX257" i="5"/>
  <c r="W61" i="6"/>
  <c r="X61" i="6" s="1"/>
  <c r="T61" i="6"/>
  <c r="S61" i="6"/>
  <c r="AB258" i="2"/>
  <c r="AA258" i="2"/>
  <c r="Z258" i="2"/>
  <c r="X258" i="2"/>
  <c r="W258" i="2"/>
  <c r="I258" i="2" l="1"/>
  <c r="R60" i="6"/>
  <c r="Q60" i="6"/>
  <c r="M60" i="6"/>
  <c r="K60" i="6"/>
  <c r="I60" i="6"/>
  <c r="U60" i="6" s="1"/>
  <c r="AU256" i="5"/>
  <c r="AS256" i="5"/>
  <c r="AQ256" i="5"/>
  <c r="AO256" i="5"/>
  <c r="AM256" i="5"/>
  <c r="AK256" i="5"/>
  <c r="AI256" i="5"/>
  <c r="AG256" i="5"/>
  <c r="CC256" i="5" s="1"/>
  <c r="P257" i="2"/>
  <c r="O257" i="2"/>
  <c r="W60" i="6"/>
  <c r="X60" i="6" s="1"/>
  <c r="T60" i="6"/>
  <c r="V60" i="6" s="1"/>
  <c r="V61" i="6" s="1"/>
  <c r="S60" i="6"/>
  <c r="CE256" i="5"/>
  <c r="CD256" i="5"/>
  <c r="CA256" i="5"/>
  <c r="BZ256" i="5"/>
  <c r="BY256" i="5"/>
  <c r="BX256" i="5"/>
  <c r="BW256" i="5"/>
  <c r="BV256" i="5"/>
  <c r="BU256" i="5"/>
  <c r="BT256" i="5"/>
  <c r="BS256" i="5"/>
  <c r="BR256" i="5"/>
  <c r="BQ256" i="5"/>
  <c r="BP256" i="5"/>
  <c r="BO256" i="5"/>
  <c r="BK256" i="5"/>
  <c r="BN256" i="5" s="1"/>
  <c r="BJ256" i="5"/>
  <c r="BM256" i="5" s="1"/>
  <c r="BI256" i="5"/>
  <c r="BL256" i="5" s="1"/>
  <c r="BG256" i="5"/>
  <c r="BF256" i="5"/>
  <c r="BE256" i="5"/>
  <c r="BC256" i="5"/>
  <c r="BA256" i="5"/>
  <c r="AZ256" i="5"/>
  <c r="AX256" i="5"/>
  <c r="AD256" i="5"/>
  <c r="AE256" i="5" s="1"/>
  <c r="AC256" i="5"/>
  <c r="AB256" i="5"/>
  <c r="AA256" i="5"/>
  <c r="C256" i="5"/>
  <c r="BH256" i="5" s="1"/>
  <c r="Z256" i="5"/>
  <c r="AB257" i="2"/>
  <c r="AA257" i="2"/>
  <c r="Z257" i="2"/>
  <c r="X257" i="2"/>
  <c r="W257" i="2"/>
  <c r="M257" i="2"/>
  <c r="K257" i="2"/>
  <c r="H257" i="2"/>
  <c r="Y257" i="2" s="1"/>
  <c r="CB256" i="5" l="1"/>
  <c r="D256" i="5"/>
  <c r="I257" i="2"/>
  <c r="AB256" i="2"/>
  <c r="AA256" i="2"/>
  <c r="Z256" i="2"/>
  <c r="Y256" i="2"/>
  <c r="X256" i="2"/>
  <c r="W256" i="2"/>
  <c r="AB255" i="2"/>
  <c r="AA255" i="2"/>
  <c r="Z255" i="2"/>
  <c r="Y255" i="2"/>
  <c r="X255" i="2"/>
  <c r="W255" i="2"/>
  <c r="P256" i="2"/>
  <c r="O256" i="2"/>
  <c r="M256" i="2"/>
  <c r="K256" i="2"/>
  <c r="H256" i="2"/>
  <c r="C255" i="5"/>
  <c r="D255" i="5" s="1"/>
  <c r="CE255" i="5"/>
  <c r="CD255" i="5"/>
  <c r="CC255" i="5"/>
  <c r="CB255" i="5"/>
  <c r="CA255" i="5"/>
  <c r="BZ255" i="5"/>
  <c r="BY255" i="5"/>
  <c r="BX255" i="5"/>
  <c r="BW255" i="5"/>
  <c r="BV255" i="5"/>
  <c r="BU255" i="5"/>
  <c r="BT255" i="5"/>
  <c r="BS255" i="5"/>
  <c r="BR255" i="5"/>
  <c r="BQ255" i="5"/>
  <c r="BP255" i="5"/>
  <c r="BO255" i="5"/>
  <c r="BK255" i="5"/>
  <c r="BN255" i="5" s="1"/>
  <c r="BJ255" i="5"/>
  <c r="BM255" i="5" s="1"/>
  <c r="BG255" i="5"/>
  <c r="BF255" i="5"/>
  <c r="BE255" i="5"/>
  <c r="BI255" i="5" s="1"/>
  <c r="BL255" i="5" s="1"/>
  <c r="BC255" i="5"/>
  <c r="BA255" i="5"/>
  <c r="AZ255" i="5"/>
  <c r="AX255" i="5"/>
  <c r="R59" i="6"/>
  <c r="Q59" i="6"/>
  <c r="M59" i="6"/>
  <c r="K59" i="6"/>
  <c r="I59" i="6"/>
  <c r="U59" i="6" s="1"/>
  <c r="W59" i="6"/>
  <c r="X59" i="6" s="1"/>
  <c r="T59" i="6"/>
  <c r="V59" i="6" s="1"/>
  <c r="S59" i="6"/>
  <c r="AU255" i="5"/>
  <c r="AS255" i="5"/>
  <c r="AQ255" i="5"/>
  <c r="AO255" i="5"/>
  <c r="AM255" i="5"/>
  <c r="AK255" i="5"/>
  <c r="AI255" i="5"/>
  <c r="AG255" i="5"/>
  <c r="AD255" i="5"/>
  <c r="AE255" i="5" s="1"/>
  <c r="AC255" i="5"/>
  <c r="AB255" i="5"/>
  <c r="AA255" i="5"/>
  <c r="Z255" i="5"/>
  <c r="I256" i="2" l="1"/>
  <c r="BH255" i="5"/>
  <c r="R58" i="6"/>
  <c r="Q58" i="6"/>
  <c r="M58" i="6"/>
  <c r="K58" i="6"/>
  <c r="I58" i="6"/>
  <c r="U58" i="6" s="1"/>
  <c r="P255" i="2"/>
  <c r="O255" i="2"/>
  <c r="M255" i="2"/>
  <c r="K255" i="2"/>
  <c r="H255" i="2"/>
  <c r="C254" i="5"/>
  <c r="D254" i="5" s="1"/>
  <c r="CE254" i="5"/>
  <c r="CD254" i="5"/>
  <c r="CC254" i="5"/>
  <c r="CB254" i="5"/>
  <c r="CA254" i="5"/>
  <c r="BZ254" i="5"/>
  <c r="BY254" i="5"/>
  <c r="BX254" i="5"/>
  <c r="BW254" i="5"/>
  <c r="BV254" i="5"/>
  <c r="BU254" i="5"/>
  <c r="BT254" i="5"/>
  <c r="BS254" i="5"/>
  <c r="BR254" i="5"/>
  <c r="BQ254" i="5"/>
  <c r="BP254" i="5"/>
  <c r="BO254" i="5"/>
  <c r="BK254" i="5"/>
  <c r="BN254" i="5" s="1"/>
  <c r="BJ254" i="5"/>
  <c r="BM254" i="5" s="1"/>
  <c r="BG254" i="5"/>
  <c r="BF254" i="5"/>
  <c r="BE254" i="5"/>
  <c r="BI254" i="5" s="1"/>
  <c r="BL254" i="5" s="1"/>
  <c r="BC254" i="5"/>
  <c r="BA254" i="5"/>
  <c r="AZ254" i="5"/>
  <c r="AX254" i="5"/>
  <c r="AU254" i="5"/>
  <c r="AS254" i="5"/>
  <c r="AQ254" i="5"/>
  <c r="AO254" i="5"/>
  <c r="AM254" i="5"/>
  <c r="AK254" i="5"/>
  <c r="AI254" i="5"/>
  <c r="AG254" i="5"/>
  <c r="AD254" i="5"/>
  <c r="AE254" i="5" s="1"/>
  <c r="AC254" i="5"/>
  <c r="AB254" i="5"/>
  <c r="AA254" i="5"/>
  <c r="Z254" i="5"/>
  <c r="W58" i="6"/>
  <c r="T58" i="6"/>
  <c r="S58" i="6"/>
  <c r="I255" i="2" l="1"/>
  <c r="BH254" i="5"/>
  <c r="P254" i="2"/>
  <c r="O254" i="2"/>
  <c r="CD253" i="5"/>
  <c r="CA253" i="5"/>
  <c r="BZ253" i="5"/>
  <c r="BY253" i="5"/>
  <c r="BX253" i="5"/>
  <c r="BW253" i="5"/>
  <c r="BV253" i="5"/>
  <c r="BU253" i="5"/>
  <c r="BT253" i="5"/>
  <c r="BS253" i="5"/>
  <c r="BR253" i="5"/>
  <c r="BQ253" i="5"/>
  <c r="BP253" i="5"/>
  <c r="BO253" i="5"/>
  <c r="BK253" i="5"/>
  <c r="BN253" i="5" s="1"/>
  <c r="BJ253" i="5"/>
  <c r="BM253" i="5" s="1"/>
  <c r="BG253" i="5"/>
  <c r="BF253" i="5"/>
  <c r="BC253" i="5"/>
  <c r="BA253" i="5"/>
  <c r="AZ253" i="5"/>
  <c r="AX253" i="5"/>
  <c r="AU253" i="5"/>
  <c r="AS253" i="5"/>
  <c r="AQ253" i="5"/>
  <c r="AO253" i="5"/>
  <c r="AM253" i="5"/>
  <c r="AK253" i="5"/>
  <c r="AI253" i="5"/>
  <c r="CE253" i="5" s="1"/>
  <c r="AG253" i="5"/>
  <c r="CC253" i="5" s="1"/>
  <c r="AD253" i="5"/>
  <c r="AE253" i="5" s="1"/>
  <c r="AC253" i="5"/>
  <c r="AB253" i="5"/>
  <c r="AA253" i="5"/>
  <c r="Z253" i="5"/>
  <c r="BE253" i="5" s="1"/>
  <c r="BI253" i="5" s="1"/>
  <c r="BL253" i="5" s="1"/>
  <c r="C253" i="5"/>
  <c r="D253" i="5" s="1"/>
  <c r="H254" i="2"/>
  <c r="Y254" i="2" s="1"/>
  <c r="M254" i="2"/>
  <c r="AB254" i="2" s="1"/>
  <c r="K254" i="2"/>
  <c r="AA254" i="2"/>
  <c r="Z254" i="2"/>
  <c r="X254" i="2"/>
  <c r="W254" i="2"/>
  <c r="W57" i="6"/>
  <c r="T57" i="6"/>
  <c r="S57" i="6"/>
  <c r="BH253" i="5" l="1"/>
  <c r="CB253" i="5"/>
  <c r="I254" i="2"/>
  <c r="AB253" i="2"/>
  <c r="AA253" i="2"/>
  <c r="Z253" i="2"/>
  <c r="Y253" i="2"/>
  <c r="X253" i="2"/>
  <c r="W253" i="2"/>
  <c r="P253" i="2"/>
  <c r="O253" i="2"/>
  <c r="M253" i="2"/>
  <c r="K253" i="2"/>
  <c r="H253" i="2"/>
  <c r="W56" i="6"/>
  <c r="T56" i="6"/>
  <c r="S56" i="6"/>
  <c r="CE252" i="5"/>
  <c r="CD252" i="5"/>
  <c r="CC252" i="5"/>
  <c r="CB252" i="5"/>
  <c r="CA252" i="5"/>
  <c r="BZ252" i="5"/>
  <c r="BY252" i="5"/>
  <c r="BX252" i="5"/>
  <c r="BW252" i="5"/>
  <c r="BV252" i="5"/>
  <c r="BU252" i="5"/>
  <c r="BT252" i="5"/>
  <c r="BS252" i="5"/>
  <c r="BR252" i="5"/>
  <c r="BQ252" i="5"/>
  <c r="BP252" i="5"/>
  <c r="BO252" i="5"/>
  <c r="BK252" i="5"/>
  <c r="BN252" i="5" s="1"/>
  <c r="BJ252" i="5"/>
  <c r="BM252" i="5" s="1"/>
  <c r="BH252" i="5"/>
  <c r="BG252" i="5"/>
  <c r="BF252" i="5"/>
  <c r="BE252" i="5"/>
  <c r="BI252" i="5" s="1"/>
  <c r="BL252" i="5" s="1"/>
  <c r="BC252" i="5"/>
  <c r="BA252" i="5"/>
  <c r="AZ252" i="5"/>
  <c r="AU252" i="5"/>
  <c r="AS252" i="5"/>
  <c r="AQ252" i="5"/>
  <c r="AO252" i="5"/>
  <c r="AM252" i="5"/>
  <c r="AK252" i="5"/>
  <c r="C252" i="5"/>
  <c r="D252" i="5" s="1"/>
  <c r="AX252" i="5"/>
  <c r="Z252" i="5"/>
  <c r="AD252" i="5"/>
  <c r="AE252" i="5" s="1"/>
  <c r="AC252" i="5"/>
  <c r="AB252" i="5"/>
  <c r="AA252" i="5"/>
  <c r="AG252" i="5"/>
  <c r="AI252" i="5"/>
  <c r="I253" i="2" l="1"/>
  <c r="P252" i="2"/>
  <c r="O252" i="2"/>
  <c r="M252" i="2"/>
  <c r="K252" i="2"/>
  <c r="W55" i="6"/>
  <c r="T55" i="6"/>
  <c r="S55" i="6"/>
  <c r="CE251" i="5"/>
  <c r="CD251" i="5"/>
  <c r="CC251" i="5"/>
  <c r="CB251" i="5"/>
  <c r="CA251" i="5"/>
  <c r="BZ251" i="5"/>
  <c r="BY251" i="5"/>
  <c r="BX251" i="5"/>
  <c r="BW251" i="5"/>
  <c r="BV251" i="5"/>
  <c r="BU251" i="5"/>
  <c r="BT251" i="5"/>
  <c r="BS251" i="5"/>
  <c r="BR251" i="5"/>
  <c r="BQ251" i="5"/>
  <c r="BP251" i="5"/>
  <c r="BO251" i="5"/>
  <c r="BK251" i="5"/>
  <c r="BN251" i="5" s="1"/>
  <c r="BJ251" i="5"/>
  <c r="BM251" i="5" s="1"/>
  <c r="BH251" i="5"/>
  <c r="BG251" i="5"/>
  <c r="BF251" i="5"/>
  <c r="BE251" i="5"/>
  <c r="BI251" i="5" s="1"/>
  <c r="BL251" i="5" s="1"/>
  <c r="BC251" i="5"/>
  <c r="BA251" i="5"/>
  <c r="AZ251" i="5"/>
  <c r="AX251" i="5"/>
  <c r="AU251" i="5"/>
  <c r="AS251" i="5"/>
  <c r="AQ251" i="5"/>
  <c r="AO251" i="5"/>
  <c r="AM251" i="5"/>
  <c r="AK251" i="5"/>
  <c r="AI251" i="5"/>
  <c r="AG251" i="5"/>
  <c r="AD251" i="5"/>
  <c r="AE251" i="5" s="1"/>
  <c r="AC251" i="5"/>
  <c r="AB251" i="5"/>
  <c r="AA251" i="5"/>
  <c r="Z251" i="5"/>
  <c r="C251" i="5"/>
  <c r="D251" i="5" s="1"/>
  <c r="AB252" i="2"/>
  <c r="AA252" i="2"/>
  <c r="Z252" i="2"/>
  <c r="Y252" i="2"/>
  <c r="X252" i="2"/>
  <c r="W252" i="2"/>
  <c r="H252" i="2"/>
  <c r="I252" i="2" l="1"/>
  <c r="AI267" i="5"/>
  <c r="BB250" i="5"/>
  <c r="BC250" i="5" s="1"/>
  <c r="P251" i="2"/>
  <c r="O251" i="2"/>
  <c r="K251" i="2"/>
  <c r="W54" i="6"/>
  <c r="T54" i="6"/>
  <c r="S54" i="6"/>
  <c r="CD250" i="5"/>
  <c r="CA250" i="5"/>
  <c r="BZ250" i="5"/>
  <c r="BY250" i="5"/>
  <c r="BX250" i="5"/>
  <c r="BW250" i="5"/>
  <c r="BV250" i="5"/>
  <c r="BU250" i="5"/>
  <c r="BT250" i="5"/>
  <c r="BS250" i="5"/>
  <c r="BR250" i="5"/>
  <c r="BQ250" i="5"/>
  <c r="BP250" i="5"/>
  <c r="BO250" i="5"/>
  <c r="BK250" i="5"/>
  <c r="BN250" i="5" s="1"/>
  <c r="BJ250" i="5"/>
  <c r="BM250" i="5" s="1"/>
  <c r="BG250" i="5"/>
  <c r="BF250" i="5"/>
  <c r="BA250" i="5"/>
  <c r="AZ250" i="5"/>
  <c r="AX250" i="5"/>
  <c r="AU250" i="5"/>
  <c r="AS250" i="5"/>
  <c r="AQ250" i="5"/>
  <c r="AO250" i="5"/>
  <c r="AM250" i="5"/>
  <c r="AK250" i="5"/>
  <c r="AI250" i="5"/>
  <c r="CE250" i="5" s="1"/>
  <c r="AG250" i="5"/>
  <c r="CC250" i="5" s="1"/>
  <c r="AD250" i="5"/>
  <c r="AE250" i="5" s="1"/>
  <c r="AC250" i="5"/>
  <c r="AB250" i="5"/>
  <c r="AA250" i="5"/>
  <c r="Z250" i="5"/>
  <c r="BE250" i="5" s="1"/>
  <c r="BI250" i="5" s="1"/>
  <c r="BL250" i="5" s="1"/>
  <c r="C250" i="5"/>
  <c r="D250" i="5" s="1"/>
  <c r="AB251" i="2"/>
  <c r="AA251" i="2"/>
  <c r="Z251" i="2"/>
  <c r="X251" i="2"/>
  <c r="W251" i="2"/>
  <c r="M251" i="2"/>
  <c r="H251" i="2"/>
  <c r="Y251" i="2" s="1"/>
  <c r="I251" i="2" l="1"/>
  <c r="BH250" i="5"/>
  <c r="CB250" i="5"/>
  <c r="P250" i="2"/>
  <c r="O250" i="2"/>
  <c r="CE249" i="5"/>
  <c r="CD249" i="5"/>
  <c r="CC249" i="5"/>
  <c r="CB249" i="5"/>
  <c r="CA249" i="5"/>
  <c r="BZ249" i="5"/>
  <c r="BY249" i="5"/>
  <c r="BX249" i="5"/>
  <c r="BW249" i="5"/>
  <c r="BV249" i="5"/>
  <c r="BU249" i="5"/>
  <c r="BT249" i="5"/>
  <c r="BS249" i="5"/>
  <c r="BR249" i="5"/>
  <c r="BQ249" i="5"/>
  <c r="BP249" i="5"/>
  <c r="BO249" i="5"/>
  <c r="BK249" i="5"/>
  <c r="BN249" i="5" s="1"/>
  <c r="BJ249" i="5"/>
  <c r="BM249" i="5" s="1"/>
  <c r="BI249" i="5"/>
  <c r="BL249" i="5" s="1"/>
  <c r="BG249" i="5"/>
  <c r="BF249" i="5"/>
  <c r="BE249" i="5"/>
  <c r="BC249" i="5"/>
  <c r="BA249" i="5"/>
  <c r="AZ249" i="5"/>
  <c r="AX249" i="5"/>
  <c r="AU249" i="5"/>
  <c r="AS249" i="5"/>
  <c r="AQ249" i="5"/>
  <c r="AO249" i="5"/>
  <c r="AM249" i="5"/>
  <c r="AK249" i="5"/>
  <c r="AG249" i="5"/>
  <c r="AI249" i="5"/>
  <c r="AD249" i="5"/>
  <c r="AE249" i="5" s="1"/>
  <c r="AC249" i="5"/>
  <c r="AB249" i="5"/>
  <c r="AA249" i="5"/>
  <c r="Z249" i="5"/>
  <c r="C249" i="5"/>
  <c r="D249" i="5" s="1"/>
  <c r="AB250" i="2"/>
  <c r="AA250" i="2"/>
  <c r="Z250" i="2"/>
  <c r="Y250" i="2"/>
  <c r="X250" i="2"/>
  <c r="W250" i="2"/>
  <c r="M250" i="2"/>
  <c r="K250" i="2"/>
  <c r="H250" i="2"/>
  <c r="W53" i="6"/>
  <c r="T53" i="6"/>
  <c r="S53" i="6"/>
  <c r="BH249" i="5" l="1"/>
  <c r="I250" i="2"/>
  <c r="AU248" i="5"/>
  <c r="AS248" i="5"/>
  <c r="AQ248" i="5"/>
  <c r="AO248" i="5"/>
  <c r="AM248" i="5"/>
  <c r="AK248" i="5"/>
  <c r="AI248" i="5"/>
  <c r="AG248" i="5"/>
  <c r="P249" i="2"/>
  <c r="O249" i="2"/>
  <c r="K249" i="2"/>
  <c r="W52" i="6" l="1"/>
  <c r="T52" i="6"/>
  <c r="S52" i="6"/>
  <c r="CE248" i="5"/>
  <c r="CD248" i="5"/>
  <c r="CC248" i="5"/>
  <c r="CA248" i="5"/>
  <c r="BZ248" i="5"/>
  <c r="BY248" i="5"/>
  <c r="BX248" i="5"/>
  <c r="BW248" i="5"/>
  <c r="BV248" i="5"/>
  <c r="BU248" i="5"/>
  <c r="BT248" i="5"/>
  <c r="BS248" i="5"/>
  <c r="BR248" i="5"/>
  <c r="BQ248" i="5"/>
  <c r="BP248" i="5"/>
  <c r="BO248" i="5"/>
  <c r="BK248" i="5"/>
  <c r="BN248" i="5" s="1"/>
  <c r="BJ248" i="5"/>
  <c r="BM248" i="5" s="1"/>
  <c r="BI248" i="5"/>
  <c r="BL248" i="5" s="1"/>
  <c r="BG248" i="5"/>
  <c r="BF248" i="5"/>
  <c r="BE248" i="5"/>
  <c r="BC248" i="5"/>
  <c r="BA248" i="5"/>
  <c r="AZ248" i="5"/>
  <c r="AX248" i="5"/>
  <c r="AD248" i="5"/>
  <c r="AE248" i="5" s="1"/>
  <c r="AC248" i="5"/>
  <c r="AB248" i="5"/>
  <c r="AA248" i="5"/>
  <c r="Z248" i="5"/>
  <c r="C248" i="5"/>
  <c r="D248" i="5" s="1"/>
  <c r="AB249" i="2"/>
  <c r="AA249" i="2"/>
  <c r="Z249" i="2"/>
  <c r="X249" i="2"/>
  <c r="W249" i="2"/>
  <c r="M249" i="2"/>
  <c r="H249" i="2"/>
  <c r="Y249" i="2" s="1"/>
  <c r="CB248" i="5" l="1"/>
  <c r="BH248" i="5"/>
  <c r="I249" i="2"/>
  <c r="P248" i="2"/>
  <c r="O248" i="2"/>
  <c r="H248" i="2"/>
  <c r="Y248" i="2" s="1"/>
  <c r="AB248" i="2"/>
  <c r="AA248" i="2"/>
  <c r="Z248" i="2"/>
  <c r="X248" i="2"/>
  <c r="W248" i="2"/>
  <c r="M248" i="2"/>
  <c r="K248" i="2"/>
  <c r="W51" i="6"/>
  <c r="T51" i="6"/>
  <c r="S51" i="6"/>
  <c r="CD247" i="5"/>
  <c r="CA247" i="5"/>
  <c r="BZ247" i="5"/>
  <c r="BY247" i="5"/>
  <c r="BX247" i="5"/>
  <c r="BW247" i="5"/>
  <c r="BV247" i="5"/>
  <c r="BU247" i="5"/>
  <c r="BT247" i="5"/>
  <c r="BS247" i="5"/>
  <c r="BR247" i="5"/>
  <c r="BQ247" i="5"/>
  <c r="BP247" i="5"/>
  <c r="BO247" i="5"/>
  <c r="BK247" i="5"/>
  <c r="BN247" i="5" s="1"/>
  <c r="BJ247" i="5"/>
  <c r="BM247" i="5" s="1"/>
  <c r="BG247" i="5"/>
  <c r="BF247" i="5"/>
  <c r="BC247" i="5"/>
  <c r="BA247" i="5"/>
  <c r="AZ247" i="5"/>
  <c r="AX247" i="5"/>
  <c r="AU247" i="5"/>
  <c r="AS247" i="5"/>
  <c r="AQ247" i="5"/>
  <c r="AO247" i="5"/>
  <c r="AM247" i="5"/>
  <c r="AK247" i="5"/>
  <c r="AI247" i="5"/>
  <c r="CE247" i="5" s="1"/>
  <c r="AG247" i="5"/>
  <c r="CC247" i="5" s="1"/>
  <c r="AD247" i="5"/>
  <c r="AE247" i="5" s="1"/>
  <c r="AC247" i="5"/>
  <c r="AB247" i="5"/>
  <c r="AA247" i="5"/>
  <c r="Z247" i="5"/>
  <c r="BE247" i="5" s="1"/>
  <c r="BI247" i="5" s="1"/>
  <c r="BL247" i="5" s="1"/>
  <c r="C247" i="5"/>
  <c r="D247" i="5" s="1"/>
  <c r="BH247" i="5" l="1"/>
  <c r="I248" i="2"/>
  <c r="CB247" i="5"/>
  <c r="P247" i="2"/>
  <c r="O247" i="2"/>
  <c r="CD246" i="5"/>
  <c r="CA246" i="5"/>
  <c r="BZ246" i="5"/>
  <c r="BY246" i="5"/>
  <c r="BX246" i="5"/>
  <c r="BW246" i="5"/>
  <c r="BV246" i="5"/>
  <c r="BU246" i="5"/>
  <c r="BT246" i="5"/>
  <c r="BS246" i="5"/>
  <c r="BR246" i="5"/>
  <c r="BQ246" i="5"/>
  <c r="BP246" i="5"/>
  <c r="BO246" i="5"/>
  <c r="BK246" i="5"/>
  <c r="BN246" i="5" s="1"/>
  <c r="BJ246" i="5"/>
  <c r="BM246" i="5" s="1"/>
  <c r="BH246" i="5"/>
  <c r="BG246" i="5"/>
  <c r="BF246" i="5"/>
  <c r="BC246" i="5"/>
  <c r="BA246" i="5"/>
  <c r="AZ246" i="5"/>
  <c r="AX246" i="5"/>
  <c r="AU246" i="5"/>
  <c r="AS246" i="5"/>
  <c r="AQ246" i="5"/>
  <c r="AO246" i="5"/>
  <c r="AM246" i="5"/>
  <c r="AK246" i="5"/>
  <c r="AI246" i="5"/>
  <c r="CE246" i="5" s="1"/>
  <c r="AG246" i="5"/>
  <c r="CC246" i="5" s="1"/>
  <c r="AD246" i="5"/>
  <c r="AE246" i="5" s="1"/>
  <c r="AC246" i="5"/>
  <c r="AB246" i="5"/>
  <c r="AA246" i="5"/>
  <c r="Z246" i="5"/>
  <c r="BE246" i="5" s="1"/>
  <c r="BI246" i="5" s="1"/>
  <c r="BL246" i="5" s="1"/>
  <c r="C246" i="5"/>
  <c r="D246" i="5" s="1"/>
  <c r="W50" i="6"/>
  <c r="T50" i="6"/>
  <c r="S50" i="6"/>
  <c r="AB247" i="2"/>
  <c r="AA247" i="2"/>
  <c r="Z247" i="2"/>
  <c r="Y247" i="2"/>
  <c r="X247" i="2"/>
  <c r="W247" i="2"/>
  <c r="M247" i="2"/>
  <c r="K247" i="2"/>
  <c r="H247" i="2"/>
  <c r="CB246" i="5" l="1"/>
  <c r="I247" i="2"/>
  <c r="AB246" i="2"/>
  <c r="AA246" i="2"/>
  <c r="Z246" i="2"/>
  <c r="Y246" i="2"/>
  <c r="X246" i="2"/>
  <c r="W246" i="2"/>
  <c r="P246" i="2"/>
  <c r="O246" i="2"/>
  <c r="M246" i="2"/>
  <c r="K246" i="2"/>
  <c r="H246" i="2"/>
  <c r="W49" i="6"/>
  <c r="T49" i="6"/>
  <c r="S49" i="6"/>
  <c r="CD245" i="5"/>
  <c r="CA245" i="5"/>
  <c r="BZ245" i="5"/>
  <c r="BY245" i="5"/>
  <c r="BX245" i="5"/>
  <c r="BW245" i="5"/>
  <c r="BV245" i="5"/>
  <c r="BU245" i="5"/>
  <c r="BT245" i="5"/>
  <c r="BS245" i="5"/>
  <c r="BR245" i="5"/>
  <c r="BQ245" i="5"/>
  <c r="BP245" i="5"/>
  <c r="BO245" i="5"/>
  <c r="BK245" i="5"/>
  <c r="BN245" i="5" s="1"/>
  <c r="BJ245" i="5"/>
  <c r="BM245" i="5" s="1"/>
  <c r="BI245" i="5"/>
  <c r="BL245" i="5" s="1"/>
  <c r="BG245" i="5"/>
  <c r="BF245" i="5"/>
  <c r="BE245" i="5"/>
  <c r="BA245" i="5"/>
  <c r="AZ245" i="5"/>
  <c r="AX245" i="5"/>
  <c r="AU245" i="5"/>
  <c r="AS245" i="5"/>
  <c r="AQ245" i="5"/>
  <c r="AO245" i="5"/>
  <c r="AM245" i="5"/>
  <c r="AK245" i="5"/>
  <c r="AI245" i="5"/>
  <c r="CE245" i="5" s="1"/>
  <c r="AG245" i="5"/>
  <c r="CC245" i="5" s="1"/>
  <c r="AD245" i="5"/>
  <c r="CB245" i="5" s="1"/>
  <c r="AC245" i="5"/>
  <c r="AB245" i="5"/>
  <c r="AA245" i="5"/>
  <c r="Z245" i="5"/>
  <c r="C245" i="5"/>
  <c r="D245" i="5" s="1"/>
  <c r="BH245" i="5" l="1"/>
  <c r="I246" i="2"/>
  <c r="AE245" i="5"/>
  <c r="W48" i="6"/>
  <c r="T48" i="6"/>
  <c r="S48" i="6"/>
  <c r="C244" i="5"/>
  <c r="D244" i="5" s="1"/>
  <c r="CD244" i="5"/>
  <c r="CA244" i="5"/>
  <c r="BZ244" i="5"/>
  <c r="BY244" i="5"/>
  <c r="BX244" i="5"/>
  <c r="BW244" i="5"/>
  <c r="BV244" i="5"/>
  <c r="BU244" i="5"/>
  <c r="BT244" i="5"/>
  <c r="BS244" i="5"/>
  <c r="BR244" i="5"/>
  <c r="BQ244" i="5"/>
  <c r="BP244" i="5"/>
  <c r="BO244" i="5"/>
  <c r="BK244" i="5"/>
  <c r="BN244" i="5" s="1"/>
  <c r="BJ244" i="5"/>
  <c r="BM244" i="5" s="1"/>
  <c r="BG244" i="5"/>
  <c r="BF244" i="5"/>
  <c r="BA244" i="5"/>
  <c r="AZ244" i="5"/>
  <c r="AX244" i="5"/>
  <c r="AU244" i="5"/>
  <c r="AS244" i="5"/>
  <c r="AQ244" i="5"/>
  <c r="AO244" i="5"/>
  <c r="AM244" i="5"/>
  <c r="AK244" i="5"/>
  <c r="AI244" i="5"/>
  <c r="CE244" i="5" s="1"/>
  <c r="AG244" i="5"/>
  <c r="CC244" i="5" s="1"/>
  <c r="AD244" i="5"/>
  <c r="AE244" i="5" s="1"/>
  <c r="AC244" i="5"/>
  <c r="AB244" i="5"/>
  <c r="AA244" i="5"/>
  <c r="Z244" i="5"/>
  <c r="BE244" i="5" s="1"/>
  <c r="BI244" i="5" s="1"/>
  <c r="BL244" i="5" s="1"/>
  <c r="AB245" i="2"/>
  <c r="AA245" i="2"/>
  <c r="Z245" i="2"/>
  <c r="X245" i="2"/>
  <c r="W245" i="2"/>
  <c r="P245" i="2"/>
  <c r="O245" i="2"/>
  <c r="M245" i="2"/>
  <c r="K245" i="2"/>
  <c r="H245" i="2"/>
  <c r="Y245" i="2" s="1"/>
  <c r="BH244" i="5" l="1"/>
  <c r="CB244" i="5"/>
  <c r="I245" i="2"/>
  <c r="CE243" i="5"/>
  <c r="CD243" i="5"/>
  <c r="CC243" i="5"/>
  <c r="CB243" i="5"/>
  <c r="CA243" i="5"/>
  <c r="BZ243" i="5"/>
  <c r="BY243" i="5"/>
  <c r="BX243" i="5"/>
  <c r="BW243" i="5"/>
  <c r="BV243" i="5"/>
  <c r="BU243" i="5"/>
  <c r="BT243" i="5"/>
  <c r="BS243" i="5"/>
  <c r="BR243" i="5"/>
  <c r="BQ243" i="5"/>
  <c r="BP243" i="5"/>
  <c r="BO243" i="5"/>
  <c r="BN243" i="5"/>
  <c r="BM243" i="5"/>
  <c r="BK243" i="5"/>
  <c r="BJ243" i="5"/>
  <c r="BH243" i="5"/>
  <c r="BG243" i="5"/>
  <c r="BF243" i="5"/>
  <c r="BE243" i="5"/>
  <c r="BI243" i="5" s="1"/>
  <c r="BL243" i="5" s="1"/>
  <c r="BA243" i="5"/>
  <c r="AZ243" i="5"/>
  <c r="AU243" i="5"/>
  <c r="AS243" i="5"/>
  <c r="AQ243" i="5"/>
  <c r="AO243" i="5"/>
  <c r="AM243" i="5"/>
  <c r="AK243" i="5"/>
  <c r="AI243" i="5"/>
  <c r="AG243" i="5"/>
  <c r="AD243" i="5"/>
  <c r="AE243" i="5" s="1"/>
  <c r="AC243" i="5"/>
  <c r="AB243" i="5"/>
  <c r="AA243" i="5"/>
  <c r="C243" i="5"/>
  <c r="D243" i="5" s="1"/>
  <c r="Z243" i="5"/>
  <c r="AX243" i="5"/>
  <c r="AB244" i="2" l="1"/>
  <c r="AA244" i="2"/>
  <c r="AB243" i="2"/>
  <c r="AA243" i="2"/>
  <c r="Z244" i="2"/>
  <c r="X244" i="2"/>
  <c r="W244" i="2"/>
  <c r="Z243" i="2"/>
  <c r="Y243" i="2"/>
  <c r="X243" i="2"/>
  <c r="W243" i="2"/>
  <c r="P244" i="2"/>
  <c r="O244" i="2"/>
  <c r="M244" i="2"/>
  <c r="K244" i="2"/>
  <c r="H244" i="2"/>
  <c r="Y244" i="2" s="1"/>
  <c r="W47" i="6"/>
  <c r="T47" i="6"/>
  <c r="S47" i="6"/>
  <c r="I244" i="2" l="1"/>
  <c r="W46" i="6"/>
  <c r="T46" i="6"/>
  <c r="S46" i="6"/>
  <c r="P243" i="2"/>
  <c r="O243" i="2"/>
  <c r="K243" i="2"/>
  <c r="M243" i="2"/>
  <c r="H243" i="2"/>
  <c r="AU242" i="5"/>
  <c r="AS242" i="5"/>
  <c r="AQ242" i="5"/>
  <c r="AO242" i="5"/>
  <c r="AM242" i="5"/>
  <c r="AK242" i="5"/>
  <c r="AI242" i="5"/>
  <c r="CE242" i="5" s="1"/>
  <c r="AG242" i="5"/>
  <c r="AD242" i="5"/>
  <c r="CB242" i="5" s="1"/>
  <c r="AC242" i="5"/>
  <c r="AB242" i="5"/>
  <c r="AA242" i="5"/>
  <c r="C242" i="5"/>
  <c r="BH242" i="5" s="1"/>
  <c r="Z242" i="5"/>
  <c r="BE242" i="5" s="1"/>
  <c r="BI242" i="5" s="1"/>
  <c r="BL242" i="5" s="1"/>
  <c r="CD242" i="5"/>
  <c r="CC242" i="5"/>
  <c r="CA242" i="5"/>
  <c r="BZ242" i="5"/>
  <c r="BY242" i="5"/>
  <c r="BX242" i="5"/>
  <c r="BW242" i="5"/>
  <c r="BV242" i="5"/>
  <c r="BU242" i="5"/>
  <c r="BT242" i="5"/>
  <c r="BS242" i="5"/>
  <c r="BR242" i="5"/>
  <c r="BQ242" i="5"/>
  <c r="BP242" i="5"/>
  <c r="BO242" i="5"/>
  <c r="BK242" i="5"/>
  <c r="BN242" i="5" s="1"/>
  <c r="BJ242" i="5"/>
  <c r="BM242" i="5" s="1"/>
  <c r="BG242" i="5"/>
  <c r="BF242" i="5"/>
  <c r="BA242" i="5"/>
  <c r="AZ242" i="5"/>
  <c r="AX242" i="5"/>
  <c r="I243" i="2" l="1"/>
  <c r="AE242" i="5"/>
  <c r="D242" i="5"/>
  <c r="AU241" i="5"/>
  <c r="AS241" i="5"/>
  <c r="AQ241" i="5"/>
  <c r="AO241" i="5"/>
  <c r="AM241" i="5"/>
  <c r="AK241" i="5"/>
  <c r="AI241" i="5"/>
  <c r="CE241" i="5" s="1"/>
  <c r="AG241" i="5"/>
  <c r="CC241" i="5" s="1"/>
  <c r="AD241" i="5"/>
  <c r="AE241" i="5" s="1"/>
  <c r="AC241" i="5"/>
  <c r="AB241" i="5"/>
  <c r="AA241" i="5"/>
  <c r="W45" i="6"/>
  <c r="T45" i="6"/>
  <c r="S45" i="6"/>
  <c r="CD241" i="5"/>
  <c r="CA241" i="5"/>
  <c r="BZ241" i="5"/>
  <c r="BY241" i="5"/>
  <c r="BX241" i="5"/>
  <c r="BW241" i="5"/>
  <c r="BV241" i="5"/>
  <c r="BU241" i="5"/>
  <c r="BT241" i="5"/>
  <c r="BS241" i="5"/>
  <c r="BR241" i="5"/>
  <c r="BQ241" i="5"/>
  <c r="BP241" i="5"/>
  <c r="BO241" i="5"/>
  <c r="BK241" i="5"/>
  <c r="BN241" i="5" s="1"/>
  <c r="BJ241" i="5"/>
  <c r="BM241" i="5" s="1"/>
  <c r="BG241" i="5"/>
  <c r="BF241" i="5"/>
  <c r="BE241" i="5"/>
  <c r="BI241" i="5" s="1"/>
  <c r="BL241" i="5" s="1"/>
  <c r="BA241" i="5"/>
  <c r="AZ241" i="5"/>
  <c r="C241" i="5"/>
  <c r="D241" i="5" s="1"/>
  <c r="Z241" i="5"/>
  <c r="AX241" i="5"/>
  <c r="AB242" i="2"/>
  <c r="AA242" i="2"/>
  <c r="Z242" i="2"/>
  <c r="Y242" i="2"/>
  <c r="X242" i="2"/>
  <c r="W242" i="2"/>
  <c r="P242" i="2"/>
  <c r="O242" i="2"/>
  <c r="M242" i="2"/>
  <c r="K242" i="2"/>
  <c r="H242" i="2"/>
  <c r="CB241" i="5" l="1"/>
  <c r="BH241" i="5"/>
  <c r="I242" i="2"/>
  <c r="W44" i="6"/>
  <c r="T44" i="6"/>
  <c r="S44" i="6"/>
  <c r="CD240" i="5"/>
  <c r="CA240" i="5"/>
  <c r="BZ240" i="5"/>
  <c r="BY240" i="5"/>
  <c r="BX240" i="5"/>
  <c r="BW240" i="5"/>
  <c r="BV240" i="5"/>
  <c r="BU240" i="5"/>
  <c r="BT240" i="5"/>
  <c r="BS240" i="5"/>
  <c r="BR240" i="5"/>
  <c r="BQ240" i="5"/>
  <c r="BP240" i="5"/>
  <c r="BO240" i="5"/>
  <c r="BK240" i="5"/>
  <c r="BN240" i="5" s="1"/>
  <c r="BJ240" i="5"/>
  <c r="BM240" i="5" s="1"/>
  <c r="BG240" i="5"/>
  <c r="BF240" i="5"/>
  <c r="BE240" i="5"/>
  <c r="BI240" i="5" s="1"/>
  <c r="BL240" i="5" s="1"/>
  <c r="BA240" i="5"/>
  <c r="AZ240" i="5"/>
  <c r="AX240" i="5"/>
  <c r="AU240" i="5"/>
  <c r="AS240" i="5"/>
  <c r="AQ240" i="5"/>
  <c r="AO240" i="5"/>
  <c r="AM240" i="5"/>
  <c r="AK240" i="5"/>
  <c r="AI240" i="5"/>
  <c r="CE240" i="5" s="1"/>
  <c r="AG240" i="5"/>
  <c r="CC240" i="5" s="1"/>
  <c r="AD240" i="5"/>
  <c r="AE240" i="5" s="1"/>
  <c r="AC240" i="5"/>
  <c r="AB240" i="5"/>
  <c r="AA240" i="5"/>
  <c r="C240" i="5"/>
  <c r="D240" i="5" s="1"/>
  <c r="Z240" i="5"/>
  <c r="AB241" i="2"/>
  <c r="AA241" i="2"/>
  <c r="Z241" i="2"/>
  <c r="Y241" i="2"/>
  <c r="X241" i="2"/>
  <c r="W241" i="2"/>
  <c r="P241" i="2"/>
  <c r="O241" i="2"/>
  <c r="M241" i="2"/>
  <c r="K241" i="2"/>
  <c r="H241" i="2"/>
  <c r="BH240" i="5" l="1"/>
  <c r="CB240" i="5"/>
  <c r="I241" i="2"/>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N239" i="5" s="1"/>
  <c r="BJ239" i="5"/>
  <c r="BM239" i="5" s="1"/>
  <c r="BG239" i="5"/>
  <c r="BF239" i="5"/>
  <c r="BE239" i="5"/>
  <c r="BI239" i="5" s="1"/>
  <c r="BL239" i="5" s="1"/>
  <c r="BA239" i="5"/>
  <c r="AZ239" i="5"/>
  <c r="AX239" i="5"/>
  <c r="C239" i="5"/>
  <c r="D239" i="5" s="1"/>
  <c r="Z239" i="5"/>
  <c r="AA240" i="2"/>
  <c r="Z240" i="2"/>
  <c r="X240" i="2"/>
  <c r="W240" i="2"/>
  <c r="W43" i="6"/>
  <c r="T43" i="6"/>
  <c r="S43" i="6"/>
  <c r="AE239" i="5" l="1"/>
  <c r="BH239" i="5"/>
  <c r="P239" i="2"/>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E236"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C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C231" i="5"/>
  <c r="CB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AD231" i="5"/>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BE229" i="5"/>
  <c r="BI229" i="5" s="1"/>
  <c r="BL229" i="5" s="1"/>
  <c r="AU229" i="5"/>
  <c r="AS229" i="5"/>
  <c r="AQ229" i="5"/>
  <c r="AO229" i="5"/>
  <c r="AM229" i="5"/>
  <c r="AK229" i="5"/>
  <c r="AI229" i="5"/>
  <c r="CE229" i="5" s="1"/>
  <c r="AG229" i="5"/>
  <c r="CC229" i="5" s="1"/>
  <c r="P230" i="2"/>
  <c r="AD229" i="5"/>
  <c r="AC229" i="5"/>
  <c r="AB229" i="5"/>
  <c r="AA229" i="5"/>
  <c r="AA230" i="2"/>
  <c r="Z230" i="2"/>
  <c r="X230" i="2"/>
  <c r="W230" i="2"/>
  <c r="Z229" i="5"/>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E225" i="5"/>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67"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I43" i="6" l="1"/>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69" i="5"/>
  <c r="AD268"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68" i="5" l="1"/>
  <c r="L268"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BH237" i="5"/>
  <c r="Y137" i="2"/>
  <c r="H138" i="2"/>
  <c r="M110" i="2"/>
  <c r="AB109" i="2"/>
  <c r="I109" i="2"/>
  <c r="D238" i="5" l="1"/>
  <c r="BH238" i="5"/>
  <c r="Y138" i="2"/>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<sst xmlns="http://schemas.openxmlformats.org/spreadsheetml/2006/main" count="531" uniqueCount="322">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</sst>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FF6600"/>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国家衛健委発表に基づく感染状況!$W$27:$W$265</c:f>
              <c:numCache>
                <c:formatCode>m"月"d"日"</c:formatCode>
                <c:ptCount val="23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numCache>
            </c:numRef>
          </c:cat>
          <c:val>
            <c:numRef>
              <c:f>国家衛健委発表に基づく感染状況!$X$27:$X$265</c:f>
              <c:numCache>
                <c:formatCode>#,##0_);[Red]\(#,##0\)</c:formatCode>
                <c:ptCount val="23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国家衛健委発表に基づく感染状況!$W$27:$W$265</c:f>
              <c:numCache>
                <c:formatCode>m"月"d"日"</c:formatCode>
                <c:ptCount val="23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numCache>
            </c:numRef>
          </c:cat>
          <c:val>
            <c:numRef>
              <c:f>国家衛健委発表に基づく感染状況!$Y$27:$Y$265</c:f>
              <c:numCache>
                <c:formatCode>General</c:formatCode>
                <c:ptCount val="23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香港マカオ台湾の患者・海外輸入症例・無症状病原体保有者!$AX$169:$AX$264</c:f>
              <c:numCache>
                <c:formatCode>m"月"d"日"</c:formatCode>
                <c:ptCount val="9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numCache>
            </c:numRef>
          </c:cat>
          <c:val>
            <c:numRef>
              <c:f>香港マカオ台湾の患者・海外輸入症例・無症状病原体保有者!$AY$169:$AY$264</c:f>
              <c:numCache>
                <c:formatCode>General</c:formatCode>
                <c:ptCount val="96"/>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香港マカオ台湾の患者・海外輸入症例・無症状病原体保有者!$AX$169:$AX$264</c:f>
              <c:numCache>
                <c:formatCode>m"月"d"日"</c:formatCode>
                <c:ptCount val="9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numCache>
            </c:numRef>
          </c:cat>
          <c:val>
            <c:numRef>
              <c:f>香港マカオ台湾の患者・海外輸入症例・無症状病原体保有者!$BB$169:$BB$264</c:f>
              <c:numCache>
                <c:formatCode>General</c:formatCode>
                <c:ptCount val="96"/>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香港マカオ台湾の患者・海外輸入症例・無症状病原体保有者!$AX$169:$AX$264</c:f>
              <c:numCache>
                <c:formatCode>m"月"d"日"</c:formatCode>
                <c:ptCount val="9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numCache>
            </c:numRef>
          </c:cat>
          <c:val>
            <c:numRef>
              <c:f>香港マカオ台湾の患者・海外輸入症例・無症状病原体保有者!$AZ$169:$AZ$264</c:f>
              <c:numCache>
                <c:formatCode>General</c:formatCode>
                <c:ptCount val="96"/>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香港マカオ台湾の患者・海外輸入症例・無症状病原体保有者!$AX$169:$AX$264</c:f>
              <c:numCache>
                <c:formatCode>m"月"d"日"</c:formatCode>
                <c:ptCount val="9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numCache>
            </c:numRef>
          </c:cat>
          <c:val>
            <c:numRef>
              <c:f>香港マカオ台湾の患者・海外輸入症例・無症状病原体保有者!$BC$169:$BC$264</c:f>
              <c:numCache>
                <c:formatCode>General</c:formatCode>
                <c:ptCount val="96"/>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香港マカオ台湾の患者・海外輸入症例・無症状病原体保有者!$CD$29:$CD$265</c:f>
              <c:numCache>
                <c:formatCode>m"月"d"日"</c:formatCode>
                <c:ptCount val="2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numCache>
            </c:numRef>
          </c:cat>
          <c:val>
            <c:numRef>
              <c:f>香港マカオ台湾の患者・海外輸入症例・無症状病原体保有者!$CE$29:$CE$265</c:f>
              <c:numCache>
                <c:formatCode>General</c:formatCode>
                <c:ptCount val="23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香港マカオ台湾の患者・海外輸入症例・無症状病原体保有者!$CA$29:$CA$265</c:f>
              <c:numCache>
                <c:formatCode>m"月"d"日"</c:formatCode>
                <c:ptCount val="2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numCache>
            </c:numRef>
          </c:cat>
          <c:val>
            <c:numRef>
              <c:f>香港マカオ台湾の患者・海外輸入症例・無症状病原体保有者!$CB$29:$CB$265</c:f>
              <c:numCache>
                <c:formatCode>General</c:formatCode>
                <c:ptCount val="23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香港マカオ台湾の患者・海外輸入症例・無症状病原体保有者!$CA$29:$CA$265</c:f>
              <c:numCache>
                <c:formatCode>m"月"d"日"</c:formatCode>
                <c:ptCount val="2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numCache>
            </c:numRef>
          </c:cat>
          <c:val>
            <c:numRef>
              <c:f>香港マカオ台湾の患者・海外輸入症例・無症状病原体保有者!$CC$29:$CC$265</c:f>
              <c:numCache>
                <c:formatCode>General</c:formatCode>
                <c:ptCount val="2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新疆の情況!$S$6:$S$68</c:f>
              <c:strCache>
                <c:ptCount val="6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strCache>
            </c:strRef>
          </c:cat>
          <c:val>
            <c:numRef>
              <c:f>新疆の情況!$T$6:$T$68</c:f>
              <c:numCache>
                <c:formatCode>General</c:formatCode>
                <c:ptCount val="63"/>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新疆の情況!$S$6:$S$68</c:f>
              <c:strCache>
                <c:ptCount val="6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strCache>
            </c:strRef>
          </c:cat>
          <c:val>
            <c:numRef>
              <c:f>新疆の情況!$W$6:$W$68</c:f>
              <c:numCache>
                <c:formatCode>General</c:formatCode>
                <c:ptCount val="63"/>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新疆の情況!$S$6:$S$68</c:f>
              <c:strCache>
                <c:ptCount val="6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strCache>
            </c:strRef>
          </c:cat>
          <c:val>
            <c:numRef>
              <c:f>新疆の情況!$U$6:$U$68</c:f>
              <c:numCache>
                <c:formatCode>General</c:formatCode>
                <c:ptCount val="63"/>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新疆の情況!$S$6:$S$68</c:f>
              <c:strCache>
                <c:ptCount val="6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strCache>
            </c:strRef>
          </c:cat>
          <c:val>
            <c:numRef>
              <c:f>新疆の情況!$V$6:$V$68</c:f>
              <c:numCache>
                <c:formatCode>General</c:formatCode>
                <c:ptCount val="63"/>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新疆の情況!$S$6:$S$68</c:f>
              <c:strCache>
                <c:ptCount val="6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strCache>
            </c:strRef>
          </c:cat>
          <c:val>
            <c:numRef>
              <c:f>新疆の情況!$X$6:$X$68</c:f>
              <c:numCache>
                <c:formatCode>General</c:formatCode>
                <c:ptCount val="63"/>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66471100053662269"/>
          <c:y val="0.21056858825289326"/>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国家衛健委発表に基づく感染状況!$Z$27:$Z$265</c:f>
              <c:numCache>
                <c:formatCode>m"月"d"日"</c:formatCode>
                <c:ptCount val="23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numCache>
            </c:numRef>
          </c:cat>
          <c:val>
            <c:numRef>
              <c:f>国家衛健委発表に基づく感染状況!$AA$27:$AA$265</c:f>
              <c:numCache>
                <c:formatCode>General</c:formatCode>
                <c:ptCount val="23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国家衛健委発表に基づく感染状況!$Z$27:$Z$265</c:f>
              <c:numCache>
                <c:formatCode>m"月"d"日"</c:formatCode>
                <c:ptCount val="23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numCache>
            </c:numRef>
          </c:cat>
          <c:val>
            <c:numRef>
              <c:f>国家衛健委発表に基づく感染状況!$AB$27:$AB$265</c:f>
              <c:numCache>
                <c:formatCode>General</c:formatCode>
                <c:ptCount val="23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香港マカオ台湾の患者・海外輸入症例・無症状病原体保有者!$BE$70:$BE$265</c:f>
              <c:numCache>
                <c:formatCode>m"月"d"日"</c:formatCode>
                <c:ptCount val="19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numCache>
            </c:numRef>
          </c:cat>
          <c:val>
            <c:numRef>
              <c:f>香港マカオ台湾の患者・海外輸入症例・無症状病原体保有者!$BF$70:$BF$265</c:f>
              <c:numCache>
                <c:formatCode>General</c:formatCode>
                <c:ptCount val="19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香港マカオ台湾の患者・海外輸入症例・無症状病原体保有者!$BG$70:$BG$265</c:f>
              <c:numCache>
                <c:formatCode>m"月"d"日"</c:formatCode>
                <c:ptCount val="19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numCache>
            </c:numRef>
          </c:cat>
          <c:val>
            <c:numRef>
              <c:f>香港マカオ台湾の患者・海外輸入症例・無症状病原体保有者!$BH$70:$BH$265</c:f>
              <c:numCache>
                <c:formatCode>General</c:formatCode>
                <c:ptCount val="19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香港マカオ台湾の患者・海外輸入症例・無症状病原体保有者!$BS$29:$BS$265</c:f>
              <c:numCache>
                <c:formatCode>m"月"d"日"</c:formatCode>
                <c:ptCount val="2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numCache>
            </c:numRef>
          </c:cat>
          <c:val>
            <c:numRef>
              <c:f>香港マカオ台湾の患者・海外輸入症例・無症状病原体保有者!$BT$29:$BT$265</c:f>
              <c:numCache>
                <c:formatCode>General</c:formatCode>
                <c:ptCount val="23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香港マカオ台湾の患者・海外輸入症例・無症状病原体保有者!$BS$29:$BS$265</c:f>
              <c:numCache>
                <c:formatCode>m"月"d"日"</c:formatCode>
                <c:ptCount val="2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numCache>
            </c:numRef>
          </c:cat>
          <c:val>
            <c:numRef>
              <c:f>香港マカオ台湾の患者・海外輸入症例・無症状病原体保有者!$BU$29:$BU$265</c:f>
              <c:numCache>
                <c:formatCode>General</c:formatCode>
                <c:ptCount val="2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香港マカオ台湾の患者・海外輸入症例・無症状病原体保有者!$BS$29:$BS$265</c:f>
              <c:numCache>
                <c:formatCode>m"月"d"日"</c:formatCode>
                <c:ptCount val="2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numCache>
            </c:numRef>
          </c:cat>
          <c:val>
            <c:numRef>
              <c:f>香港マカオ台湾の患者・海外輸入症例・無症状病原体保有者!$BV$29:$BV$265</c:f>
              <c:numCache>
                <c:formatCode>General</c:formatCode>
                <c:ptCount val="2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香港マカオ台湾の患者・海外輸入症例・無症状病原体保有者!$BO$29:$BO$265</c:f>
              <c:numCache>
                <c:formatCode>m"月"d"日"</c:formatCode>
                <c:ptCount val="2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numCache>
            </c:numRef>
          </c:cat>
          <c:val>
            <c:numRef>
              <c:f>香港マカオ台湾の患者・海外輸入症例・無症状病原体保有者!$BP$29:$BP$265</c:f>
              <c:numCache>
                <c:formatCode>General</c:formatCode>
                <c:ptCount val="23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香港マカオ台湾の患者・海外輸入症例・無症状病原体保有者!$BO$29:$BO$265</c:f>
              <c:numCache>
                <c:formatCode>m"月"d"日"</c:formatCode>
                <c:ptCount val="2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numCache>
            </c:numRef>
          </c:cat>
          <c:val>
            <c:numRef>
              <c:f>香港マカオ台湾の患者・海外輸入症例・無症状病原体保有者!$BQ$29:$BQ$265</c:f>
              <c:numCache>
                <c:formatCode>General</c:formatCode>
                <c:ptCount val="2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香港マカオ台湾の患者・海外輸入症例・無症状病原体保有者!$BO$29:$BO$265</c:f>
              <c:numCache>
                <c:formatCode>m"月"d"日"</c:formatCode>
                <c:ptCount val="2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numCache>
            </c:numRef>
          </c:cat>
          <c:val>
            <c:numRef>
              <c:f>香港マカオ台湾の患者・海外輸入症例・無症状病原体保有者!$BR$29:$BR$265</c:f>
              <c:numCache>
                <c:formatCode>General</c:formatCode>
                <c:ptCount val="23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香港マカオ台湾の患者・海外輸入症例・無症状病原体保有者!$BW$29:$BW$265</c:f>
              <c:numCache>
                <c:formatCode>m"月"d"日"</c:formatCode>
                <c:ptCount val="2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numCache>
            </c:numRef>
          </c:cat>
          <c:val>
            <c:numRef>
              <c:f>香港マカオ台湾の患者・海外輸入症例・無症状病原体保有者!$BX$29:$BX$265</c:f>
              <c:numCache>
                <c:formatCode>General</c:formatCode>
                <c:ptCount val="23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香港マカオ台湾の患者・海外輸入症例・無症状病原体保有者!$BW$29:$BW$265</c:f>
              <c:numCache>
                <c:formatCode>m"月"d"日"</c:formatCode>
                <c:ptCount val="2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numCache>
            </c:numRef>
          </c:cat>
          <c:val>
            <c:numRef>
              <c:f>香港マカオ台湾の患者・海外輸入症例・無症状病原体保有者!$BY$29:$BY$265</c:f>
              <c:numCache>
                <c:formatCode>General</c:formatCode>
                <c:ptCount val="2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香港マカオ台湾の患者・海外輸入症例・無症状病原体保有者!$BW$29:$BW$265</c:f>
              <c:numCache>
                <c:formatCode>m"月"d"日"</c:formatCode>
                <c:ptCount val="2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numCache>
            </c:numRef>
          </c:cat>
          <c:val>
            <c:numRef>
              <c:f>香港マカオ台湾の患者・海外輸入症例・無症状病原体保有者!$BZ$29:$BZ$265</c:f>
              <c:numCache>
                <c:formatCode>General</c:formatCode>
                <c:ptCount val="2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香港マカオ台湾の患者・海外輸入症例・無症状病原体保有者!$BI$97:$BI$264</c:f>
              <c:numCache>
                <c:formatCode>m"月"d"日"</c:formatCode>
                <c:ptCount val="16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numCache>
            </c:numRef>
          </c:cat>
          <c:val>
            <c:numRef>
              <c:f>香港マカオ台湾の患者・海外輸入症例・無症状病原体保有者!$BJ$97:$BJ$264</c:f>
              <c:numCache>
                <c:formatCode>General</c:formatCode>
                <c:ptCount val="16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香港マカオ台湾の患者・海外輸入症例・無症状病原体保有者!$BI$97:$BI$264</c:f>
              <c:numCache>
                <c:formatCode>m"月"d"日"</c:formatCode>
                <c:ptCount val="16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numCache>
            </c:numRef>
          </c:cat>
          <c:val>
            <c:numRef>
              <c:f>香港マカオ台湾の患者・海外輸入症例・無症状病原体保有者!$BK$97:$BK$264</c:f>
              <c:numCache>
                <c:formatCode>General</c:formatCode>
                <c:ptCount val="16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4764978936061299"/>
          <c:y val="0.20348057093101604"/>
          <c:w val="0.10939004320400847"/>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香港マカオ台湾の患者・海外輸入症例・無症状病原体保有者!$BL$97:$BL$264</c:f>
              <c:numCache>
                <c:formatCode>m"月"d"日"</c:formatCode>
                <c:ptCount val="16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numCache>
            </c:numRef>
          </c:cat>
          <c:val>
            <c:numRef>
              <c:f>香港マカオ台湾の患者・海外輸入症例・無症状病原体保有者!$BM$97:$BM$264</c:f>
              <c:numCache>
                <c:formatCode>General</c:formatCode>
                <c:ptCount val="16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香港マカオ台湾の患者・海外輸入症例・無症状病原体保有者!$BL$97:$BL$264</c:f>
              <c:numCache>
                <c:formatCode>m"月"d"日"</c:formatCode>
                <c:ptCount val="16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numCache>
            </c:numRef>
          </c:cat>
          <c:val>
            <c:numRef>
              <c:f>香港マカオ台湾の患者・海外輸入症例・無症状病原体保有者!$BN$97:$BN$264</c:f>
              <c:numCache>
                <c:formatCode>General</c:formatCode>
                <c:ptCount val="16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74"/>
  <sheetViews>
    <sheetView tabSelected="1" workbookViewId="0">
      <pane xSplit="2" ySplit="5" topLeftCell="C260" activePane="bottomRight" state="frozen"/>
      <selection pane="topRight" activeCell="C1" sqref="C1"/>
      <selection pane="bottomLeft" activeCell="A8" sqref="A8"/>
      <selection pane="bottomRight" activeCell="B269" sqref="B26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5" t="s">
        <v>78</v>
      </c>
      <c r="D1" s="265"/>
      <c r="E1" s="265"/>
      <c r="F1" s="265"/>
      <c r="G1" s="265"/>
      <c r="H1" s="265"/>
      <c r="I1" s="265"/>
      <c r="J1" s="265"/>
      <c r="K1" s="265"/>
      <c r="L1" s="265"/>
      <c r="M1" s="265"/>
      <c r="N1" s="265"/>
      <c r="O1" s="265"/>
      <c r="P1" s="87"/>
      <c r="Q1" s="87"/>
      <c r="R1" s="87"/>
      <c r="S1" s="87"/>
      <c r="T1" s="87"/>
      <c r="U1" s="86">
        <v>44087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2" t="s">
        <v>72</v>
      </c>
      <c r="D4" s="273"/>
      <c r="E4" s="273"/>
      <c r="F4" s="283"/>
      <c r="G4" s="272" t="s">
        <v>68</v>
      </c>
      <c r="H4" s="273"/>
      <c r="I4" s="278" t="s">
        <v>87</v>
      </c>
      <c r="J4" s="274" t="s">
        <v>71</v>
      </c>
      <c r="K4" s="275"/>
      <c r="L4" s="276" t="s">
        <v>70</v>
      </c>
      <c r="M4" s="277"/>
      <c r="N4" s="266" t="s">
        <v>73</v>
      </c>
      <c r="O4" s="267"/>
      <c r="P4" s="280" t="s">
        <v>92</v>
      </c>
      <c r="Q4" s="281"/>
      <c r="R4" s="280" t="s">
        <v>88</v>
      </c>
      <c r="S4" s="281"/>
      <c r="T4" s="282"/>
      <c r="U4" s="268" t="s">
        <v>75</v>
      </c>
    </row>
    <row r="5" spans="2:21" ht="18.5" customHeight="1" thickBot="1" x14ac:dyDescent="0.6">
      <c r="B5" s="63" t="s">
        <v>76</v>
      </c>
      <c r="C5" s="270" t="s">
        <v>69</v>
      </c>
      <c r="D5" s="271"/>
      <c r="E5" s="92" t="s">
        <v>9</v>
      </c>
      <c r="F5" s="71" t="s">
        <v>86</v>
      </c>
      <c r="G5" s="69" t="s">
        <v>69</v>
      </c>
      <c r="H5" s="70" t="s">
        <v>9</v>
      </c>
      <c r="I5" s="279"/>
      <c r="J5" s="69" t="s">
        <v>69</v>
      </c>
      <c r="K5" s="70" t="s">
        <v>74</v>
      </c>
      <c r="L5" s="69" t="s">
        <v>69</v>
      </c>
      <c r="M5" s="70" t="s">
        <v>9</v>
      </c>
      <c r="N5" s="69" t="s">
        <v>69</v>
      </c>
      <c r="O5" s="71" t="s">
        <v>9</v>
      </c>
      <c r="P5" s="88" t="s">
        <v>105</v>
      </c>
      <c r="Q5" s="71" t="s">
        <v>9</v>
      </c>
      <c r="R5" s="119" t="s">
        <v>90</v>
      </c>
      <c r="S5" s="68" t="s">
        <v>91</v>
      </c>
      <c r="T5" s="68" t="s">
        <v>89</v>
      </c>
      <c r="U5" s="269"/>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c r="C264" s="59"/>
      <c r="D264" s="49"/>
      <c r="E264" s="61"/>
      <c r="F264" s="60"/>
      <c r="G264" s="59"/>
      <c r="H264" s="61"/>
      <c r="I264" s="55"/>
      <c r="J264" s="59"/>
      <c r="K264" s="61"/>
      <c r="L264" s="59"/>
      <c r="M264" s="61"/>
      <c r="N264" s="48"/>
      <c r="O264" s="60"/>
      <c r="P264" s="124"/>
      <c r="Q264" s="60"/>
      <c r="R264" s="48"/>
      <c r="S264" s="60"/>
      <c r="T264" s="60"/>
      <c r="U264" s="78"/>
    </row>
    <row r="265" spans="2:28" ht="9.5" customHeight="1" thickBot="1" x14ac:dyDescent="0.6">
      <c r="B265" s="66"/>
      <c r="C265" s="79"/>
      <c r="D265" s="80"/>
      <c r="E265" s="82"/>
      <c r="F265" s="95"/>
      <c r="G265" s="79"/>
      <c r="H265" s="82"/>
      <c r="I265" s="82"/>
      <c r="J265" s="79"/>
      <c r="K265" s="82"/>
      <c r="L265" s="79"/>
      <c r="M265" s="82"/>
      <c r="N265" s="83"/>
      <c r="O265" s="81"/>
      <c r="P265" s="94"/>
      <c r="Q265" s="95"/>
      <c r="R265" s="120"/>
      <c r="S265" s="95"/>
      <c r="T265" s="95"/>
      <c r="U265" s="67"/>
    </row>
    <row r="267" spans="2:28" ht="13" customHeight="1" x14ac:dyDescent="0.55000000000000004">
      <c r="E267" s="112"/>
      <c r="F267" s="113"/>
      <c r="G267" s="112" t="s">
        <v>80</v>
      </c>
      <c r="H267" s="113"/>
      <c r="I267" s="113"/>
      <c r="J267" s="113"/>
      <c r="U267" s="72"/>
    </row>
    <row r="268" spans="2:28" ht="13" customHeight="1" x14ac:dyDescent="0.55000000000000004">
      <c r="E268" s="112" t="s">
        <v>98</v>
      </c>
      <c r="F268" s="113"/>
      <c r="G268" s="263" t="s">
        <v>79</v>
      </c>
      <c r="H268" s="264"/>
      <c r="I268" s="112" t="s">
        <v>106</v>
      </c>
      <c r="J268" s="113"/>
    </row>
    <row r="269" spans="2:28" ht="13" customHeight="1" x14ac:dyDescent="0.55000000000000004">
      <c r="B269" s="130">
        <v>1</v>
      </c>
      <c r="E269" s="114" t="s">
        <v>108</v>
      </c>
      <c r="F269" s="113"/>
      <c r="G269" s="115"/>
      <c r="H269" s="115"/>
      <c r="I269" s="112" t="s">
        <v>107</v>
      </c>
      <c r="J269" s="113"/>
    </row>
    <row r="270" spans="2:28" ht="18.5" customHeight="1" x14ac:dyDescent="0.55000000000000004">
      <c r="E270" s="112" t="s">
        <v>96</v>
      </c>
      <c r="F270" s="113"/>
      <c r="G270" s="112" t="s">
        <v>97</v>
      </c>
      <c r="H270" s="113"/>
      <c r="I270" s="113"/>
      <c r="J270" s="113"/>
    </row>
    <row r="271" spans="2:28" ht="13" customHeight="1" x14ac:dyDescent="0.55000000000000004">
      <c r="E271" s="112" t="s">
        <v>98</v>
      </c>
      <c r="F271" s="113"/>
      <c r="G271" s="112" t="s">
        <v>99</v>
      </c>
      <c r="H271" s="113"/>
      <c r="I271" s="113"/>
      <c r="J271" s="113"/>
    </row>
    <row r="272" spans="2:28" ht="13" customHeight="1" x14ac:dyDescent="0.55000000000000004">
      <c r="E272" s="112" t="s">
        <v>98</v>
      </c>
      <c r="F272" s="113"/>
      <c r="G272" s="112" t="s">
        <v>100</v>
      </c>
      <c r="H272" s="113"/>
      <c r="I272" s="113"/>
      <c r="J272" s="113"/>
    </row>
    <row r="273" spans="5:10" ht="13" customHeight="1" x14ac:dyDescent="0.55000000000000004">
      <c r="E273" s="112" t="s">
        <v>101</v>
      </c>
      <c r="F273" s="113"/>
      <c r="G273" s="112" t="s">
        <v>102</v>
      </c>
      <c r="H273" s="113"/>
      <c r="I273" s="113"/>
      <c r="J273" s="113"/>
    </row>
    <row r="274" spans="5:10" ht="13" customHeight="1" x14ac:dyDescent="0.55000000000000004">
      <c r="E274" s="112" t="s">
        <v>103</v>
      </c>
      <c r="F274" s="113"/>
      <c r="G274" s="112" t="s">
        <v>104</v>
      </c>
      <c r="H274" s="113"/>
      <c r="I274" s="113"/>
      <c r="J274" s="113"/>
    </row>
  </sheetData>
  <mergeCells count="12">
    <mergeCell ref="G268:H26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69"/>
  <sheetViews>
    <sheetView topLeftCell="A5" zoomScale="96" zoomScaleNormal="96" workbookViewId="0">
      <pane xSplit="1" ySplit="3" topLeftCell="B258" activePane="bottomRight" state="frozen"/>
      <selection activeCell="A5" sqref="A5"/>
      <selection pane="topRight" activeCell="B5" sqref="B5"/>
      <selection pane="bottomLeft" activeCell="A8" sqref="A8"/>
      <selection pane="bottomRight" activeCell="B268" sqref="B268"/>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29" t="s">
        <v>130</v>
      </c>
      <c r="C4" s="330"/>
      <c r="D4" s="330"/>
      <c r="E4" s="330"/>
      <c r="F4" s="330"/>
      <c r="G4" s="330"/>
      <c r="H4" s="330"/>
      <c r="I4" s="330"/>
      <c r="J4" s="330"/>
      <c r="K4" s="331"/>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2" t="s">
        <v>76</v>
      </c>
      <c r="B5" s="334" t="s">
        <v>134</v>
      </c>
      <c r="C5" s="332"/>
      <c r="D5" s="332"/>
      <c r="E5" s="332"/>
      <c r="F5" s="335" t="s">
        <v>135</v>
      </c>
      <c r="G5" s="332" t="s">
        <v>131</v>
      </c>
      <c r="H5" s="332"/>
      <c r="I5" s="332"/>
      <c r="J5" s="332" t="s">
        <v>132</v>
      </c>
      <c r="K5" s="333"/>
      <c r="L5" s="321" t="s">
        <v>69</v>
      </c>
      <c r="M5" s="322"/>
      <c r="N5" s="325" t="s">
        <v>9</v>
      </c>
      <c r="O5" s="326"/>
      <c r="P5" s="314" t="s">
        <v>128</v>
      </c>
      <c r="Q5" s="315"/>
      <c r="R5" s="315"/>
      <c r="S5" s="316"/>
      <c r="T5" s="290" t="s">
        <v>88</v>
      </c>
      <c r="U5" s="291"/>
      <c r="V5" s="291"/>
      <c r="W5" s="291"/>
      <c r="X5" s="292"/>
      <c r="Y5" s="131"/>
      <c r="Z5" s="302" t="s">
        <v>76</v>
      </c>
      <c r="AA5" s="304" t="s">
        <v>161</v>
      </c>
      <c r="AB5" s="305"/>
      <c r="AC5" s="306"/>
      <c r="AD5" s="298" t="s">
        <v>142</v>
      </c>
      <c r="AE5" s="299"/>
      <c r="AF5" s="285"/>
      <c r="AG5" s="285"/>
      <c r="AH5" s="285"/>
      <c r="AI5" s="285"/>
      <c r="AJ5" s="300"/>
      <c r="AK5" s="284" t="s">
        <v>143</v>
      </c>
      <c r="AL5" s="285"/>
      <c r="AM5" s="285"/>
      <c r="AN5" s="285"/>
      <c r="AO5" s="285"/>
      <c r="AP5" s="312"/>
      <c r="AQ5" s="284" t="s">
        <v>144</v>
      </c>
      <c r="AR5" s="285"/>
      <c r="AS5" s="285"/>
      <c r="AT5" s="285"/>
      <c r="AU5" s="285"/>
      <c r="AV5" s="286"/>
    </row>
    <row r="6" spans="1:83" ht="18" customHeight="1" x14ac:dyDescent="0.55000000000000004">
      <c r="A6" s="302"/>
      <c r="B6" s="337" t="s">
        <v>148</v>
      </c>
      <c r="C6" s="338"/>
      <c r="D6" s="310" t="s">
        <v>86</v>
      </c>
      <c r="E6" s="339" t="s">
        <v>136</v>
      </c>
      <c r="F6" s="336"/>
      <c r="G6" s="310" t="s">
        <v>133</v>
      </c>
      <c r="H6" s="310" t="s">
        <v>9</v>
      </c>
      <c r="I6" s="310" t="s">
        <v>86</v>
      </c>
      <c r="J6" s="310" t="s">
        <v>133</v>
      </c>
      <c r="K6" s="341" t="s">
        <v>9</v>
      </c>
      <c r="L6" s="323"/>
      <c r="M6" s="324"/>
      <c r="N6" s="327"/>
      <c r="O6" s="328"/>
      <c r="P6" s="317"/>
      <c r="Q6" s="318"/>
      <c r="R6" s="318"/>
      <c r="S6" s="319"/>
      <c r="T6" s="293"/>
      <c r="U6" s="294"/>
      <c r="V6" s="294"/>
      <c r="W6" s="294"/>
      <c r="X6" s="295"/>
      <c r="Y6" s="131"/>
      <c r="Z6" s="302"/>
      <c r="AA6" s="307"/>
      <c r="AB6" s="308"/>
      <c r="AC6" s="309"/>
      <c r="AD6" s="296" t="s">
        <v>141</v>
      </c>
      <c r="AE6" s="297"/>
      <c r="AF6" s="288"/>
      <c r="AG6" s="288" t="s">
        <v>140</v>
      </c>
      <c r="AH6" s="288"/>
      <c r="AI6" s="288" t="s">
        <v>132</v>
      </c>
      <c r="AJ6" s="301"/>
      <c r="AK6" s="287" t="s">
        <v>141</v>
      </c>
      <c r="AL6" s="288"/>
      <c r="AM6" s="288" t="s">
        <v>140</v>
      </c>
      <c r="AN6" s="288"/>
      <c r="AO6" s="288" t="s">
        <v>132</v>
      </c>
      <c r="AP6" s="313"/>
      <c r="AQ6" s="287" t="s">
        <v>141</v>
      </c>
      <c r="AR6" s="288"/>
      <c r="AS6" s="288" t="s">
        <v>140</v>
      </c>
      <c r="AT6" s="288"/>
      <c r="AU6" s="288" t="s">
        <v>132</v>
      </c>
      <c r="AV6" s="289"/>
      <c r="AY6" s="45" t="s">
        <v>178</v>
      </c>
      <c r="AZ6" s="45" t="s">
        <v>179</v>
      </c>
      <c r="BB6" s="45" t="s">
        <v>177</v>
      </c>
      <c r="BC6" t="s">
        <v>180</v>
      </c>
      <c r="BE6" t="s">
        <v>162</v>
      </c>
      <c r="BG6" t="s">
        <v>162</v>
      </c>
      <c r="BI6" t="s">
        <v>164</v>
      </c>
      <c r="BP6" t="s">
        <v>142</v>
      </c>
      <c r="BT6" t="s">
        <v>143</v>
      </c>
      <c r="BX6" t="s">
        <v>144</v>
      </c>
      <c r="CA6" t="s">
        <v>142</v>
      </c>
    </row>
    <row r="7" spans="1:83" ht="36.5" thickBot="1" x14ac:dyDescent="0.6">
      <c r="A7" s="303"/>
      <c r="B7" s="141" t="s">
        <v>133</v>
      </c>
      <c r="C7" s="133" t="s">
        <v>9</v>
      </c>
      <c r="D7" s="311"/>
      <c r="E7" s="340"/>
      <c r="F7" s="311"/>
      <c r="G7" s="311"/>
      <c r="H7" s="311"/>
      <c r="I7" s="311"/>
      <c r="J7" s="311"/>
      <c r="K7" s="342"/>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3"/>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20" t="s">
        <v>176</v>
      </c>
      <c r="AY7" s="320"/>
      <c r="AZ7" s="320"/>
      <c r="BA7" s="320"/>
      <c r="BB7" s="320"/>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62"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v>74</v>
      </c>
      <c r="BE257" s="230">
        <f t="shared" ref="BE257" si="2156">+Z257</f>
        <v>44081</v>
      </c>
      <c r="BF257" s="132">
        <f t="shared" ref="BF257" si="2157">+B257</f>
        <v>10</v>
      </c>
      <c r="BG257" s="230">
        <f t="shared" ref="BG257" si="2158">+A257</f>
        <v>44081</v>
      </c>
      <c r="BH257" s="132">
        <f t="shared" ref="BH257" si="2159">+C257</f>
        <v>2595</v>
      </c>
      <c r="BI257" s="1">
        <f t="shared" ref="BI257" si="2160">+BE257</f>
        <v>44081</v>
      </c>
      <c r="BJ257">
        <f t="shared" ref="BJ257" si="2161">+L257</f>
        <v>13</v>
      </c>
      <c r="BK257">
        <f t="shared" ref="BK257" si="2162">+M257</f>
        <v>13</v>
      </c>
      <c r="BL257" s="1">
        <f t="shared" ref="BL257" si="2163">+BI257</f>
        <v>44081</v>
      </c>
      <c r="BM257">
        <f t="shared" ref="BM257" si="2164">+BM256+BJ257</f>
        <v>3622</v>
      </c>
      <c r="BN257">
        <f t="shared" ref="BN257" si="2165">+BN256+BK257</f>
        <v>1232</v>
      </c>
      <c r="BO257" s="180">
        <f t="shared" ref="BO257" si="2166">+A257</f>
        <v>44081</v>
      </c>
      <c r="BP257">
        <f t="shared" ref="BP257" si="2167">+AF257</f>
        <v>4889</v>
      </c>
      <c r="BQ257">
        <f t="shared" ref="BQ257" si="2168">+AH257</f>
        <v>4524</v>
      </c>
      <c r="BR257">
        <f t="shared" ref="BR257" si="2169">+AJ257</f>
        <v>98</v>
      </c>
      <c r="BS257" s="180">
        <f t="shared" ref="BS257" si="2170">+A257</f>
        <v>44081</v>
      </c>
      <c r="BT257">
        <f t="shared" ref="BT257" si="2171">+AL257</f>
        <v>46</v>
      </c>
      <c r="BU257">
        <f t="shared" ref="BU257" si="2172">+AN257</f>
        <v>46</v>
      </c>
      <c r="BV257">
        <f t="shared" ref="BV257" si="2173">+AP257</f>
        <v>0</v>
      </c>
      <c r="BW257" s="180">
        <f t="shared" ref="BW257" si="2174">+A257</f>
        <v>44081</v>
      </c>
      <c r="BX257">
        <f t="shared" ref="BX257" si="2175">+AR257</f>
        <v>494</v>
      </c>
      <c r="BY257">
        <f t="shared" ref="BY257" si="2176">+AT257</f>
        <v>475</v>
      </c>
      <c r="BZ257">
        <f t="shared" ref="BZ257" si="2177">+AV257</f>
        <v>7</v>
      </c>
      <c r="CA257" s="180">
        <f t="shared" ref="CA257" si="2178">+A257</f>
        <v>44081</v>
      </c>
      <c r="CB257">
        <f t="shared" ref="CB257" si="2179">+AD257</f>
        <v>11</v>
      </c>
      <c r="CC257">
        <f t="shared" ref="CC257" si="2180">+AG257</f>
        <v>13</v>
      </c>
      <c r="CD257" s="180">
        <f t="shared" ref="CD257" si="2181">+A257</f>
        <v>44081</v>
      </c>
      <c r="CE257">
        <f t="shared" ref="CE257" si="2182">+AI257</f>
        <v>2</v>
      </c>
    </row>
    <row r="258" spans="1:83" ht="18" customHeight="1" x14ac:dyDescent="0.55000000000000004">
      <c r="A258" s="180">
        <v>44082</v>
      </c>
      <c r="B258" s="241">
        <v>2</v>
      </c>
      <c r="C258" s="155">
        <f t="shared" ref="C258" si="2183">+B258+C257</f>
        <v>2597</v>
      </c>
      <c r="D258" s="155">
        <f t="shared" ref="D258" si="2184">+C258-F258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258">
        <v>70</v>
      </c>
      <c r="Z258" s="75">
        <f t="shared" si="2053"/>
        <v>44082</v>
      </c>
      <c r="AA258" s="231">
        <f t="shared" ref="AA258" si="2185">+AF258+AL258+AR258</f>
        <v>5436</v>
      </c>
      <c r="AB258" s="231">
        <f t="shared" ref="AB258" si="2186">+AH258+AN258+AT258</f>
        <v>5064</v>
      </c>
      <c r="AC258" s="232">
        <f t="shared" ref="AC258" si="2187">+AJ258+AP258+AV258</f>
        <v>106</v>
      </c>
      <c r="AD258" s="184">
        <f t="shared" ref="AD258" si="2188">+AF258-AF257</f>
        <v>6</v>
      </c>
      <c r="AE258" s="244">
        <f t="shared" ref="AE258" si="2189">+AE257+AD258</f>
        <v>3690</v>
      </c>
      <c r="AF258" s="156">
        <v>4895</v>
      </c>
      <c r="AG258" s="185">
        <f t="shared" si="2103"/>
        <v>19</v>
      </c>
      <c r="AH258" s="156">
        <v>4543</v>
      </c>
      <c r="AI258" s="185">
        <f t="shared" si="2104"/>
        <v>1</v>
      </c>
      <c r="AJ258" s="186">
        <v>99</v>
      </c>
      <c r="AK258" s="187">
        <f t="shared" ref="AK258" si="2190">+AL258-AL257</f>
        <v>0</v>
      </c>
      <c r="AL258" s="156">
        <v>46</v>
      </c>
      <c r="AM258" s="185">
        <f t="shared" ref="AM258" si="2191">+AN258-AN257</f>
        <v>0</v>
      </c>
      <c r="AN258" s="156">
        <v>46</v>
      </c>
      <c r="AO258" s="185">
        <f t="shared" ref="AO258" si="2192">+AP258-AP257</f>
        <v>0</v>
      </c>
      <c r="AP258" s="188">
        <v>0</v>
      </c>
      <c r="AQ258" s="187">
        <f t="shared" si="2151"/>
        <v>1</v>
      </c>
      <c r="AR258" s="156">
        <v>495</v>
      </c>
      <c r="AS258" s="185">
        <f t="shared" ref="AS258" si="2193">+AT258-AT257</f>
        <v>0</v>
      </c>
      <c r="AT258" s="156">
        <v>475</v>
      </c>
      <c r="AU258" s="185">
        <f t="shared" ref="AU258" si="2194">+AV258-AV257</f>
        <v>0</v>
      </c>
      <c r="AV258" s="189">
        <v>7</v>
      </c>
      <c r="AW258" s="247">
        <v>87</v>
      </c>
      <c r="AX258" s="238">
        <f t="shared" si="2111"/>
        <v>44082</v>
      </c>
      <c r="AY258" s="6">
        <v>0</v>
      </c>
      <c r="AZ258" s="239">
        <f t="shared" ref="AZ258" si="2195">+AZ257+AY258</f>
        <v>341</v>
      </c>
      <c r="BA258" s="239">
        <f t="shared" si="451"/>
        <v>41</v>
      </c>
      <c r="BB258" s="130">
        <v>0</v>
      </c>
      <c r="BC258" s="27">
        <f t="shared" ref="BC258" si="2196">+BC257+BB258</f>
        <v>22</v>
      </c>
      <c r="BD258" s="239">
        <v>74</v>
      </c>
      <c r="BE258" s="230">
        <f t="shared" ref="BE258" si="2197">+Z258</f>
        <v>44082</v>
      </c>
      <c r="BF258" s="132">
        <f t="shared" ref="BF258" si="2198">+B258</f>
        <v>2</v>
      </c>
      <c r="BG258" s="230">
        <f t="shared" ref="BG258" si="2199">+A258</f>
        <v>44082</v>
      </c>
      <c r="BH258" s="132">
        <f t="shared" ref="BH258" si="2200">+C258</f>
        <v>2597</v>
      </c>
      <c r="BI258" s="1">
        <f t="shared" ref="BI258" si="2201">+BE258</f>
        <v>44082</v>
      </c>
      <c r="BJ258">
        <f t="shared" ref="BJ258" si="2202">+L258</f>
        <v>8</v>
      </c>
      <c r="BK258">
        <f t="shared" ref="BK258" si="2203">+M258</f>
        <v>8</v>
      </c>
      <c r="BL258" s="1">
        <f t="shared" ref="BL258" si="2204">+BI258</f>
        <v>44082</v>
      </c>
      <c r="BM258">
        <f t="shared" ref="BM258" si="2205">+BM257+BJ258</f>
        <v>3630</v>
      </c>
      <c r="BN258">
        <f t="shared" ref="BN258" si="2206">+BN257+BK258</f>
        <v>1240</v>
      </c>
      <c r="BO258" s="180">
        <f t="shared" ref="BO258" si="2207">+A258</f>
        <v>44082</v>
      </c>
      <c r="BP258">
        <f t="shared" ref="BP258" si="2208">+AF258</f>
        <v>4895</v>
      </c>
      <c r="BQ258">
        <f t="shared" ref="BQ258" si="2209">+AH258</f>
        <v>4543</v>
      </c>
      <c r="BR258">
        <f t="shared" ref="BR258" si="2210">+AJ258</f>
        <v>99</v>
      </c>
      <c r="BS258" s="180">
        <f t="shared" ref="BS258" si="2211">+A258</f>
        <v>44082</v>
      </c>
      <c r="BT258">
        <f t="shared" ref="BT258" si="2212">+AL258</f>
        <v>46</v>
      </c>
      <c r="BU258">
        <f t="shared" ref="BU258" si="2213">+AN258</f>
        <v>46</v>
      </c>
      <c r="BV258">
        <f t="shared" ref="BV258" si="2214">+AP258</f>
        <v>0</v>
      </c>
      <c r="BW258" s="180">
        <f t="shared" ref="BW258" si="2215">+A258</f>
        <v>44082</v>
      </c>
      <c r="BX258">
        <f t="shared" ref="BX258" si="2216">+AR258</f>
        <v>495</v>
      </c>
      <c r="BY258">
        <f t="shared" ref="BY258" si="2217">+AT258</f>
        <v>475</v>
      </c>
      <c r="BZ258">
        <f t="shared" ref="BZ258" si="2218">+AV258</f>
        <v>7</v>
      </c>
      <c r="CA258" s="180">
        <f t="shared" ref="CA258" si="2219">+A258</f>
        <v>44082</v>
      </c>
      <c r="CB258">
        <f t="shared" ref="CB258" si="2220">+AD258</f>
        <v>6</v>
      </c>
      <c r="CC258">
        <f t="shared" ref="CC258" si="2221">+AG258</f>
        <v>19</v>
      </c>
      <c r="CD258" s="180">
        <f t="shared" ref="CD258" si="2222">+A258</f>
        <v>44082</v>
      </c>
      <c r="CE258">
        <f t="shared" ref="CE258" si="2223">+AI258</f>
        <v>1</v>
      </c>
    </row>
    <row r="259" spans="1:83" ht="18" customHeight="1" x14ac:dyDescent="0.55000000000000004">
      <c r="A259" s="180">
        <v>44083</v>
      </c>
      <c r="B259" s="241">
        <v>7</v>
      </c>
      <c r="C259" s="155">
        <f t="shared" ref="C259" si="2224">+B259+C258</f>
        <v>2604</v>
      </c>
      <c r="D259" s="155">
        <f t="shared" ref="D259" si="2225">+C259-F259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258">
        <v>71</v>
      </c>
      <c r="Z259" s="75">
        <f t="shared" si="2053"/>
        <v>44083</v>
      </c>
      <c r="AA259" s="231">
        <f t="shared" ref="AA259" si="2226">+AF259+AL259+AR259</f>
        <v>5442</v>
      </c>
      <c r="AB259" s="231">
        <f t="shared" ref="AB259" si="2227">+AH259+AN259+AT259</f>
        <v>5078</v>
      </c>
      <c r="AC259" s="232">
        <f t="shared" ref="AC259" si="2228">+AJ259+AP259+AV259</f>
        <v>106</v>
      </c>
      <c r="AD259" s="184">
        <f t="shared" ref="AD259" si="2229">+AF259-AF258</f>
        <v>6</v>
      </c>
      <c r="AE259" s="244">
        <f t="shared" ref="AE259" si="2230">+AE258+AD259</f>
        <v>3696</v>
      </c>
      <c r="AF259" s="156">
        <v>4901</v>
      </c>
      <c r="AG259" s="185">
        <f t="shared" si="2103"/>
        <v>14</v>
      </c>
      <c r="AH259" s="156">
        <v>4557</v>
      </c>
      <c r="AI259" s="185">
        <f t="shared" ref="AI259" si="2231">+AJ259-AJ258</f>
        <v>0</v>
      </c>
      <c r="AJ259" s="186">
        <v>99</v>
      </c>
      <c r="AK259" s="187">
        <f t="shared" ref="AK259" si="2232">+AL259-AL258</f>
        <v>0</v>
      </c>
      <c r="AL259" s="156">
        <v>46</v>
      </c>
      <c r="AM259" s="185">
        <f t="shared" ref="AM259" si="2233">+AN259-AN258</f>
        <v>0</v>
      </c>
      <c r="AN259" s="156">
        <v>46</v>
      </c>
      <c r="AO259" s="185">
        <f t="shared" ref="AO259" si="2234">+AP259-AP258</f>
        <v>0</v>
      </c>
      <c r="AP259" s="188">
        <v>0</v>
      </c>
      <c r="AQ259" s="187">
        <f t="shared" ref="AQ259" si="2235">+AR259-AR258</f>
        <v>0</v>
      </c>
      <c r="AR259" s="156">
        <v>495</v>
      </c>
      <c r="AS259" s="185">
        <f t="shared" ref="AS259" si="2236">+AT259-AT258</f>
        <v>0</v>
      </c>
      <c r="AT259" s="156">
        <v>475</v>
      </c>
      <c r="AU259" s="185">
        <f t="shared" ref="AU259" si="2237">+AV259-AV258</f>
        <v>0</v>
      </c>
      <c r="AV259" s="189">
        <v>7</v>
      </c>
      <c r="AW259" s="256">
        <v>88</v>
      </c>
      <c r="AX259" s="238">
        <f t="shared" si="2111"/>
        <v>44083</v>
      </c>
      <c r="AY259" s="6">
        <v>0</v>
      </c>
      <c r="AZ259" s="239">
        <f t="shared" ref="AZ259" si="2238">+AZ258+AY259</f>
        <v>341</v>
      </c>
      <c r="BA259" s="239">
        <f t="shared" si="451"/>
        <v>42</v>
      </c>
      <c r="BB259" s="130">
        <v>0</v>
      </c>
      <c r="BC259" s="27">
        <f t="shared" ref="BC259" si="2239">+BC258+BB259</f>
        <v>22</v>
      </c>
      <c r="BD259" s="239">
        <v>74</v>
      </c>
      <c r="BE259" s="230">
        <f t="shared" ref="BE259" si="2240">+Z259</f>
        <v>44083</v>
      </c>
      <c r="BF259" s="132">
        <f t="shared" ref="BF259" si="2241">+B259</f>
        <v>7</v>
      </c>
      <c r="BG259" s="230">
        <f t="shared" ref="BG259" si="2242">+A259</f>
        <v>44083</v>
      </c>
      <c r="BH259" s="132">
        <f t="shared" ref="BH259" si="2243">+C259</f>
        <v>2604</v>
      </c>
      <c r="BI259" s="1">
        <f t="shared" ref="BI259" si="2244">+BE259</f>
        <v>44083</v>
      </c>
      <c r="BJ259">
        <f t="shared" ref="BJ259" si="2245">+L259</f>
        <v>15</v>
      </c>
      <c r="BK259">
        <f t="shared" ref="BK259" si="2246">+M259</f>
        <v>15</v>
      </c>
      <c r="BL259" s="1">
        <f t="shared" ref="BL259" si="2247">+BI259</f>
        <v>44083</v>
      </c>
      <c r="BM259">
        <f t="shared" ref="BM259" si="2248">+BM258+BJ259</f>
        <v>3645</v>
      </c>
      <c r="BN259">
        <f t="shared" ref="BN259" si="2249">+BN258+BK259</f>
        <v>1255</v>
      </c>
      <c r="BO259" s="180">
        <f t="shared" ref="BO259" si="2250">+A259</f>
        <v>44083</v>
      </c>
      <c r="BP259">
        <f t="shared" ref="BP259" si="2251">+AF259</f>
        <v>4901</v>
      </c>
      <c r="BQ259">
        <f t="shared" ref="BQ259" si="2252">+AH259</f>
        <v>4557</v>
      </c>
      <c r="BR259">
        <f t="shared" ref="BR259" si="2253">+AJ259</f>
        <v>99</v>
      </c>
      <c r="BS259" s="180">
        <f t="shared" ref="BS259" si="2254">+A259</f>
        <v>44083</v>
      </c>
      <c r="BT259">
        <f t="shared" ref="BT259" si="2255">+AL259</f>
        <v>46</v>
      </c>
      <c r="BU259">
        <f t="shared" ref="BU259" si="2256">+AN259</f>
        <v>46</v>
      </c>
      <c r="BV259">
        <f t="shared" ref="BV259" si="2257">+AP259</f>
        <v>0</v>
      </c>
      <c r="BW259" s="180">
        <f t="shared" ref="BW259" si="2258">+A259</f>
        <v>44083</v>
      </c>
      <c r="BX259">
        <f t="shared" ref="BX259" si="2259">+AR259</f>
        <v>495</v>
      </c>
      <c r="BY259">
        <f t="shared" ref="BY259" si="2260">+AT259</f>
        <v>475</v>
      </c>
      <c r="BZ259">
        <f t="shared" ref="BZ259" si="2261">+AV259</f>
        <v>7</v>
      </c>
      <c r="CA259" s="180">
        <f t="shared" ref="CA259" si="2262">+A259</f>
        <v>44083</v>
      </c>
      <c r="CB259">
        <f t="shared" ref="CB259" si="2263">+AD259</f>
        <v>6</v>
      </c>
      <c r="CC259">
        <f t="shared" ref="CC259" si="2264">+AG259</f>
        <v>14</v>
      </c>
      <c r="CD259" s="180">
        <f t="shared" ref="CD259" si="2265">+A259</f>
        <v>44083</v>
      </c>
      <c r="CE259">
        <f t="shared" ref="CE259" si="2266">+AI259</f>
        <v>0</v>
      </c>
    </row>
    <row r="260" spans="1:83" ht="18" customHeight="1" x14ac:dyDescent="0.55000000000000004">
      <c r="A260" s="180">
        <v>44084</v>
      </c>
      <c r="B260" s="241">
        <v>15</v>
      </c>
      <c r="C260" s="155">
        <f t="shared" ref="C260" si="2267">+B260+C259</f>
        <v>2619</v>
      </c>
      <c r="D260" s="155">
        <f t="shared" ref="D260" si="2268">+C260-F260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258">
        <v>72</v>
      </c>
      <c r="Z260" s="75">
        <f t="shared" si="2053"/>
        <v>44084</v>
      </c>
      <c r="AA260" s="231">
        <f t="shared" ref="AA260" si="2269">+AF260+AL260+AR260</f>
        <v>5455</v>
      </c>
      <c r="AB260" s="231">
        <f t="shared" ref="AB260" si="2270">+AH260+AN260+AT260</f>
        <v>5103</v>
      </c>
      <c r="AC260" s="232">
        <f t="shared" ref="AC260" si="2271">+AJ260+AP260+AV260</f>
        <v>106</v>
      </c>
      <c r="AD260" s="184">
        <f t="shared" ref="AD260" si="2272">+AF260-AF259</f>
        <v>12</v>
      </c>
      <c r="AE260" s="244">
        <f t="shared" ref="AE260" si="2273">+AE259+AD260</f>
        <v>3708</v>
      </c>
      <c r="AF260" s="156">
        <v>4913</v>
      </c>
      <c r="AG260" s="185">
        <f t="shared" si="2103"/>
        <v>25</v>
      </c>
      <c r="AH260" s="156">
        <v>4582</v>
      </c>
      <c r="AI260" s="185">
        <f t="shared" ref="AI260" si="2274">+AJ260-AJ259</f>
        <v>0</v>
      </c>
      <c r="AJ260" s="186">
        <v>99</v>
      </c>
      <c r="AK260" s="187">
        <f t="shared" ref="AK260" si="2275">+AL260-AL259</f>
        <v>0</v>
      </c>
      <c r="AL260" s="156">
        <v>46</v>
      </c>
      <c r="AM260" s="185">
        <f t="shared" ref="AM260" si="2276">+AN260-AN259</f>
        <v>0</v>
      </c>
      <c r="AN260" s="156">
        <v>46</v>
      </c>
      <c r="AO260" s="185">
        <f t="shared" ref="AO260" si="2277">+AP260-AP259</f>
        <v>0</v>
      </c>
      <c r="AP260" s="188">
        <v>0</v>
      </c>
      <c r="AQ260" s="187">
        <f t="shared" ref="AQ260" si="2278">+AR260-AR259</f>
        <v>1</v>
      </c>
      <c r="AR260" s="156">
        <v>496</v>
      </c>
      <c r="AS260" s="185">
        <f t="shared" ref="AS260" si="2279">+AT260-AT259</f>
        <v>0</v>
      </c>
      <c r="AT260" s="156">
        <v>475</v>
      </c>
      <c r="AU260" s="185">
        <f t="shared" ref="AU260" si="2280">+AV260-AV259</f>
        <v>0</v>
      </c>
      <c r="AV260" s="189">
        <v>7</v>
      </c>
      <c r="AW260" s="256">
        <v>89</v>
      </c>
      <c r="AX260" s="238">
        <f t="shared" ref="AX260" si="2281">+A260</f>
        <v>44084</v>
      </c>
      <c r="AY260" s="6">
        <v>0</v>
      </c>
      <c r="AZ260" s="239">
        <f t="shared" ref="AZ260" si="2282">+AZ259+AY260</f>
        <v>341</v>
      </c>
      <c r="BA260" s="239">
        <f t="shared" si="451"/>
        <v>43</v>
      </c>
      <c r="BB260" s="130">
        <v>0</v>
      </c>
      <c r="BC260" s="27">
        <f t="shared" ref="BC260" si="2283">+BC259+BB260</f>
        <v>22</v>
      </c>
      <c r="BD260" s="239">
        <v>74</v>
      </c>
      <c r="BE260" s="230">
        <f t="shared" ref="BE260" si="2284">+Z260</f>
        <v>44084</v>
      </c>
      <c r="BF260" s="132">
        <f t="shared" ref="BF260" si="2285">+B260</f>
        <v>15</v>
      </c>
      <c r="BG260" s="230">
        <f t="shared" ref="BG260" si="2286">+A260</f>
        <v>44084</v>
      </c>
      <c r="BH260" s="132">
        <f t="shared" ref="BH260" si="2287">+C260</f>
        <v>2619</v>
      </c>
      <c r="BI260" s="1">
        <f t="shared" ref="BI260" si="2288">+BE260</f>
        <v>44084</v>
      </c>
      <c r="BJ260">
        <f t="shared" ref="BJ260" si="2289">+L260</f>
        <v>22</v>
      </c>
      <c r="BK260">
        <f t="shared" ref="BK260" si="2290">+M260</f>
        <v>22</v>
      </c>
      <c r="BL260" s="1">
        <f t="shared" ref="BL260" si="2291">+BI260</f>
        <v>44084</v>
      </c>
      <c r="BM260">
        <f t="shared" ref="BM260" si="2292">+BM259+BJ260</f>
        <v>3667</v>
      </c>
      <c r="BN260">
        <f t="shared" ref="BN260" si="2293">+BN259+BK260</f>
        <v>1277</v>
      </c>
      <c r="BO260" s="180">
        <f t="shared" ref="BO260" si="2294">+A260</f>
        <v>44084</v>
      </c>
      <c r="BP260">
        <f t="shared" ref="BP260" si="2295">+AF260</f>
        <v>4913</v>
      </c>
      <c r="BQ260">
        <f t="shared" ref="BQ260" si="2296">+AH260</f>
        <v>4582</v>
      </c>
      <c r="BR260">
        <f t="shared" ref="BR260" si="2297">+AJ260</f>
        <v>99</v>
      </c>
      <c r="BS260" s="180">
        <f t="shared" ref="BS260" si="2298">+A260</f>
        <v>44084</v>
      </c>
      <c r="BT260">
        <f t="shared" ref="BT260" si="2299">+AL260</f>
        <v>46</v>
      </c>
      <c r="BU260">
        <f t="shared" ref="BU260" si="2300">+AN260</f>
        <v>46</v>
      </c>
      <c r="BV260">
        <f t="shared" ref="BV260" si="2301">+AP260</f>
        <v>0</v>
      </c>
      <c r="BW260" s="180">
        <f t="shared" ref="BW260" si="2302">+A260</f>
        <v>44084</v>
      </c>
      <c r="BX260">
        <f t="shared" ref="BX260" si="2303">+AR260</f>
        <v>496</v>
      </c>
      <c r="BY260">
        <f t="shared" ref="BY260" si="2304">+AT260</f>
        <v>475</v>
      </c>
      <c r="BZ260">
        <f t="shared" ref="BZ260" si="2305">+AV260</f>
        <v>7</v>
      </c>
      <c r="CA260" s="180">
        <f t="shared" ref="CA260" si="2306">+A260</f>
        <v>44084</v>
      </c>
      <c r="CB260">
        <f t="shared" ref="CB260" si="2307">+AD260</f>
        <v>12</v>
      </c>
      <c r="CC260">
        <f t="shared" ref="CC260" si="2308">+AG260</f>
        <v>25</v>
      </c>
      <c r="CD260" s="180">
        <f t="shared" ref="CD260" si="2309">+A260</f>
        <v>44084</v>
      </c>
      <c r="CE260">
        <f t="shared" ref="CE260" si="2310">+AI260</f>
        <v>0</v>
      </c>
    </row>
    <row r="261" spans="1:83" ht="18" customHeight="1" x14ac:dyDescent="0.55000000000000004">
      <c r="A261" s="180">
        <v>44085</v>
      </c>
      <c r="B261" s="241">
        <v>6</v>
      </c>
      <c r="C261" s="155">
        <f t="shared" ref="C261" si="2311">+B261+C260</f>
        <v>2625</v>
      </c>
      <c r="D261" s="155">
        <f t="shared" ref="D261" si="2312">+C261-F261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258">
        <v>73</v>
      </c>
      <c r="Z261" s="75">
        <f t="shared" ref="Z261:Z262" si="2313">+A261</f>
        <v>44085</v>
      </c>
      <c r="AA261" s="231">
        <f t="shared" ref="AA261" si="2314">+AF261+AL261+AR261</f>
        <v>5469</v>
      </c>
      <c r="AB261" s="231">
        <f t="shared" ref="AB261" si="2315">+AH261+AN261+AT261</f>
        <v>5119</v>
      </c>
      <c r="AC261" s="232">
        <f t="shared" ref="AC261" si="2316">+AJ261+AP261+AV261</f>
        <v>106</v>
      </c>
      <c r="AD261" s="184">
        <f t="shared" ref="AD261" si="2317">+AF261-AF260</f>
        <v>12</v>
      </c>
      <c r="AE261" s="244">
        <f t="shared" ref="AE261" si="2318">+AE260+AD261</f>
        <v>3720</v>
      </c>
      <c r="AF261" s="156">
        <v>4925</v>
      </c>
      <c r="AG261" s="185">
        <f t="shared" ref="AG261" si="2319">+AH261-AH260</f>
        <v>16</v>
      </c>
      <c r="AH261" s="156">
        <v>4598</v>
      </c>
      <c r="AI261" s="185">
        <f t="shared" ref="AI261" si="2320">+AJ261-AJ260</f>
        <v>0</v>
      </c>
      <c r="AJ261" s="186">
        <v>99</v>
      </c>
      <c r="AK261" s="187">
        <f t="shared" ref="AK261" si="2321">+AL261-AL260</f>
        <v>0</v>
      </c>
      <c r="AL261" s="156">
        <v>46</v>
      </c>
      <c r="AM261" s="185">
        <f t="shared" ref="AM261" si="2322">+AN261-AN260</f>
        <v>0</v>
      </c>
      <c r="AN261" s="156">
        <v>46</v>
      </c>
      <c r="AO261" s="185">
        <f t="shared" ref="AO261" si="2323">+AP261-AP260</f>
        <v>0</v>
      </c>
      <c r="AP261" s="188">
        <v>0</v>
      </c>
      <c r="AQ261" s="187">
        <f t="shared" ref="AQ261" si="2324">+AR261-AR260</f>
        <v>2</v>
      </c>
      <c r="AR261" s="156">
        <v>498</v>
      </c>
      <c r="AS261" s="185">
        <f t="shared" ref="AS261" si="2325">+AT261-AT260</f>
        <v>0</v>
      </c>
      <c r="AT261" s="156">
        <v>475</v>
      </c>
      <c r="AU261" s="185">
        <f t="shared" ref="AU261" si="2326">+AV261-AV260</f>
        <v>0</v>
      </c>
      <c r="AV261" s="189">
        <v>7</v>
      </c>
      <c r="AW261" s="256">
        <v>90</v>
      </c>
      <c r="AX261" s="238">
        <f t="shared" ref="AX261" si="2327">+A261</f>
        <v>44085</v>
      </c>
      <c r="AY261" s="6">
        <v>0</v>
      </c>
      <c r="AZ261" s="239">
        <f t="shared" ref="AZ261" si="2328">+AZ260+AY261</f>
        <v>341</v>
      </c>
      <c r="BA261" s="239">
        <f t="shared" si="451"/>
        <v>44</v>
      </c>
      <c r="BB261" s="130">
        <v>0</v>
      </c>
      <c r="BC261" s="27">
        <f t="shared" ref="BC261" si="2329">+BC260+BB261</f>
        <v>22</v>
      </c>
      <c r="BD261" s="239">
        <v>74</v>
      </c>
      <c r="BE261" s="230">
        <f t="shared" ref="BE261" si="2330">+Z261</f>
        <v>44085</v>
      </c>
      <c r="BF261" s="132">
        <f t="shared" ref="BF261" si="2331">+B261</f>
        <v>6</v>
      </c>
      <c r="BG261" s="230">
        <f t="shared" ref="BG261" si="2332">+A261</f>
        <v>44085</v>
      </c>
      <c r="BH261" s="132">
        <f t="shared" ref="BH261" si="2333">+C261</f>
        <v>2625</v>
      </c>
      <c r="BI261" s="1">
        <f t="shared" ref="BI261" si="2334">+BE261</f>
        <v>44085</v>
      </c>
      <c r="BJ261">
        <f t="shared" ref="BJ261" si="2335">+L261</f>
        <v>8</v>
      </c>
      <c r="BK261">
        <f t="shared" ref="BK261" si="2336">+M261</f>
        <v>8</v>
      </c>
      <c r="BL261" s="1">
        <f t="shared" ref="BL261" si="2337">+BI261</f>
        <v>44085</v>
      </c>
      <c r="BM261">
        <f t="shared" ref="BM261" si="2338">+BM260+BJ261</f>
        <v>3675</v>
      </c>
      <c r="BN261">
        <f t="shared" ref="BN261" si="2339">+BN260+BK261</f>
        <v>1285</v>
      </c>
      <c r="BO261" s="180">
        <f t="shared" ref="BO261" si="2340">+A261</f>
        <v>44085</v>
      </c>
      <c r="BP261">
        <f t="shared" ref="BP261" si="2341">+AF261</f>
        <v>4925</v>
      </c>
      <c r="BQ261">
        <f t="shared" ref="BQ261" si="2342">+AH261</f>
        <v>4598</v>
      </c>
      <c r="BR261">
        <f t="shared" ref="BR261" si="2343">+AJ261</f>
        <v>99</v>
      </c>
      <c r="BS261" s="180">
        <f t="shared" ref="BS261" si="2344">+A261</f>
        <v>44085</v>
      </c>
      <c r="BT261">
        <f t="shared" ref="BT261" si="2345">+AL261</f>
        <v>46</v>
      </c>
      <c r="BU261">
        <f t="shared" ref="BU261" si="2346">+AN261</f>
        <v>46</v>
      </c>
      <c r="BV261">
        <f t="shared" ref="BV261" si="2347">+AP261</f>
        <v>0</v>
      </c>
      <c r="BW261" s="180">
        <f t="shared" ref="BW261" si="2348">+A261</f>
        <v>44085</v>
      </c>
      <c r="BX261">
        <f t="shared" ref="BX261" si="2349">+AR261</f>
        <v>498</v>
      </c>
      <c r="BY261">
        <f t="shared" ref="BY261" si="2350">+AT261</f>
        <v>475</v>
      </c>
      <c r="BZ261">
        <f t="shared" ref="BZ261" si="2351">+AV261</f>
        <v>7</v>
      </c>
      <c r="CA261" s="180">
        <f t="shared" ref="CA261" si="2352">+A261</f>
        <v>44085</v>
      </c>
      <c r="CB261">
        <f t="shared" ref="CB261" si="2353">+AD261</f>
        <v>12</v>
      </c>
      <c r="CC261">
        <f t="shared" ref="CC261" si="2354">+AG261</f>
        <v>16</v>
      </c>
      <c r="CD261" s="180">
        <f t="shared" ref="CD261" si="2355">+A261</f>
        <v>44085</v>
      </c>
      <c r="CE261">
        <f t="shared" ref="CE261" si="2356">+AI261</f>
        <v>0</v>
      </c>
    </row>
    <row r="262" spans="1:83" ht="18" customHeight="1" x14ac:dyDescent="0.55000000000000004">
      <c r="A262" s="180">
        <v>44086</v>
      </c>
      <c r="B262" s="241">
        <v>10</v>
      </c>
      <c r="C262" s="155">
        <f t="shared" ref="C262" si="2357">+B262+C261</f>
        <v>2635</v>
      </c>
      <c r="D262" s="155">
        <f t="shared" ref="D262" si="2358">+C262-F262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258">
        <v>74</v>
      </c>
      <c r="Z262" s="75">
        <f t="shared" si="2313"/>
        <v>44086</v>
      </c>
      <c r="AA262" s="231">
        <f t="shared" ref="AA262" si="2359">+AF262+AL262+AR262</f>
        <v>5482</v>
      </c>
      <c r="AB262" s="231">
        <f t="shared" ref="AB262" si="2360">+AH262+AN262+AT262</f>
        <v>5134</v>
      </c>
      <c r="AC262" s="232">
        <f t="shared" ref="AC262" si="2361">+AJ262+AP262+AV262</f>
        <v>107</v>
      </c>
      <c r="AD262" s="184">
        <f t="shared" ref="AD262" si="2362">+AF262-AF261</f>
        <v>13</v>
      </c>
      <c r="AE262" s="244">
        <f t="shared" ref="AE262" si="2363">+AE261+AD262</f>
        <v>3733</v>
      </c>
      <c r="AF262" s="156">
        <v>4938</v>
      </c>
      <c r="AG262" s="185">
        <f t="shared" ref="AG262" si="2364">+AH262-AH261</f>
        <v>15</v>
      </c>
      <c r="AH262" s="156">
        <v>4613</v>
      </c>
      <c r="AI262" s="185">
        <f t="shared" ref="AI262" si="2365">+AJ262-AJ261</f>
        <v>1</v>
      </c>
      <c r="AJ262" s="186">
        <v>100</v>
      </c>
      <c r="AK262" s="187">
        <f t="shared" ref="AK262" si="2366">+AL262-AL261</f>
        <v>0</v>
      </c>
      <c r="AL262" s="156">
        <v>46</v>
      </c>
      <c r="AM262" s="185">
        <f t="shared" ref="AM262" si="2367">+AN262-AN261</f>
        <v>0</v>
      </c>
      <c r="AN262" s="156">
        <v>46</v>
      </c>
      <c r="AO262" s="185">
        <f t="shared" ref="AO262" si="2368">+AP262-AP261</f>
        <v>0</v>
      </c>
      <c r="AP262" s="188">
        <v>0</v>
      </c>
      <c r="AQ262" s="187">
        <f t="shared" ref="AQ262" si="2369">+AR262-AR261</f>
        <v>0</v>
      </c>
      <c r="AR262" s="156">
        <v>498</v>
      </c>
      <c r="AS262" s="185">
        <f t="shared" ref="AS262" si="2370">+AT262-AT261</f>
        <v>0</v>
      </c>
      <c r="AT262" s="156">
        <v>475</v>
      </c>
      <c r="AU262" s="185">
        <f t="shared" ref="AU262" si="2371">+AV262-AV261</f>
        <v>0</v>
      </c>
      <c r="AV262" s="189">
        <v>7</v>
      </c>
      <c r="AW262" s="256">
        <v>91</v>
      </c>
      <c r="AX262" s="238">
        <f t="shared" ref="AX262" si="2372">+A262</f>
        <v>44086</v>
      </c>
      <c r="AY262" s="6">
        <v>0</v>
      </c>
      <c r="AZ262" s="239">
        <f t="shared" ref="AZ262" si="2373">+AZ261+AY262</f>
        <v>341</v>
      </c>
      <c r="BA262" s="239">
        <f t="shared" si="451"/>
        <v>45</v>
      </c>
      <c r="BB262" s="130">
        <v>0</v>
      </c>
      <c r="BC262" s="27">
        <f t="shared" ref="BC262" si="2374">+BC261+BB262</f>
        <v>22</v>
      </c>
      <c r="BD262" s="239">
        <v>74</v>
      </c>
      <c r="BE262" s="230">
        <f t="shared" ref="BE262" si="2375">+Z262</f>
        <v>44086</v>
      </c>
      <c r="BF262" s="132">
        <f t="shared" ref="BF262" si="2376">+B262</f>
        <v>10</v>
      </c>
      <c r="BG262" s="230">
        <f t="shared" ref="BG262" si="2377">+A262</f>
        <v>44086</v>
      </c>
      <c r="BH262" s="132">
        <f t="shared" ref="BH262" si="2378">+C262</f>
        <v>2635</v>
      </c>
      <c r="BI262" s="1">
        <f t="shared" ref="BI262" si="2379">+BE262</f>
        <v>44086</v>
      </c>
      <c r="BJ262">
        <f t="shared" ref="BJ262" si="2380">+L262</f>
        <v>70</v>
      </c>
      <c r="BK262">
        <f t="shared" ref="BK262" si="2381">+M262</f>
        <v>70</v>
      </c>
      <c r="BL262" s="1">
        <f t="shared" ref="BL262" si="2382">+BI262</f>
        <v>44086</v>
      </c>
      <c r="BM262">
        <f t="shared" ref="BM262" si="2383">+BM261+BJ262</f>
        <v>3745</v>
      </c>
      <c r="BN262">
        <f t="shared" ref="BN262" si="2384">+BN261+BK262</f>
        <v>1355</v>
      </c>
      <c r="BO262" s="180">
        <f t="shared" ref="BO262" si="2385">+A262</f>
        <v>44086</v>
      </c>
      <c r="BP262">
        <f t="shared" ref="BP262" si="2386">+AF262</f>
        <v>4938</v>
      </c>
      <c r="BQ262">
        <f t="shared" ref="BQ262" si="2387">+AH262</f>
        <v>4613</v>
      </c>
      <c r="BR262">
        <f t="shared" ref="BR262" si="2388">+AJ262</f>
        <v>100</v>
      </c>
      <c r="BS262" s="180">
        <f t="shared" ref="BS262" si="2389">+A262</f>
        <v>44086</v>
      </c>
      <c r="BT262">
        <f t="shared" ref="BT262" si="2390">+AL262</f>
        <v>46</v>
      </c>
      <c r="BU262">
        <f t="shared" ref="BU262" si="2391">+AN262</f>
        <v>46</v>
      </c>
      <c r="BV262">
        <f t="shared" ref="BV262" si="2392">+AP262</f>
        <v>0</v>
      </c>
      <c r="BW262" s="180">
        <f t="shared" ref="BW262" si="2393">+A262</f>
        <v>44086</v>
      </c>
      <c r="BX262">
        <f t="shared" ref="BX262" si="2394">+AR262</f>
        <v>498</v>
      </c>
      <c r="BY262">
        <f t="shared" ref="BY262" si="2395">+AT262</f>
        <v>475</v>
      </c>
      <c r="BZ262">
        <f t="shared" ref="BZ262" si="2396">+AV262</f>
        <v>7</v>
      </c>
      <c r="CA262" s="180">
        <f t="shared" ref="CA262" si="2397">+A262</f>
        <v>44086</v>
      </c>
      <c r="CB262">
        <f t="shared" ref="CB262" si="2398">+AD262</f>
        <v>13</v>
      </c>
      <c r="CC262">
        <f t="shared" ref="CC262" si="2399">+AG262</f>
        <v>15</v>
      </c>
      <c r="CD262" s="180">
        <f t="shared" ref="CD262" si="2400">+A262</f>
        <v>44086</v>
      </c>
      <c r="CE262">
        <f t="shared" ref="CE262" si="2401">+AI262</f>
        <v>1</v>
      </c>
    </row>
    <row r="263" spans="1:83" ht="18" customHeight="1" x14ac:dyDescent="0.55000000000000004">
      <c r="A263" s="180"/>
      <c r="B263" s="241"/>
      <c r="C263" s="155"/>
      <c r="D263" s="155"/>
      <c r="E263" s="147"/>
      <c r="F263" s="147"/>
      <c r="G263" s="147"/>
      <c r="H263" s="135"/>
      <c r="I263" s="147"/>
      <c r="J263" s="135"/>
      <c r="K263" s="42"/>
      <c r="L263" s="146"/>
      <c r="M263" s="147"/>
      <c r="N263" s="135"/>
      <c r="O263" s="135"/>
      <c r="P263" s="147"/>
      <c r="Q263" s="147"/>
      <c r="R263" s="135"/>
      <c r="S263" s="135"/>
      <c r="T263" s="147"/>
      <c r="U263" s="147"/>
      <c r="V263" s="135"/>
      <c r="W263" s="42"/>
      <c r="X263" s="148"/>
      <c r="Z263" s="75"/>
      <c r="AA263" s="231"/>
      <c r="AB263" s="231"/>
      <c r="AC263" s="232"/>
      <c r="AD263" s="184"/>
      <c r="AE263" s="244"/>
      <c r="AF263" s="156"/>
      <c r="AG263" s="185"/>
      <c r="AH263" s="156"/>
      <c r="AI263" s="185"/>
      <c r="AJ263" s="186"/>
      <c r="AK263" s="187"/>
      <c r="AL263" s="156"/>
      <c r="AM263" s="185"/>
      <c r="AN263" s="156"/>
      <c r="AO263" s="185"/>
      <c r="AP263" s="188"/>
      <c r="AQ263" s="187"/>
      <c r="AR263" s="156"/>
      <c r="AS263" s="185"/>
      <c r="AT263" s="156"/>
      <c r="AU263" s="185"/>
      <c r="AV263" s="189"/>
      <c r="AW263" s="256"/>
      <c r="AX263" s="238"/>
      <c r="AY263" s="6"/>
      <c r="AZ263" s="239"/>
      <c r="BA263" s="239"/>
      <c r="BB263" s="130"/>
      <c r="BC263" s="27"/>
      <c r="BD263" s="239"/>
      <c r="BE263" s="230"/>
      <c r="BF263" s="132"/>
      <c r="BG263" s="230"/>
      <c r="BH263" s="132"/>
      <c r="BI263" s="1"/>
      <c r="BL263" s="1"/>
      <c r="BO263" s="257"/>
      <c r="BS263" s="257"/>
      <c r="BW263" s="257"/>
      <c r="CA263" s="257"/>
      <c r="CD263" s="257"/>
    </row>
    <row r="264" spans="1:83" ht="18" customHeight="1" x14ac:dyDescent="0.55000000000000004">
      <c r="A264" s="180"/>
      <c r="B264" s="147"/>
      <c r="C264" s="155"/>
      <c r="D264" s="155"/>
      <c r="E264" s="147"/>
      <c r="F264" s="147"/>
      <c r="G264" s="147"/>
      <c r="H264" s="135"/>
      <c r="I264" s="147"/>
      <c r="J264" s="135"/>
      <c r="K264" s="42"/>
      <c r="L264" s="146"/>
      <c r="M264" s="147"/>
      <c r="N264" s="135"/>
      <c r="O264" s="135"/>
      <c r="P264" s="147"/>
      <c r="Q264" s="147"/>
      <c r="R264" s="135"/>
      <c r="S264" s="135"/>
      <c r="T264" s="147"/>
      <c r="U264" s="147"/>
      <c r="V264" s="135"/>
      <c r="W264" s="42"/>
      <c r="X264" s="148"/>
      <c r="Z264" s="75"/>
      <c r="AA264" s="231"/>
      <c r="AB264" s="231"/>
      <c r="AC264" s="232"/>
      <c r="AD264" s="184"/>
      <c r="AE264" s="244"/>
      <c r="AF264" s="156"/>
      <c r="AG264" s="185"/>
      <c r="AH264" s="156"/>
      <c r="AI264" s="185"/>
      <c r="AJ264" s="186"/>
      <c r="AK264" s="187"/>
      <c r="AL264" s="156"/>
      <c r="AM264" s="185"/>
      <c r="AN264" s="156"/>
      <c r="AO264" s="185"/>
      <c r="AP264" s="188"/>
      <c r="AQ264" s="187"/>
      <c r="AR264" s="156"/>
      <c r="AS264" s="185"/>
      <c r="AT264" s="156"/>
      <c r="AU264" s="185"/>
      <c r="AV264" s="189"/>
      <c r="AX264"/>
      <c r="AY264"/>
      <c r="AZ264"/>
      <c r="BB264"/>
      <c r="BP264" s="45"/>
      <c r="BQ264" s="45"/>
      <c r="BR264" s="45"/>
      <c r="BS264" s="45"/>
    </row>
    <row r="265" spans="1:83" ht="7" customHeight="1" thickBot="1" x14ac:dyDescent="0.6">
      <c r="A265" s="66"/>
      <c r="B265" s="146"/>
      <c r="C265" s="155"/>
      <c r="D265" s="147"/>
      <c r="E265" s="147"/>
      <c r="F265" s="147"/>
      <c r="G265" s="147"/>
      <c r="H265" s="135"/>
      <c r="I265" s="147"/>
      <c r="J265" s="135"/>
      <c r="K265" s="148"/>
      <c r="L265" s="146"/>
      <c r="M265" s="147"/>
      <c r="N265" s="135"/>
      <c r="O265" s="135"/>
      <c r="P265" s="147"/>
      <c r="Q265" s="147"/>
      <c r="R265" s="135"/>
      <c r="S265" s="135"/>
      <c r="T265" s="147"/>
      <c r="U265" s="147"/>
      <c r="V265" s="135"/>
      <c r="W265" s="42"/>
      <c r="X265" s="148"/>
      <c r="Z265" s="66"/>
      <c r="AA265" s="64"/>
      <c r="AB265" s="64"/>
      <c r="AC265" s="64"/>
      <c r="AD265" s="184"/>
      <c r="AE265" s="244"/>
      <c r="AF265" s="156"/>
      <c r="AG265" s="185"/>
      <c r="AH265" s="156"/>
      <c r="AI265" s="185"/>
      <c r="AJ265" s="186"/>
      <c r="AK265" s="187"/>
      <c r="AL265" s="156"/>
      <c r="AM265" s="185"/>
      <c r="AN265" s="156"/>
      <c r="AO265" s="185"/>
      <c r="AP265" s="188"/>
      <c r="AQ265" s="187"/>
      <c r="AR265" s="156"/>
      <c r="AS265" s="185"/>
      <c r="AT265" s="156"/>
      <c r="AU265" s="185"/>
      <c r="AV265" s="189"/>
    </row>
    <row r="266" spans="1:83" x14ac:dyDescent="0.55000000000000004">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row>
    <row r="267" spans="1:83" x14ac:dyDescent="0.55000000000000004">
      <c r="AI267" s="261">
        <f>SUM(AI189:AI264)</f>
        <v>93</v>
      </c>
      <c r="BB267" s="45">
        <f>219-172</f>
        <v>47</v>
      </c>
    </row>
    <row r="268" spans="1:83" x14ac:dyDescent="0.55000000000000004">
      <c r="L268">
        <f>SUM(L97:L267)</f>
        <v>3745</v>
      </c>
      <c r="P268">
        <f>SUM(P97:P267)</f>
        <v>568</v>
      </c>
      <c r="AD268">
        <f>SUM(AD188:AD194)</f>
        <v>82</v>
      </c>
    </row>
    <row r="269" spans="1:83" x14ac:dyDescent="0.55000000000000004">
      <c r="A269" s="130">
        <v>1</v>
      </c>
      <c r="D269">
        <f>SUM(B229:B259)</f>
        <v>435</v>
      </c>
      <c r="Z269" s="130"/>
      <c r="AA269" s="130"/>
      <c r="AB269" s="130"/>
      <c r="AC269" s="130"/>
      <c r="AF269">
        <f>SUM(AD188:AD264)</f>
        <v>3735</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68"/>
  <sheetViews>
    <sheetView topLeftCell="A2" workbookViewId="0">
      <pane xSplit="2" ySplit="2" topLeftCell="C61" activePane="bottomRight" state="frozen"/>
      <selection activeCell="O24" sqref="O24"/>
      <selection pane="topRight" activeCell="O24" sqref="O24"/>
      <selection pane="bottomLeft" activeCell="O24" sqref="O24"/>
      <selection pane="bottomRight" activeCell="E66" sqref="E66"/>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7.83203125"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B67" s="250"/>
      <c r="C67" s="45"/>
      <c r="G67" s="1"/>
      <c r="H67" s="130"/>
      <c r="I67" s="249"/>
      <c r="J67" s="130"/>
      <c r="K67" s="254"/>
      <c r="L67" s="5"/>
      <c r="M67" s="254"/>
      <c r="N67" s="130"/>
      <c r="O67" s="5"/>
      <c r="P67" s="6"/>
      <c r="Q67" s="240"/>
      <c r="R67" s="255"/>
      <c r="S67" s="1"/>
      <c r="T67" s="5"/>
      <c r="U67" s="27"/>
      <c r="V67" s="249"/>
      <c r="W67" s="5"/>
      <c r="X67" s="251"/>
    </row>
    <row r="68"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55" zoomScale="70" zoomScaleNormal="70" workbookViewId="0">
      <selection activeCell="W64" sqref="W64"/>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3" t="s">
        <v>2</v>
      </c>
      <c r="C4" s="34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3" t="s">
        <v>38</v>
      </c>
      <c r="CI4" s="343"/>
      <c r="CJ4" s="343"/>
      <c r="CK4" s="343"/>
      <c r="CL4" s="343"/>
    </row>
    <row r="5" spans="2:90" x14ac:dyDescent="0.55000000000000004">
      <c r="B5" t="s">
        <v>3</v>
      </c>
      <c r="C5" t="s">
        <v>1</v>
      </c>
      <c r="D5" s="343" t="s">
        <v>4</v>
      </c>
      <c r="E5" s="34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2020-09-13T13:36:57Z</dcterms:modified>
</cp:coreProperties>
</file>