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2316C87B-5CB6-4976-BD6A-F40AE2515DF8}" xr6:coauthVersionLast="45" xr6:coauthVersionMax="45" xr10:uidLastSave="{00000000-0000-0000-0000-000000000000}"/>
  <bookViews>
    <workbookView xWindow="-110" yWindow="-110" windowWidth="19420" windowHeight="9600" tabRatio="802" activeTab="1"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6" i="7" l="1"/>
  <c r="P76" i="7"/>
  <c r="AU310" i="5"/>
  <c r="AS310" i="5"/>
  <c r="AQ310" i="5"/>
  <c r="AO310" i="5"/>
  <c r="AM310" i="5"/>
  <c r="AK310" i="5"/>
  <c r="AI310" i="5"/>
  <c r="AG310" i="5"/>
  <c r="W114" i="6" l="1"/>
  <c r="X114" i="6" s="1"/>
  <c r="T114" i="6"/>
  <c r="V114" i="6" s="1"/>
  <c r="S114" i="6"/>
  <c r="R114" i="6"/>
  <c r="Q114" i="6"/>
  <c r="M114" i="6"/>
  <c r="K114" i="6"/>
  <c r="I114" i="6"/>
  <c r="U114" i="6" s="1"/>
  <c r="AC72" i="7"/>
  <c r="AA72" i="7"/>
  <c r="I72" i="7"/>
  <c r="B72" i="7" s="1"/>
  <c r="AB72" i="7" s="1"/>
  <c r="CE310" i="5"/>
  <c r="CD310" i="5"/>
  <c r="CC310" i="5"/>
  <c r="CA310" i="5"/>
  <c r="BZ310" i="5"/>
  <c r="BY310" i="5"/>
  <c r="BX310" i="5"/>
  <c r="BW310" i="5"/>
  <c r="BV310" i="5"/>
  <c r="BU310" i="5"/>
  <c r="BT310" i="5"/>
  <c r="BS310" i="5"/>
  <c r="BR310" i="5"/>
  <c r="BQ310" i="5"/>
  <c r="BP310" i="5"/>
  <c r="BO310" i="5"/>
  <c r="BK310" i="5"/>
  <c r="BN310" i="5" s="1"/>
  <c r="BJ310" i="5"/>
  <c r="BM310" i="5" s="1"/>
  <c r="BG310" i="5"/>
  <c r="BF310" i="5"/>
  <c r="BE310" i="5"/>
  <c r="BI310" i="5" s="1"/>
  <c r="BL310" i="5" s="1"/>
  <c r="BD310" i="5"/>
  <c r="BC310" i="5"/>
  <c r="BA310" i="5"/>
  <c r="AZ310" i="5"/>
  <c r="AX310" i="5"/>
  <c r="AD310" i="5"/>
  <c r="AE310" i="5" s="1"/>
  <c r="AC310" i="5"/>
  <c r="AB310" i="5"/>
  <c r="AA310" i="5"/>
  <c r="C310" i="5"/>
  <c r="D310" i="5" s="1"/>
  <c r="Z310" i="5"/>
  <c r="AB311" i="2"/>
  <c r="AA311" i="2"/>
  <c r="Z311" i="2"/>
  <c r="Y311" i="2"/>
  <c r="X311" i="2"/>
  <c r="W311" i="2"/>
  <c r="P311" i="2"/>
  <c r="O311" i="2"/>
  <c r="M311" i="2"/>
  <c r="K311" i="2"/>
  <c r="H311" i="2"/>
  <c r="CB310" i="5" l="1"/>
  <c r="BH310" i="5"/>
  <c r="I311" i="2"/>
  <c r="W113" i="6"/>
  <c r="X113" i="6" s="1"/>
  <c r="V113" i="6"/>
  <c r="U113" i="6"/>
  <c r="T113" i="6"/>
  <c r="S113" i="6"/>
  <c r="M113" i="6"/>
  <c r="K113" i="6"/>
  <c r="I113" i="6"/>
  <c r="R113" i="6"/>
  <c r="Q113" i="6"/>
  <c r="AC71" i="7"/>
  <c r="AA71" i="7"/>
  <c r="I71" i="7"/>
  <c r="B71" i="7" s="1"/>
  <c r="AB71" i="7" s="1"/>
  <c r="CE309" i="5"/>
  <c r="CD309" i="5"/>
  <c r="CC309" i="5"/>
  <c r="CB309" i="5"/>
  <c r="CA309" i="5"/>
  <c r="BZ309" i="5"/>
  <c r="BY309" i="5"/>
  <c r="BX309" i="5"/>
  <c r="BW309" i="5"/>
  <c r="BV309" i="5"/>
  <c r="BU309" i="5"/>
  <c r="BT309" i="5"/>
  <c r="BS309" i="5"/>
  <c r="BR309" i="5"/>
  <c r="BQ309" i="5"/>
  <c r="BP309" i="5"/>
  <c r="BO309" i="5"/>
  <c r="BK309" i="5"/>
  <c r="BN309" i="5" s="1"/>
  <c r="BJ309" i="5"/>
  <c r="BM309" i="5" s="1"/>
  <c r="BG309" i="5"/>
  <c r="BF309" i="5"/>
  <c r="BE309" i="5"/>
  <c r="BI309" i="5" s="1"/>
  <c r="BL309" i="5" s="1"/>
  <c r="BD309" i="5"/>
  <c r="BC309" i="5"/>
  <c r="BA309" i="5"/>
  <c r="AZ309" i="5"/>
  <c r="AU309" i="5"/>
  <c r="AS309" i="5"/>
  <c r="AQ309" i="5"/>
  <c r="AO309" i="5"/>
  <c r="AM309" i="5"/>
  <c r="AK309" i="5"/>
  <c r="AI309" i="5"/>
  <c r="AG309" i="5"/>
  <c r="AD309" i="5"/>
  <c r="AE309" i="5" s="1"/>
  <c r="AC309" i="5"/>
  <c r="AB309" i="5"/>
  <c r="AA309" i="5"/>
  <c r="C309" i="5"/>
  <c r="D309" i="5" s="1"/>
  <c r="Z309" i="5"/>
  <c r="AX309" i="5"/>
  <c r="AB310" i="2"/>
  <c r="AA310" i="2"/>
  <c r="Z310" i="2"/>
  <c r="X310" i="2"/>
  <c r="W310" i="2"/>
  <c r="P310" i="2"/>
  <c r="O310" i="2"/>
  <c r="M310" i="2"/>
  <c r="K310" i="2"/>
  <c r="H310" i="2"/>
  <c r="Y310" i="2" s="1"/>
  <c r="BH309" i="5" l="1"/>
  <c r="I310" i="2"/>
  <c r="AB309" i="2"/>
  <c r="AA309" i="2"/>
  <c r="Z309" i="2"/>
  <c r="Y309" i="2"/>
  <c r="X309" i="2"/>
  <c r="W309" i="2"/>
  <c r="P309" i="2"/>
  <c r="O309" i="2"/>
  <c r="M309" i="2"/>
  <c r="K309" i="2"/>
  <c r="H309" i="2"/>
  <c r="W112" i="6"/>
  <c r="X112" i="6" s="1"/>
  <c r="V112" i="6"/>
  <c r="U112" i="6"/>
  <c r="T112" i="6"/>
  <c r="R112" i="6"/>
  <c r="Q112" i="6"/>
  <c r="M112" i="6"/>
  <c r="K112" i="6"/>
  <c r="I112" i="6"/>
  <c r="S112" i="6"/>
  <c r="AC70" i="7"/>
  <c r="AA70" i="7"/>
  <c r="I70" i="7"/>
  <c r="B70" i="7" s="1"/>
  <c r="AB70" i="7" s="1"/>
  <c r="AU308" i="5"/>
  <c r="AS308" i="5"/>
  <c r="AQ308" i="5"/>
  <c r="AO308" i="5"/>
  <c r="AM308" i="5"/>
  <c r="AK308" i="5"/>
  <c r="AI308" i="5"/>
  <c r="AG308" i="5"/>
  <c r="CC308" i="5" s="1"/>
  <c r="AE308" i="5"/>
  <c r="AD308" i="5"/>
  <c r="AC308" i="5"/>
  <c r="AB308" i="5"/>
  <c r="AA308" i="5"/>
  <c r="CE308" i="5"/>
  <c r="CD308" i="5"/>
  <c r="CB308" i="5"/>
  <c r="CA308" i="5"/>
  <c r="BZ308" i="5"/>
  <c r="BY308" i="5"/>
  <c r="BX308" i="5"/>
  <c r="BW308" i="5"/>
  <c r="BV308" i="5"/>
  <c r="BU308" i="5"/>
  <c r="BT308" i="5"/>
  <c r="BS308" i="5"/>
  <c r="BR308" i="5"/>
  <c r="BQ308" i="5"/>
  <c r="BP308" i="5"/>
  <c r="BO308" i="5"/>
  <c r="BK308" i="5"/>
  <c r="BN308" i="5" s="1"/>
  <c r="BJ308" i="5"/>
  <c r="BM308" i="5" s="1"/>
  <c r="BG308" i="5"/>
  <c r="BF308" i="5"/>
  <c r="BE308" i="5"/>
  <c r="BI308" i="5" s="1"/>
  <c r="BL308" i="5" s="1"/>
  <c r="BD308" i="5"/>
  <c r="BC308" i="5"/>
  <c r="BA308" i="5"/>
  <c r="AZ308" i="5"/>
  <c r="C308" i="5"/>
  <c r="D308" i="5" s="1"/>
  <c r="Z308" i="5"/>
  <c r="AX308" i="5"/>
  <c r="BH308" i="5" l="1"/>
  <c r="I309" i="2"/>
  <c r="W111" i="6"/>
  <c r="X111" i="6" s="1"/>
  <c r="V111" i="6"/>
  <c r="U111" i="6"/>
  <c r="R110" i="6"/>
  <c r="R111" i="6"/>
  <c r="Q111" i="6"/>
  <c r="M111" i="6"/>
  <c r="K111" i="6"/>
  <c r="I111" i="6"/>
  <c r="T111" i="6"/>
  <c r="S111" i="6"/>
  <c r="AU307" i="5"/>
  <c r="AS307" i="5"/>
  <c r="AQ307" i="5"/>
  <c r="AO307" i="5"/>
  <c r="AM307" i="5"/>
  <c r="AK307" i="5"/>
  <c r="AI307" i="5"/>
  <c r="AG307" i="5"/>
  <c r="CC307" i="5" s="1"/>
  <c r="AC69" i="7"/>
  <c r="AA69" i="7"/>
  <c r="I69" i="7"/>
  <c r="B69" i="7" s="1"/>
  <c r="AB69" i="7" s="1"/>
  <c r="CE307" i="5"/>
  <c r="CD307" i="5"/>
  <c r="CA307" i="5"/>
  <c r="BZ307" i="5"/>
  <c r="BY307" i="5"/>
  <c r="BX307" i="5"/>
  <c r="BW307" i="5"/>
  <c r="BV307" i="5"/>
  <c r="BU307" i="5"/>
  <c r="BT307" i="5"/>
  <c r="BS307" i="5"/>
  <c r="BR307" i="5"/>
  <c r="BQ307" i="5"/>
  <c r="BP307" i="5"/>
  <c r="BO307" i="5"/>
  <c r="BK307" i="5"/>
  <c r="BN307" i="5" s="1"/>
  <c r="BJ307" i="5"/>
  <c r="BM307" i="5" s="1"/>
  <c r="BG307" i="5"/>
  <c r="BF307" i="5"/>
  <c r="BE307" i="5"/>
  <c r="BI307" i="5" s="1"/>
  <c r="BL307" i="5" s="1"/>
  <c r="BD307" i="5"/>
  <c r="BC307" i="5"/>
  <c r="BA307" i="5"/>
  <c r="AZ307" i="5"/>
  <c r="AX307" i="5"/>
  <c r="AD307" i="5"/>
  <c r="AE307" i="5" s="1"/>
  <c r="AC307" i="5"/>
  <c r="AB307" i="5"/>
  <c r="AA307" i="5"/>
  <c r="C307" i="5"/>
  <c r="D307" i="5" s="1"/>
  <c r="Z307" i="5"/>
  <c r="AB308" i="2"/>
  <c r="AA308" i="2"/>
  <c r="Z308" i="2"/>
  <c r="Y308" i="2"/>
  <c r="X308" i="2"/>
  <c r="W308" i="2"/>
  <c r="P308" i="2"/>
  <c r="O308" i="2"/>
  <c r="M308" i="2"/>
  <c r="K308" i="2"/>
  <c r="H308" i="2"/>
  <c r="CB307" i="5" l="1"/>
  <c r="BH307" i="5"/>
  <c r="I308" i="2"/>
  <c r="AU306" i="5"/>
  <c r="AS306" i="5"/>
  <c r="AQ306" i="5"/>
  <c r="AO306" i="5"/>
  <c r="AM306" i="5"/>
  <c r="AK306" i="5"/>
  <c r="AI306" i="5"/>
  <c r="AG306" i="5"/>
  <c r="CC306" i="5" s="1"/>
  <c r="W110" i="6"/>
  <c r="T110" i="6"/>
  <c r="V110" i="6" s="1"/>
  <c r="S110" i="6"/>
  <c r="Q110" i="6"/>
  <c r="M110" i="6"/>
  <c r="K110" i="6"/>
  <c r="I110" i="6"/>
  <c r="U110" i="6" s="1"/>
  <c r="AC68" i="7"/>
  <c r="AA68" i="7"/>
  <c r="I68" i="7"/>
  <c r="B68" i="7" s="1"/>
  <c r="AB68" i="7" s="1"/>
  <c r="CE306" i="5"/>
  <c r="CD306" i="5"/>
  <c r="CB306" i="5"/>
  <c r="CA306" i="5"/>
  <c r="BZ306" i="5"/>
  <c r="BY306" i="5"/>
  <c r="BX306" i="5"/>
  <c r="BW306" i="5"/>
  <c r="BV306" i="5"/>
  <c r="BU306" i="5"/>
  <c r="BT306" i="5"/>
  <c r="BS306" i="5"/>
  <c r="BR306" i="5"/>
  <c r="BQ306" i="5"/>
  <c r="BP306" i="5"/>
  <c r="BO306" i="5"/>
  <c r="BK306" i="5"/>
  <c r="BN306" i="5" s="1"/>
  <c r="BJ306" i="5"/>
  <c r="BM306" i="5" s="1"/>
  <c r="BI306" i="5"/>
  <c r="BL306" i="5" s="1"/>
  <c r="BH306" i="5"/>
  <c r="BG306" i="5"/>
  <c r="BF306" i="5"/>
  <c r="BE306" i="5"/>
  <c r="BD306" i="5"/>
  <c r="BC306" i="5"/>
  <c r="BA306" i="5"/>
  <c r="AZ306" i="5"/>
  <c r="AX306" i="5"/>
  <c r="AD306" i="5"/>
  <c r="AE306" i="5" s="1"/>
  <c r="AC306" i="5"/>
  <c r="AB306" i="5"/>
  <c r="AA306" i="5"/>
  <c r="Z306" i="5"/>
  <c r="C306" i="5"/>
  <c r="D306" i="5" s="1"/>
  <c r="AB307" i="2"/>
  <c r="AA307" i="2"/>
  <c r="Z307" i="2"/>
  <c r="Y307" i="2"/>
  <c r="X307" i="2"/>
  <c r="W307" i="2"/>
  <c r="P307" i="2"/>
  <c r="O307" i="2"/>
  <c r="M307" i="2"/>
  <c r="K307" i="2"/>
  <c r="H307" i="2"/>
  <c r="I307" i="2" l="1"/>
  <c r="W109" i="6"/>
  <c r="T109" i="6"/>
  <c r="V109" i="6" s="1"/>
  <c r="S109" i="6"/>
  <c r="Q109" i="6"/>
  <c r="M109" i="6"/>
  <c r="K109" i="6"/>
  <c r="I109" i="6"/>
  <c r="U109" i="6" s="1"/>
  <c r="AI305" i="5"/>
  <c r="CE305" i="5" s="1"/>
  <c r="AG305" i="5"/>
  <c r="CC305" i="5" s="1"/>
  <c r="AC67" i="7"/>
  <c r="AA67" i="7"/>
  <c r="I67" i="7"/>
  <c r="B67" i="7" s="1"/>
  <c r="AB67" i="7" s="1"/>
  <c r="CD305" i="5"/>
  <c r="CA305" i="5"/>
  <c r="BZ305" i="5"/>
  <c r="BY305" i="5"/>
  <c r="BX305" i="5"/>
  <c r="BW305" i="5"/>
  <c r="BV305" i="5"/>
  <c r="BU305" i="5"/>
  <c r="BT305" i="5"/>
  <c r="BS305" i="5"/>
  <c r="BR305" i="5"/>
  <c r="BQ305" i="5"/>
  <c r="BP305" i="5"/>
  <c r="BO305" i="5"/>
  <c r="BK305" i="5"/>
  <c r="BN305" i="5" s="1"/>
  <c r="BJ305" i="5"/>
  <c r="BM305" i="5" s="1"/>
  <c r="BH305" i="5"/>
  <c r="BG305" i="5"/>
  <c r="BF305" i="5"/>
  <c r="BE305" i="5"/>
  <c r="BI305" i="5" s="1"/>
  <c r="BL305" i="5" s="1"/>
  <c r="BD305" i="5"/>
  <c r="BC305" i="5"/>
  <c r="BA305" i="5"/>
  <c r="AZ305" i="5"/>
  <c r="AX305" i="5"/>
  <c r="AU305" i="5"/>
  <c r="AS305" i="5"/>
  <c r="AQ305" i="5"/>
  <c r="AO305" i="5"/>
  <c r="AM305" i="5"/>
  <c r="AK305" i="5"/>
  <c r="AD305" i="5"/>
  <c r="CB305" i="5" s="1"/>
  <c r="AC305" i="5"/>
  <c r="AB305" i="5"/>
  <c r="AA305" i="5"/>
  <c r="Z305" i="5"/>
  <c r="C305" i="5"/>
  <c r="D305" i="5" s="1"/>
  <c r="AB306" i="2"/>
  <c r="AA306" i="2"/>
  <c r="Z306" i="2"/>
  <c r="X306" i="2"/>
  <c r="W306" i="2"/>
  <c r="P306" i="2"/>
  <c r="O306" i="2"/>
  <c r="M306" i="2"/>
  <c r="K306" i="2"/>
  <c r="H306" i="2"/>
  <c r="Y306" i="2" s="1"/>
  <c r="AE305" i="5" l="1"/>
  <c r="I306" i="2"/>
  <c r="W108" i="6"/>
  <c r="X108" i="6" s="1"/>
  <c r="X109" i="6" s="1"/>
  <c r="X110" i="6" s="1"/>
  <c r="U108" i="6"/>
  <c r="T108" i="6"/>
  <c r="V108" i="6" s="1"/>
  <c r="S108" i="6"/>
  <c r="R108" i="6"/>
  <c r="R109" i="6" s="1"/>
  <c r="Q108" i="6"/>
  <c r="M108" i="6"/>
  <c r="K108" i="6"/>
  <c r="I108" i="6"/>
  <c r="AC66" i="7"/>
  <c r="AA66" i="7"/>
  <c r="I66" i="7"/>
  <c r="B66" i="7" s="1"/>
  <c r="AB66" i="7" s="1"/>
  <c r="AU304" i="5"/>
  <c r="AS304" i="5"/>
  <c r="AQ304" i="5"/>
  <c r="AO304" i="5"/>
  <c r="AM304" i="5"/>
  <c r="AK304" i="5"/>
  <c r="AI304" i="5"/>
  <c r="CE304" i="5" s="1"/>
  <c r="AG304" i="5"/>
  <c r="CC304" i="5" s="1"/>
  <c r="AD304" i="5"/>
  <c r="AE304" i="5" s="1"/>
  <c r="P305" i="2"/>
  <c r="O305" i="2"/>
  <c r="CD304" i="5"/>
  <c r="CA304" i="5"/>
  <c r="BZ304" i="5"/>
  <c r="BY304" i="5"/>
  <c r="BX304" i="5"/>
  <c r="BW304" i="5"/>
  <c r="BV304" i="5"/>
  <c r="BU304" i="5"/>
  <c r="BT304" i="5"/>
  <c r="BS304" i="5"/>
  <c r="BR304" i="5"/>
  <c r="BQ304" i="5"/>
  <c r="BP304" i="5"/>
  <c r="BO304" i="5"/>
  <c r="BK304" i="5"/>
  <c r="BN304" i="5" s="1"/>
  <c r="BJ304" i="5"/>
  <c r="BM304" i="5" s="1"/>
  <c r="BH304" i="5"/>
  <c r="BG304" i="5"/>
  <c r="BF304" i="5"/>
  <c r="BE304" i="5"/>
  <c r="BI304" i="5" s="1"/>
  <c r="BL304" i="5" s="1"/>
  <c r="BD304" i="5"/>
  <c r="BC304" i="5"/>
  <c r="BA304" i="5"/>
  <c r="AZ304" i="5"/>
  <c r="AX304" i="5"/>
  <c r="AC304" i="5"/>
  <c r="AB304" i="5"/>
  <c r="AA304" i="5"/>
  <c r="Z304" i="5"/>
  <c r="C304" i="5"/>
  <c r="D304" i="5" s="1"/>
  <c r="AB305" i="2"/>
  <c r="AA305" i="2"/>
  <c r="Z305" i="2"/>
  <c r="Y305" i="2"/>
  <c r="X305" i="2"/>
  <c r="W305" i="2"/>
  <c r="M305" i="2"/>
  <c r="K305" i="2"/>
  <c r="H305" i="2"/>
  <c r="CB304" i="5" l="1"/>
  <c r="I305" i="2"/>
  <c r="CE303" i="5"/>
  <c r="CD303" i="5"/>
  <c r="CC303" i="5"/>
  <c r="CB303" i="5"/>
  <c r="CA303" i="5"/>
  <c r="BZ303" i="5"/>
  <c r="BY303" i="5"/>
  <c r="BX303" i="5"/>
  <c r="BW303" i="5"/>
  <c r="BV303" i="5"/>
  <c r="BU303" i="5"/>
  <c r="BT303" i="5"/>
  <c r="BS303" i="5"/>
  <c r="BR303" i="5"/>
  <c r="BQ303" i="5"/>
  <c r="BP303" i="5"/>
  <c r="BO303" i="5"/>
  <c r="BN303" i="5"/>
  <c r="BM303" i="5"/>
  <c r="BK303" i="5"/>
  <c r="BJ303" i="5"/>
  <c r="BH303" i="5"/>
  <c r="BG303" i="5"/>
  <c r="BF303" i="5"/>
  <c r="BE303" i="5"/>
  <c r="BI303" i="5" s="1"/>
  <c r="BL303" i="5" s="1"/>
  <c r="BD303" i="5"/>
  <c r="BC303" i="5"/>
  <c r="BA303" i="5"/>
  <c r="AZ303" i="5"/>
  <c r="AU303" i="5"/>
  <c r="AS303" i="5"/>
  <c r="AQ303" i="5"/>
  <c r="AO303" i="5"/>
  <c r="AM303" i="5"/>
  <c r="AK303" i="5"/>
  <c r="AI303" i="5"/>
  <c r="W107" i="6"/>
  <c r="X107" i="6" s="1"/>
  <c r="V107" i="6"/>
  <c r="T107" i="6"/>
  <c r="S107" i="6"/>
  <c r="R107" i="6"/>
  <c r="Q107" i="6"/>
  <c r="M107" i="6"/>
  <c r="K107" i="6"/>
  <c r="I107" i="6"/>
  <c r="U107" i="6" s="1"/>
  <c r="AC65" i="7"/>
  <c r="AA65" i="7"/>
  <c r="I65" i="7"/>
  <c r="B65" i="7" s="1"/>
  <c r="AB65" i="7" s="1"/>
  <c r="AG303" i="5"/>
  <c r="AE303" i="5"/>
  <c r="AD303" i="5"/>
  <c r="AC303" i="5"/>
  <c r="AB303" i="5"/>
  <c r="AA303" i="5"/>
  <c r="C303" i="5"/>
  <c r="D303" i="5" s="1"/>
  <c r="Z303" i="5"/>
  <c r="AX303" i="5"/>
  <c r="AB304" i="2"/>
  <c r="AA304" i="2"/>
  <c r="Z304" i="2"/>
  <c r="X304" i="2"/>
  <c r="W304" i="2"/>
  <c r="P304" i="2"/>
  <c r="O304" i="2"/>
  <c r="M304" i="2"/>
  <c r="K304" i="2"/>
  <c r="H304" i="2"/>
  <c r="Y304" i="2" s="1"/>
  <c r="I304" i="2" l="1"/>
  <c r="AU302" i="5"/>
  <c r="AS302" i="5"/>
  <c r="AQ302" i="5"/>
  <c r="AO302" i="5"/>
  <c r="AM302" i="5"/>
  <c r="AK302" i="5"/>
  <c r="AI302" i="5"/>
  <c r="AG302" i="5"/>
  <c r="CC302" i="5" s="1"/>
  <c r="X106" i="6"/>
  <c r="W106" i="6"/>
  <c r="T106" i="6"/>
  <c r="V106" i="6" s="1"/>
  <c r="S106" i="6"/>
  <c r="R106" i="6"/>
  <c r="Q106" i="6"/>
  <c r="M106" i="6"/>
  <c r="K106" i="6"/>
  <c r="I106" i="6"/>
  <c r="U106" i="6" s="1"/>
  <c r="AC64" i="7"/>
  <c r="AA64" i="7"/>
  <c r="I64" i="7"/>
  <c r="B64" i="7" s="1"/>
  <c r="AB64" i="7" s="1"/>
  <c r="CE302" i="5"/>
  <c r="CD302" i="5"/>
  <c r="CA302" i="5"/>
  <c r="BZ302" i="5"/>
  <c r="BY302" i="5"/>
  <c r="BX302" i="5"/>
  <c r="BW302" i="5"/>
  <c r="BV302" i="5"/>
  <c r="BU302" i="5"/>
  <c r="BT302" i="5"/>
  <c r="BS302" i="5"/>
  <c r="BR302" i="5"/>
  <c r="BQ302" i="5"/>
  <c r="BP302" i="5"/>
  <c r="BO302" i="5"/>
  <c r="BK302" i="5"/>
  <c r="BN302" i="5" s="1"/>
  <c r="BJ302" i="5"/>
  <c r="BM302" i="5" s="1"/>
  <c r="BH302" i="5"/>
  <c r="BG302" i="5"/>
  <c r="BF302" i="5"/>
  <c r="BE302" i="5"/>
  <c r="BI302" i="5" s="1"/>
  <c r="BL302" i="5" s="1"/>
  <c r="BD302" i="5"/>
  <c r="BC302" i="5"/>
  <c r="BA302" i="5"/>
  <c r="AZ302" i="5"/>
  <c r="AD302" i="5"/>
  <c r="CB302" i="5" s="1"/>
  <c r="AC302" i="5"/>
  <c r="AB302" i="5"/>
  <c r="AA302" i="5"/>
  <c r="C302" i="5"/>
  <c r="D302" i="5" s="1"/>
  <c r="Z302" i="5"/>
  <c r="AX302" i="5"/>
  <c r="AB303" i="2"/>
  <c r="AA303" i="2"/>
  <c r="Z303" i="2"/>
  <c r="X303" i="2"/>
  <c r="W303" i="2"/>
  <c r="P303" i="2"/>
  <c r="O303" i="2"/>
  <c r="H303" i="2"/>
  <c r="M303" i="2"/>
  <c r="K303" i="2"/>
  <c r="AE302" i="5" l="1"/>
  <c r="I303" i="2"/>
  <c r="Y303" i="2"/>
  <c r="AU301" i="5"/>
  <c r="AS301" i="5"/>
  <c r="AQ301" i="5"/>
  <c r="AO301" i="5"/>
  <c r="AM301" i="5"/>
  <c r="AK301" i="5"/>
  <c r="AI301" i="5"/>
  <c r="W105" i="6"/>
  <c r="X105" i="6" s="1"/>
  <c r="V105" i="6"/>
  <c r="T105" i="6"/>
  <c r="S105" i="6"/>
  <c r="R105" i="6"/>
  <c r="Q105" i="6"/>
  <c r="M105" i="6"/>
  <c r="K105" i="6"/>
  <c r="I105" i="6"/>
  <c r="U105" i="6" s="1"/>
  <c r="AC63" i="7"/>
  <c r="AA63" i="7"/>
  <c r="I63" i="7"/>
  <c r="B63" i="7" s="1"/>
  <c r="AB63" i="7" s="1"/>
  <c r="CE301" i="5"/>
  <c r="CD301" i="5"/>
  <c r="CB301" i="5"/>
  <c r="CA301" i="5"/>
  <c r="BZ301" i="5"/>
  <c r="BY301" i="5"/>
  <c r="BX301" i="5"/>
  <c r="BW301" i="5"/>
  <c r="BV301" i="5"/>
  <c r="BU301" i="5"/>
  <c r="BT301" i="5"/>
  <c r="BS301" i="5"/>
  <c r="BR301" i="5"/>
  <c r="BQ301" i="5"/>
  <c r="BP301" i="5"/>
  <c r="BO301" i="5"/>
  <c r="BK301" i="5"/>
  <c r="BN301" i="5" s="1"/>
  <c r="BJ301" i="5"/>
  <c r="BM301" i="5" s="1"/>
  <c r="BI301" i="5"/>
  <c r="BL301" i="5" s="1"/>
  <c r="BH301" i="5"/>
  <c r="BG301" i="5"/>
  <c r="BF301" i="5"/>
  <c r="BE301" i="5"/>
  <c r="BD301" i="5"/>
  <c r="BC301" i="5"/>
  <c r="BA301" i="5"/>
  <c r="AZ301" i="5"/>
  <c r="AX301" i="5"/>
  <c r="AG301" i="5"/>
  <c r="CC301" i="5" s="1"/>
  <c r="AD301" i="5"/>
  <c r="AE301" i="5" s="1"/>
  <c r="AC301" i="5"/>
  <c r="AB301" i="5"/>
  <c r="AA301" i="5"/>
  <c r="C301" i="5"/>
  <c r="D301" i="5" s="1"/>
  <c r="Z301" i="5"/>
  <c r="AB302" i="2"/>
  <c r="AA302" i="2"/>
  <c r="Z302" i="2"/>
  <c r="X302" i="2"/>
  <c r="W302" i="2"/>
  <c r="P302" i="2"/>
  <c r="O302" i="2"/>
  <c r="M302" i="2"/>
  <c r="K302" i="2"/>
  <c r="H302" i="2"/>
  <c r="I302" i="2" l="1"/>
  <c r="Y302" i="2"/>
  <c r="AB301" i="2"/>
  <c r="AA301" i="2"/>
  <c r="Z301" i="2"/>
  <c r="Y301" i="2"/>
  <c r="X301" i="2"/>
  <c r="W301" i="2"/>
  <c r="P301" i="2"/>
  <c r="O301" i="2"/>
  <c r="M301" i="2"/>
  <c r="K301" i="2"/>
  <c r="H301" i="2"/>
  <c r="X104" i="6"/>
  <c r="W104" i="6"/>
  <c r="V104" i="6"/>
  <c r="T104" i="6"/>
  <c r="S104" i="6"/>
  <c r="R104" i="6"/>
  <c r="Q104" i="6"/>
  <c r="M104" i="6"/>
  <c r="K104" i="6"/>
  <c r="I104" i="6"/>
  <c r="U104" i="6" s="1"/>
  <c r="W103" i="6"/>
  <c r="X103" i="6" s="1"/>
  <c r="V103" i="6"/>
  <c r="T103" i="6"/>
  <c r="S103" i="6"/>
  <c r="R103" i="6"/>
  <c r="Q103" i="6"/>
  <c r="M103" i="6"/>
  <c r="K103" i="6"/>
  <c r="I103" i="6"/>
  <c r="U103" i="6" s="1"/>
  <c r="AC62" i="7"/>
  <c r="AA62" i="7"/>
  <c r="I62" i="7"/>
  <c r="B62" i="7" s="1"/>
  <c r="AB62" i="7" s="1"/>
  <c r="I61" i="7"/>
  <c r="CE300" i="5"/>
  <c r="CD300" i="5"/>
  <c r="CC300" i="5"/>
  <c r="CA300" i="5"/>
  <c r="BZ300" i="5"/>
  <c r="BY300" i="5"/>
  <c r="BX300" i="5"/>
  <c r="BW300" i="5"/>
  <c r="BV300" i="5"/>
  <c r="BU300" i="5"/>
  <c r="BT300" i="5"/>
  <c r="BS300" i="5"/>
  <c r="BR300" i="5"/>
  <c r="BQ300" i="5"/>
  <c r="BP300" i="5"/>
  <c r="BO300" i="5"/>
  <c r="BK300" i="5"/>
  <c r="BN300" i="5" s="1"/>
  <c r="BJ300" i="5"/>
  <c r="BM300" i="5" s="1"/>
  <c r="BG300" i="5"/>
  <c r="BF300" i="5"/>
  <c r="BE300" i="5"/>
  <c r="BI300" i="5" s="1"/>
  <c r="BL300" i="5" s="1"/>
  <c r="BD300" i="5"/>
  <c r="BC300" i="5"/>
  <c r="BA300" i="5"/>
  <c r="AZ300" i="5"/>
  <c r="AX300" i="5"/>
  <c r="AU300" i="5"/>
  <c r="AS300" i="5"/>
  <c r="AQ300" i="5"/>
  <c r="AO300" i="5"/>
  <c r="AM300" i="5"/>
  <c r="AK300" i="5"/>
  <c r="AI300" i="5"/>
  <c r="AG300" i="5"/>
  <c r="AE300" i="5"/>
  <c r="AD300" i="5"/>
  <c r="CB300" i="5" s="1"/>
  <c r="AC300" i="5"/>
  <c r="AB300" i="5"/>
  <c r="AA300" i="5"/>
  <c r="Z300" i="5"/>
  <c r="C300" i="5"/>
  <c r="D300" i="5" s="1"/>
  <c r="BH300" i="5" l="1"/>
  <c r="I301" i="2"/>
  <c r="AS299" i="5"/>
  <c r="AS298" i="5"/>
  <c r="AS297" i="5"/>
  <c r="AS296" i="5"/>
  <c r="AC61" i="7" l="1"/>
  <c r="AA61" i="7"/>
  <c r="AC60" i="7"/>
  <c r="AA60" i="7"/>
  <c r="B61" i="7"/>
  <c r="AB61" i="7" s="1"/>
  <c r="CE299" i="5"/>
  <c r="CD299" i="5"/>
  <c r="CC299" i="5"/>
  <c r="CB299" i="5"/>
  <c r="CA299" i="5"/>
  <c r="BZ299" i="5"/>
  <c r="BY299" i="5"/>
  <c r="BX299" i="5"/>
  <c r="BW299" i="5"/>
  <c r="BV299" i="5"/>
  <c r="BU299" i="5"/>
  <c r="BT299" i="5"/>
  <c r="BS299" i="5"/>
  <c r="BR299" i="5"/>
  <c r="BQ299" i="5"/>
  <c r="BP299" i="5"/>
  <c r="BO299" i="5"/>
  <c r="BN299" i="5"/>
  <c r="BK299" i="5"/>
  <c r="BJ299" i="5"/>
  <c r="BM299" i="5" s="1"/>
  <c r="BH299" i="5"/>
  <c r="BG299" i="5"/>
  <c r="BF299" i="5"/>
  <c r="BE299" i="5"/>
  <c r="BI299" i="5" s="1"/>
  <c r="BL299" i="5" s="1"/>
  <c r="BD299" i="5"/>
  <c r="BC299" i="5"/>
  <c r="BA299" i="5"/>
  <c r="AZ299" i="5"/>
  <c r="AU299" i="5"/>
  <c r="AQ299" i="5"/>
  <c r="AO299" i="5"/>
  <c r="AM299" i="5"/>
  <c r="AK299" i="5"/>
  <c r="AI299" i="5"/>
  <c r="AG299" i="5"/>
  <c r="AD299" i="5"/>
  <c r="AE299" i="5" s="1"/>
  <c r="AC299" i="5"/>
  <c r="AB299" i="5"/>
  <c r="AA299" i="5"/>
  <c r="AB300" i="2"/>
  <c r="AA300" i="2"/>
  <c r="Z300" i="2"/>
  <c r="Y300" i="2"/>
  <c r="X300" i="2"/>
  <c r="W300" i="2"/>
  <c r="C299" i="5"/>
  <c r="D299" i="5" s="1"/>
  <c r="Z299" i="5"/>
  <c r="AX299" i="5"/>
  <c r="P300" i="2"/>
  <c r="O300" i="2"/>
  <c r="M300" i="2"/>
  <c r="K300" i="2"/>
  <c r="H300" i="2"/>
  <c r="I300" i="2" l="1"/>
  <c r="W102" i="6"/>
  <c r="X102" i="6" s="1"/>
  <c r="V102" i="6"/>
  <c r="T102" i="6"/>
  <c r="S102" i="6"/>
  <c r="R102" i="6"/>
  <c r="Q102" i="6"/>
  <c r="M102" i="6"/>
  <c r="K102" i="6"/>
  <c r="I102" i="6"/>
  <c r="U102" i="6" s="1"/>
  <c r="I60" i="7"/>
  <c r="B60" i="7" s="1"/>
  <c r="AB60" i="7" s="1"/>
  <c r="CE298" i="5"/>
  <c r="CD298" i="5"/>
  <c r="CC298" i="5"/>
  <c r="CA298" i="5"/>
  <c r="BZ298" i="5"/>
  <c r="BY298" i="5"/>
  <c r="BX298" i="5"/>
  <c r="BW298" i="5"/>
  <c r="BV298" i="5"/>
  <c r="BU298" i="5"/>
  <c r="BT298" i="5"/>
  <c r="BS298" i="5"/>
  <c r="BR298" i="5"/>
  <c r="BQ298" i="5"/>
  <c r="BP298" i="5"/>
  <c r="BO298" i="5"/>
  <c r="BM298" i="5"/>
  <c r="BK298" i="5"/>
  <c r="BN298" i="5" s="1"/>
  <c r="BJ298" i="5"/>
  <c r="BG298" i="5"/>
  <c r="BF298" i="5"/>
  <c r="BE298" i="5"/>
  <c r="BI298" i="5" s="1"/>
  <c r="BL298" i="5" s="1"/>
  <c r="BD298" i="5"/>
  <c r="BC298" i="5"/>
  <c r="BA298" i="5"/>
  <c r="AZ298" i="5"/>
  <c r="AU298" i="5"/>
  <c r="AQ298" i="5"/>
  <c r="AO298" i="5"/>
  <c r="AM298" i="5"/>
  <c r="AK298" i="5"/>
  <c r="AI298" i="5"/>
  <c r="AG298" i="5"/>
  <c r="AD298" i="5"/>
  <c r="CB298" i="5" s="1"/>
  <c r="AC298" i="5"/>
  <c r="AB298" i="5"/>
  <c r="AA298" i="5"/>
  <c r="C298" i="5"/>
  <c r="D298" i="5" s="1"/>
  <c r="Z298" i="5"/>
  <c r="AX298" i="5"/>
  <c r="AB299" i="2"/>
  <c r="AA299" i="2"/>
  <c r="Z299" i="2"/>
  <c r="Y299" i="2"/>
  <c r="X299" i="2"/>
  <c r="W299" i="2"/>
  <c r="P299" i="2"/>
  <c r="O299" i="2"/>
  <c r="M299" i="2"/>
  <c r="K299" i="2"/>
  <c r="H299" i="2"/>
  <c r="AE298" i="5" l="1"/>
  <c r="BH298" i="5"/>
  <c r="I299" i="2"/>
  <c r="X101" i="6"/>
  <c r="W101" i="6"/>
  <c r="V101" i="6"/>
  <c r="T101" i="6"/>
  <c r="S101" i="6"/>
  <c r="R101" i="6"/>
  <c r="Q101" i="6"/>
  <c r="M101" i="6"/>
  <c r="K101" i="6"/>
  <c r="I101" i="6"/>
  <c r="U101" i="6" s="1"/>
  <c r="AU297" i="5"/>
  <c r="AQ297" i="5"/>
  <c r="AO297" i="5"/>
  <c r="AM297" i="5"/>
  <c r="AK297" i="5"/>
  <c r="AI297" i="5"/>
  <c r="CE297" i="5" s="1"/>
  <c r="AG297" i="5"/>
  <c r="CC297" i="5" s="1"/>
  <c r="AB298" i="2"/>
  <c r="AA298" i="2"/>
  <c r="Z298" i="2"/>
  <c r="Y298" i="2"/>
  <c r="X298" i="2"/>
  <c r="W298" i="2"/>
  <c r="P298" i="2"/>
  <c r="O298" i="2"/>
  <c r="M298" i="2"/>
  <c r="K298" i="2"/>
  <c r="AC59" i="7"/>
  <c r="AA59" i="7"/>
  <c r="I59" i="7"/>
  <c r="B59" i="7" s="1"/>
  <c r="AB59" i="7" s="1"/>
  <c r="CD297" i="5"/>
  <c r="CA297" i="5"/>
  <c r="BZ297" i="5"/>
  <c r="BY297" i="5"/>
  <c r="BX297" i="5"/>
  <c r="BW297" i="5"/>
  <c r="BV297" i="5"/>
  <c r="BU297" i="5"/>
  <c r="BT297" i="5"/>
  <c r="BS297" i="5"/>
  <c r="BR297" i="5"/>
  <c r="BQ297" i="5"/>
  <c r="BP297" i="5"/>
  <c r="BO297" i="5"/>
  <c r="BK297" i="5"/>
  <c r="BN297" i="5" s="1"/>
  <c r="BJ297" i="5"/>
  <c r="BM297" i="5" s="1"/>
  <c r="BH297" i="5"/>
  <c r="BG297" i="5"/>
  <c r="BF297" i="5"/>
  <c r="BE297" i="5"/>
  <c r="BI297" i="5" s="1"/>
  <c r="BL297" i="5" s="1"/>
  <c r="BD297" i="5"/>
  <c r="BC297" i="5"/>
  <c r="BA297" i="5"/>
  <c r="AZ297" i="5"/>
  <c r="AX297" i="5"/>
  <c r="AD297" i="5"/>
  <c r="AE297" i="5" s="1"/>
  <c r="AC297" i="5"/>
  <c r="AB297" i="5"/>
  <c r="AA297" i="5"/>
  <c r="Z297" i="5"/>
  <c r="C297" i="5"/>
  <c r="D297" i="5" s="1"/>
  <c r="H298" i="2"/>
  <c r="CB297" i="5" l="1"/>
  <c r="I298" i="2"/>
  <c r="D296" i="5"/>
  <c r="P297" i="2"/>
  <c r="O297" i="2"/>
  <c r="X100" i="6"/>
  <c r="W100" i="6"/>
  <c r="V100" i="6"/>
  <c r="T100" i="6"/>
  <c r="S100" i="6"/>
  <c r="R100" i="6"/>
  <c r="Q100" i="6"/>
  <c r="M100" i="6"/>
  <c r="K100" i="6"/>
  <c r="I100" i="6"/>
  <c r="U100" i="6" s="1"/>
  <c r="AC58" i="7"/>
  <c r="AA58" i="7"/>
  <c r="I58" i="7"/>
  <c r="B58" i="7" s="1"/>
  <c r="AB58" i="7" s="1"/>
  <c r="CE296" i="5"/>
  <c r="CD296" i="5"/>
  <c r="CC296" i="5"/>
  <c r="CB296" i="5"/>
  <c r="CA296" i="5"/>
  <c r="BZ296" i="5"/>
  <c r="BY296" i="5"/>
  <c r="BX296" i="5"/>
  <c r="BW296" i="5"/>
  <c r="BV296" i="5"/>
  <c r="BU296" i="5"/>
  <c r="BT296" i="5"/>
  <c r="BS296" i="5"/>
  <c r="BR296" i="5"/>
  <c r="BQ296" i="5"/>
  <c r="BP296" i="5"/>
  <c r="BO296" i="5"/>
  <c r="BN296" i="5"/>
  <c r="BK296" i="5"/>
  <c r="BJ296" i="5"/>
  <c r="BM296" i="5" s="1"/>
  <c r="BG296" i="5"/>
  <c r="BF296" i="5"/>
  <c r="BE296" i="5"/>
  <c r="BI296" i="5" s="1"/>
  <c r="BL296" i="5" s="1"/>
  <c r="BD296" i="5"/>
  <c r="BC296" i="5"/>
  <c r="BA296" i="5"/>
  <c r="AZ296" i="5"/>
  <c r="AU296" i="5"/>
  <c r="AQ296" i="5"/>
  <c r="AO296" i="5"/>
  <c r="AM296" i="5"/>
  <c r="AK296" i="5"/>
  <c r="AI296" i="5"/>
  <c r="AG296" i="5"/>
  <c r="AD296" i="5"/>
  <c r="AE296" i="5" s="1"/>
  <c r="AC296" i="5"/>
  <c r="AB296" i="5"/>
  <c r="AA296" i="5"/>
  <c r="C296" i="5"/>
  <c r="Z296" i="5"/>
  <c r="AX296" i="5"/>
  <c r="AA297" i="2"/>
  <c r="Z297" i="2"/>
  <c r="X297" i="2"/>
  <c r="W297" i="2"/>
  <c r="M297" i="2"/>
  <c r="AB297" i="2" s="1"/>
  <c r="K297" i="2"/>
  <c r="H297" i="2"/>
  <c r="Y297" i="2" s="1"/>
  <c r="BH296" i="5" l="1"/>
  <c r="I297" i="2"/>
  <c r="W99" i="6"/>
  <c r="X99" i="6" s="1"/>
  <c r="T99" i="6"/>
  <c r="V99" i="6" s="1"/>
  <c r="S99" i="6"/>
  <c r="R99" i="6"/>
  <c r="Q99" i="6"/>
  <c r="M99" i="6"/>
  <c r="K99" i="6"/>
  <c r="I99" i="6"/>
  <c r="U99" i="6" s="1"/>
  <c r="AC57" i="7"/>
  <c r="AA57" i="7"/>
  <c r="I57" i="7"/>
  <c r="B57" i="7" s="1"/>
  <c r="AB57" i="7" s="1"/>
  <c r="C295" i="5"/>
  <c r="D295" i="5" s="1"/>
  <c r="AG295" i="5"/>
  <c r="CC295" i="5" s="1"/>
  <c r="AD295" i="5"/>
  <c r="AE295" i="5" s="1"/>
  <c r="AC295" i="5"/>
  <c r="AB295" i="5"/>
  <c r="AA295" i="5"/>
  <c r="Z295" i="5"/>
  <c r="AO295" i="5"/>
  <c r="AM295" i="5"/>
  <c r="AK295" i="5"/>
  <c r="AI295" i="5"/>
  <c r="AU295" i="5"/>
  <c r="AS295" i="5"/>
  <c r="AQ295" i="5"/>
  <c r="AQ294" i="5"/>
  <c r="AQ293" i="5"/>
  <c r="CE295" i="5"/>
  <c r="CD295" i="5"/>
  <c r="CA295" i="5"/>
  <c r="BZ295" i="5"/>
  <c r="BY295" i="5"/>
  <c r="BX295" i="5"/>
  <c r="BW295" i="5"/>
  <c r="BV295" i="5"/>
  <c r="BU295" i="5"/>
  <c r="BT295" i="5"/>
  <c r="BS295" i="5"/>
  <c r="BR295" i="5"/>
  <c r="BQ295" i="5"/>
  <c r="BP295" i="5"/>
  <c r="BO295" i="5"/>
  <c r="BK295" i="5"/>
  <c r="BN295" i="5" s="1"/>
  <c r="BJ295" i="5"/>
  <c r="BM295" i="5" s="1"/>
  <c r="BG295" i="5"/>
  <c r="BF295" i="5"/>
  <c r="BE295" i="5"/>
  <c r="BI295" i="5" s="1"/>
  <c r="BL295" i="5" s="1"/>
  <c r="BD295" i="5"/>
  <c r="BC295" i="5"/>
  <c r="BA295" i="5"/>
  <c r="AZ295" i="5"/>
  <c r="AX295" i="5"/>
  <c r="AB296" i="2"/>
  <c r="AA296" i="2"/>
  <c r="Z296" i="2"/>
  <c r="X296" i="2"/>
  <c r="W296" i="2"/>
  <c r="P296" i="2"/>
  <c r="O296" i="2"/>
  <c r="M296" i="2"/>
  <c r="K296" i="2"/>
  <c r="H296" i="2"/>
  <c r="I296" i="2" s="1"/>
  <c r="Y296" i="2" l="1"/>
  <c r="BH295" i="5"/>
  <c r="CB295" i="5"/>
  <c r="I56" i="7"/>
  <c r="B56" i="7" s="1"/>
  <c r="AB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W98" i="6"/>
  <c r="X98" i="6" s="1"/>
  <c r="T98" i="6"/>
  <c r="V98" i="6" s="1"/>
  <c r="S98" i="6"/>
  <c r="R98" i="6"/>
  <c r="Q98" i="6"/>
  <c r="M98" i="6"/>
  <c r="K98" i="6"/>
  <c r="I98" i="6"/>
  <c r="U98" i="6" s="1"/>
  <c r="AC56" i="7"/>
  <c r="AA56" i="7"/>
  <c r="CE294" i="5"/>
  <c r="CD294" i="5"/>
  <c r="CC294" i="5"/>
  <c r="CB294" i="5"/>
  <c r="CA294" i="5"/>
  <c r="BZ294" i="5"/>
  <c r="BY294" i="5"/>
  <c r="BX294" i="5"/>
  <c r="BW294" i="5"/>
  <c r="BV294" i="5"/>
  <c r="BU294" i="5"/>
  <c r="BT294" i="5"/>
  <c r="BS294" i="5"/>
  <c r="BR294" i="5"/>
  <c r="BQ294" i="5"/>
  <c r="BP294" i="5"/>
  <c r="BO294" i="5"/>
  <c r="BK294" i="5"/>
  <c r="BN294" i="5" s="1"/>
  <c r="BJ294" i="5"/>
  <c r="BM294" i="5" s="1"/>
  <c r="BH294" i="5"/>
  <c r="BG294" i="5"/>
  <c r="BF294" i="5"/>
  <c r="BE294" i="5"/>
  <c r="BI294" i="5" s="1"/>
  <c r="BL294" i="5" s="1"/>
  <c r="BD294" i="5"/>
  <c r="BC294" i="5"/>
  <c r="BA294" i="5"/>
  <c r="AZ294" i="5"/>
  <c r="AU294" i="5"/>
  <c r="AS294" i="5"/>
  <c r="AO294" i="5"/>
  <c r="AM294" i="5"/>
  <c r="AK294" i="5"/>
  <c r="AI294" i="5"/>
  <c r="AG294" i="5"/>
  <c r="AE294" i="5"/>
  <c r="AD294" i="5"/>
  <c r="AC294" i="5"/>
  <c r="AB294" i="5"/>
  <c r="AA294" i="5"/>
  <c r="C294" i="5"/>
  <c r="D294" i="5" s="1"/>
  <c r="Z294" i="5"/>
  <c r="AX294" i="5"/>
  <c r="AB295" i="2"/>
  <c r="AA295" i="2"/>
  <c r="Z295" i="2"/>
  <c r="Y295" i="2"/>
  <c r="X295" i="2"/>
  <c r="W295" i="2"/>
  <c r="P295" i="2"/>
  <c r="O295" i="2"/>
  <c r="M295" i="2"/>
  <c r="K295" i="2"/>
  <c r="H295" i="2"/>
  <c r="I295" i="2" l="1"/>
  <c r="AC55" i="7"/>
  <c r="AA55" i="7"/>
  <c r="AC54" i="7"/>
  <c r="AA54" i="7"/>
  <c r="AC53" i="7"/>
  <c r="AA53" i="7"/>
  <c r="AC52" i="7"/>
  <c r="AA52" i="7"/>
  <c r="AC51" i="7"/>
  <c r="AA51" i="7"/>
  <c r="AC50" i="7"/>
  <c r="AA50" i="7"/>
  <c r="AC49" i="7"/>
  <c r="AA49" i="7"/>
  <c r="AC48" i="7"/>
  <c r="AA48" i="7"/>
  <c r="AC47" i="7"/>
  <c r="AA47" i="7"/>
  <c r="AC46" i="7"/>
  <c r="AA46" i="7"/>
  <c r="AC45" i="7"/>
  <c r="AA45" i="7"/>
  <c r="AC44" i="7"/>
  <c r="AA44" i="7"/>
  <c r="AC43" i="7"/>
  <c r="AA43" i="7"/>
  <c r="AC42" i="7"/>
  <c r="AA42" i="7"/>
  <c r="AC41" i="7"/>
  <c r="AA41" i="7"/>
  <c r="AC40" i="7"/>
  <c r="AA40" i="7"/>
  <c r="AC39" i="7"/>
  <c r="AA39" i="7"/>
  <c r="AC38" i="7"/>
  <c r="AA38" i="7"/>
  <c r="AC37" i="7"/>
  <c r="AA37" i="7"/>
  <c r="AC36" i="7"/>
  <c r="AA36" i="7"/>
  <c r="AC35" i="7"/>
  <c r="AA35" i="7"/>
  <c r="AC34" i="7"/>
  <c r="AA34" i="7"/>
  <c r="AC33" i="7"/>
  <c r="AA33" i="7"/>
  <c r="AC32" i="7"/>
  <c r="AA32" i="7"/>
  <c r="AC31" i="7"/>
  <c r="AA31" i="7"/>
  <c r="AC30" i="7"/>
  <c r="AA30" i="7"/>
  <c r="AC29" i="7"/>
  <c r="AA29" i="7"/>
  <c r="AC28" i="7"/>
  <c r="AA28" i="7"/>
  <c r="AC27" i="7"/>
  <c r="AA27" i="7"/>
  <c r="AC26" i="7"/>
  <c r="AA26" i="7"/>
  <c r="AC25" i="7"/>
  <c r="AA25" i="7"/>
  <c r="AC24" i="7"/>
  <c r="AA24" i="7"/>
  <c r="AC23" i="7"/>
  <c r="AA23" i="7"/>
  <c r="AC22" i="7"/>
  <c r="AA22" i="7"/>
  <c r="AC21" i="7"/>
  <c r="AA21" i="7"/>
  <c r="AC20" i="7"/>
  <c r="AA20" i="7"/>
  <c r="AC19" i="7"/>
  <c r="AA19" i="7"/>
  <c r="AC18" i="7"/>
  <c r="AA18" i="7"/>
  <c r="AC17" i="7"/>
  <c r="AA17" i="7"/>
  <c r="AC16" i="7"/>
  <c r="AA16" i="7"/>
  <c r="AC15" i="7"/>
  <c r="AA15" i="7"/>
  <c r="AC14" i="7"/>
  <c r="AA14" i="7"/>
  <c r="AC13" i="7"/>
  <c r="AA13" i="7"/>
  <c r="AC12" i="7"/>
  <c r="AA12" i="7"/>
  <c r="AC11" i="7"/>
  <c r="AA11" i="7"/>
  <c r="AC10" i="7"/>
  <c r="AA10" i="7"/>
  <c r="AC9" i="7"/>
  <c r="AA9" i="7"/>
  <c r="AC8" i="7"/>
  <c r="AA8" i="7"/>
  <c r="AC7" i="7"/>
  <c r="AA7" i="7"/>
  <c r="AC6" i="7"/>
  <c r="AA6" i="7"/>
  <c r="AC5" i="7"/>
  <c r="AA5" i="7"/>
  <c r="AC4" i="7"/>
  <c r="AA4" i="7"/>
  <c r="AC3" i="7"/>
  <c r="AA3" i="7"/>
  <c r="AC2" i="7"/>
  <c r="AA2" i="7"/>
  <c r="W97" i="6"/>
  <c r="X97" i="6" s="1"/>
  <c r="V97" i="6"/>
  <c r="T97" i="6"/>
  <c r="S97" i="6"/>
  <c r="R97" i="6"/>
  <c r="Q97" i="6"/>
  <c r="M97" i="6"/>
  <c r="K97" i="6"/>
  <c r="I97" i="6"/>
  <c r="U97" i="6" s="1"/>
  <c r="AB55" i="7"/>
  <c r="CE293" i="5"/>
  <c r="CD293" i="5"/>
  <c r="CC293" i="5"/>
  <c r="CB293" i="5"/>
  <c r="CA293" i="5"/>
  <c r="BZ293" i="5"/>
  <c r="BY293" i="5"/>
  <c r="BX293" i="5"/>
  <c r="BW293" i="5"/>
  <c r="BV293" i="5"/>
  <c r="BU293" i="5"/>
  <c r="BT293" i="5"/>
  <c r="BS293" i="5"/>
  <c r="BR293" i="5"/>
  <c r="BQ293" i="5"/>
  <c r="BP293" i="5"/>
  <c r="BO293" i="5"/>
  <c r="BK293" i="5"/>
  <c r="BN293" i="5" s="1"/>
  <c r="BJ293" i="5"/>
  <c r="BM293" i="5" s="1"/>
  <c r="BG293" i="5"/>
  <c r="BF293" i="5"/>
  <c r="BE293" i="5"/>
  <c r="BI293" i="5" s="1"/>
  <c r="BL293" i="5" s="1"/>
  <c r="BD293" i="5"/>
  <c r="BC293" i="5"/>
  <c r="BA293" i="5"/>
  <c r="AZ293" i="5"/>
  <c r="AG293" i="5"/>
  <c r="AO293" i="5"/>
  <c r="AM293" i="5"/>
  <c r="AK293" i="5"/>
  <c r="AI293" i="5"/>
  <c r="AU293" i="5"/>
  <c r="AS293" i="5"/>
  <c r="AD293" i="5"/>
  <c r="AE293" i="5" s="1"/>
  <c r="AC293" i="5"/>
  <c r="AB293" i="5"/>
  <c r="AA293" i="5"/>
  <c r="C293" i="5"/>
  <c r="D293" i="5" s="1"/>
  <c r="Z293" i="5"/>
  <c r="AX293" i="5"/>
  <c r="AB294" i="2"/>
  <c r="AA294" i="2"/>
  <c r="Z294" i="2"/>
  <c r="X294" i="2"/>
  <c r="W294" i="2"/>
  <c r="P294" i="2"/>
  <c r="O294" i="2"/>
  <c r="M294" i="2"/>
  <c r="K294" i="2"/>
  <c r="H294" i="2"/>
  <c r="Y294" i="2" s="1"/>
  <c r="BH293" i="5" l="1"/>
  <c r="I294" i="2"/>
  <c r="J76" i="7"/>
  <c r="Y76" i="7"/>
  <c r="X76" i="7"/>
  <c r="W76" i="7"/>
  <c r="V76" i="7"/>
  <c r="U76" i="7"/>
  <c r="F76" i="7"/>
  <c r="G76" i="7"/>
  <c r="T76" i="7"/>
  <c r="S76" i="7"/>
  <c r="R76" i="7"/>
  <c r="O76" i="7"/>
  <c r="N76" i="7"/>
  <c r="M76" i="7"/>
  <c r="L76" i="7"/>
  <c r="H76" i="7"/>
  <c r="K76" i="7"/>
  <c r="E76" i="7"/>
  <c r="AU292" i="5"/>
  <c r="AS292" i="5"/>
  <c r="AQ292" i="5"/>
  <c r="AO292" i="5"/>
  <c r="AM292" i="5"/>
  <c r="AK292" i="5"/>
  <c r="AI292" i="5"/>
  <c r="CE292" i="5" s="1"/>
  <c r="AG292" i="5"/>
  <c r="CC292" i="5" s="1"/>
  <c r="W96" i="6"/>
  <c r="X96" i="6" s="1"/>
  <c r="V96" i="6"/>
  <c r="T96" i="6"/>
  <c r="S96" i="6"/>
  <c r="R96" i="6"/>
  <c r="Q96" i="6"/>
  <c r="M96" i="6"/>
  <c r="K96" i="6"/>
  <c r="I96" i="6"/>
  <c r="U96" i="6" s="1"/>
  <c r="AB54" i="7"/>
  <c r="CD292" i="5"/>
  <c r="CA292" i="5"/>
  <c r="BZ292" i="5"/>
  <c r="BY292" i="5"/>
  <c r="BX292" i="5"/>
  <c r="BW292" i="5"/>
  <c r="BV292" i="5"/>
  <c r="BU292" i="5"/>
  <c r="BT292" i="5"/>
  <c r="BS292" i="5"/>
  <c r="BR292" i="5"/>
  <c r="BQ292" i="5"/>
  <c r="BP292" i="5"/>
  <c r="BO292" i="5"/>
  <c r="BK292" i="5"/>
  <c r="BN292" i="5" s="1"/>
  <c r="BJ292" i="5"/>
  <c r="BM292" i="5" s="1"/>
  <c r="BI292" i="5"/>
  <c r="BL292" i="5" s="1"/>
  <c r="BG292" i="5"/>
  <c r="BF292" i="5"/>
  <c r="BE292" i="5"/>
  <c r="BD292" i="5"/>
  <c r="BC292" i="5"/>
  <c r="BA292" i="5"/>
  <c r="AZ292" i="5"/>
  <c r="AX292" i="5"/>
  <c r="AD292" i="5"/>
  <c r="AE292" i="5" s="1"/>
  <c r="AC292" i="5"/>
  <c r="AB292" i="5"/>
  <c r="AA292" i="5"/>
  <c r="C292" i="5"/>
  <c r="D292" i="5" s="1"/>
  <c r="Z292" i="5"/>
  <c r="AB293" i="2"/>
  <c r="AA293" i="2"/>
  <c r="Z293" i="2"/>
  <c r="X293" i="2"/>
  <c r="W293" i="2"/>
  <c r="P293" i="2"/>
  <c r="O293" i="2"/>
  <c r="M293" i="2"/>
  <c r="K293" i="2"/>
  <c r="H293" i="2"/>
  <c r="CB292" i="5" l="1"/>
  <c r="BH292" i="5"/>
  <c r="I293" i="2"/>
  <c r="Y293" i="2"/>
  <c r="AB53" i="7"/>
  <c r="AB52" i="7"/>
  <c r="AB51" i="7"/>
  <c r="AB50" i="7"/>
  <c r="AB49" i="7"/>
  <c r="AB48" i="7"/>
  <c r="AB47" i="7"/>
  <c r="AB46" i="7"/>
  <c r="AB45" i="7"/>
  <c r="AB44" i="7"/>
  <c r="AB43" i="7"/>
  <c r="AB42" i="7"/>
  <c r="AB41" i="7"/>
  <c r="AB40" i="7"/>
  <c r="AB39" i="7"/>
  <c r="AB38" i="7"/>
  <c r="AB37" i="7"/>
  <c r="AB36" i="7"/>
  <c r="AB35" i="7"/>
  <c r="AB34" i="7"/>
  <c r="AB33" i="7"/>
  <c r="AB32" i="7"/>
  <c r="AB31" i="7"/>
  <c r="AB30" i="7"/>
  <c r="AB29" i="7"/>
  <c r="AB28" i="7"/>
  <c r="AB27" i="7"/>
  <c r="AB26" i="7"/>
  <c r="AB25" i="7"/>
  <c r="AB24" i="7"/>
  <c r="AB23" i="7"/>
  <c r="AB22" i="7"/>
  <c r="AB21" i="7"/>
  <c r="AB20" i="7"/>
  <c r="AB19" i="7"/>
  <c r="AB18" i="7"/>
  <c r="AB17" i="7"/>
  <c r="AB16" i="7"/>
  <c r="AB15" i="7"/>
  <c r="AB14" i="7"/>
  <c r="AB13" i="7"/>
  <c r="AB12" i="7"/>
  <c r="AB11" i="7"/>
  <c r="AB10" i="7"/>
  <c r="AB9" i="7"/>
  <c r="AB8" i="7"/>
  <c r="AB7" i="7"/>
  <c r="AB6" i="7"/>
  <c r="AB5" i="7"/>
  <c r="AB4" i="7"/>
  <c r="W95" i="6"/>
  <c r="X95" i="6" s="1"/>
  <c r="U95" i="6"/>
  <c r="T95" i="6"/>
  <c r="V95" i="6" s="1"/>
  <c r="S95" i="6"/>
  <c r="R95" i="6"/>
  <c r="Q95" i="6"/>
  <c r="M95" i="6"/>
  <c r="K95" i="6"/>
  <c r="I95" i="6"/>
  <c r="CE291" i="5"/>
  <c r="CD291" i="5"/>
  <c r="CA291" i="5"/>
  <c r="BZ291" i="5"/>
  <c r="BY291" i="5"/>
  <c r="BX291" i="5"/>
  <c r="BW291" i="5"/>
  <c r="BV291" i="5"/>
  <c r="BU291" i="5"/>
  <c r="BT291" i="5"/>
  <c r="BS291" i="5"/>
  <c r="BR291" i="5"/>
  <c r="BQ291" i="5"/>
  <c r="BP291" i="5"/>
  <c r="BO291" i="5"/>
  <c r="BK291" i="5"/>
  <c r="BN291" i="5" s="1"/>
  <c r="BJ291" i="5"/>
  <c r="BM291" i="5" s="1"/>
  <c r="BG291" i="5"/>
  <c r="BF291" i="5"/>
  <c r="BE291" i="5"/>
  <c r="BI291" i="5" s="1"/>
  <c r="BL291" i="5" s="1"/>
  <c r="BD291" i="5"/>
  <c r="BC291" i="5"/>
  <c r="BA291" i="5"/>
  <c r="AZ291" i="5"/>
  <c r="AX291" i="5"/>
  <c r="AU291" i="5"/>
  <c r="AS291" i="5"/>
  <c r="AQ291" i="5"/>
  <c r="AO291" i="5"/>
  <c r="AM291" i="5"/>
  <c r="AK291" i="5"/>
  <c r="AI291" i="5"/>
  <c r="AG291" i="5"/>
  <c r="CC291" i="5" s="1"/>
  <c r="AD291" i="5"/>
  <c r="CB291" i="5" s="1"/>
  <c r="AC291" i="5"/>
  <c r="AB291" i="5"/>
  <c r="AA291" i="5"/>
  <c r="C291" i="5"/>
  <c r="D291" i="5" s="1"/>
  <c r="Z291" i="5"/>
  <c r="AB292" i="2"/>
  <c r="AA292" i="2"/>
  <c r="Z292" i="2"/>
  <c r="Y292" i="2"/>
  <c r="X292" i="2"/>
  <c r="W292" i="2"/>
  <c r="P292" i="2"/>
  <c r="O292" i="2"/>
  <c r="M292" i="2"/>
  <c r="K292" i="2"/>
  <c r="H292" i="2"/>
  <c r="J81" i="7" l="1"/>
  <c r="BH291" i="5"/>
  <c r="AE291" i="5"/>
  <c r="I292" i="2"/>
  <c r="W94" i="6"/>
  <c r="X94" i="6" s="1"/>
  <c r="T94" i="6"/>
  <c r="V94" i="6" s="1"/>
  <c r="S94" i="6"/>
  <c r="R94" i="6"/>
  <c r="Q94" i="6"/>
  <c r="M94" i="6"/>
  <c r="K94" i="6"/>
  <c r="I94" i="6"/>
  <c r="U94" i="6" s="1"/>
  <c r="CE290" i="5"/>
  <c r="CD290" i="5"/>
  <c r="CA290" i="5"/>
  <c r="BZ290" i="5"/>
  <c r="BY290" i="5"/>
  <c r="BX290" i="5"/>
  <c r="BW290" i="5"/>
  <c r="BV290" i="5"/>
  <c r="BU290" i="5"/>
  <c r="BT290" i="5"/>
  <c r="BS290" i="5"/>
  <c r="BR290" i="5"/>
  <c r="BQ290" i="5"/>
  <c r="BP290" i="5"/>
  <c r="BO290" i="5"/>
  <c r="BK290" i="5"/>
  <c r="BN290" i="5" s="1"/>
  <c r="BJ290" i="5"/>
  <c r="BM290" i="5" s="1"/>
  <c r="BG290" i="5"/>
  <c r="BF290" i="5"/>
  <c r="BE290" i="5"/>
  <c r="BI290" i="5" s="1"/>
  <c r="BL290" i="5" s="1"/>
  <c r="BD290" i="5"/>
  <c r="BC290" i="5"/>
  <c r="BA290" i="5"/>
  <c r="AZ290" i="5"/>
  <c r="AX290" i="5"/>
  <c r="AU290" i="5"/>
  <c r="AS290" i="5"/>
  <c r="AQ290" i="5"/>
  <c r="AO290" i="5"/>
  <c r="AM290" i="5"/>
  <c r="AK290" i="5"/>
  <c r="AI290" i="5"/>
  <c r="AG290" i="5"/>
  <c r="CC290" i="5" s="1"/>
  <c r="AD290" i="5"/>
  <c r="CB290" i="5" s="1"/>
  <c r="AC290" i="5"/>
  <c r="AB290" i="5"/>
  <c r="AA290" i="5"/>
  <c r="C290" i="5"/>
  <c r="D290" i="5" s="1"/>
  <c r="Z290" i="5"/>
  <c r="AA291" i="2"/>
  <c r="Z291" i="2"/>
  <c r="X291" i="2"/>
  <c r="W291" i="2"/>
  <c r="P291" i="2"/>
  <c r="BH290" i="5" l="1"/>
  <c r="AE290" i="5"/>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B289" i="5"/>
  <c r="CA289" i="5"/>
  <c r="BZ289" i="5"/>
  <c r="BY289" i="5"/>
  <c r="BX289" i="5"/>
  <c r="BW289" i="5"/>
  <c r="BV289" i="5"/>
  <c r="BU289" i="5"/>
  <c r="BT289" i="5"/>
  <c r="BS289" i="5"/>
  <c r="BR289" i="5"/>
  <c r="BQ289" i="5"/>
  <c r="BP289" i="5"/>
  <c r="BO289" i="5"/>
  <c r="BK289" i="5"/>
  <c r="BN289" i="5" s="1"/>
  <c r="BJ289" i="5"/>
  <c r="BM289" i="5" s="1"/>
  <c r="BI289" i="5"/>
  <c r="BL289" i="5" s="1"/>
  <c r="BH289" i="5"/>
  <c r="BG289" i="5"/>
  <c r="BF289" i="5"/>
  <c r="BE289" i="5"/>
  <c r="BD289" i="5"/>
  <c r="BC289" i="5"/>
  <c r="BA289" i="5"/>
  <c r="AZ289" i="5"/>
  <c r="AX289" i="5"/>
  <c r="AD289" i="5"/>
  <c r="AE289" i="5" s="1"/>
  <c r="AC289" i="5"/>
  <c r="AB289" i="5"/>
  <c r="AA289" i="5"/>
  <c r="C289" i="5"/>
  <c r="D289" i="5" s="1"/>
  <c r="Z289" i="5"/>
  <c r="P290" i="2"/>
  <c r="W92" i="6" l="1"/>
  <c r="X92" i="6" s="1"/>
  <c r="T92" i="6"/>
  <c r="V92" i="6" s="1"/>
  <c r="S92" i="6"/>
  <c r="R92" i="6"/>
  <c r="Q92" i="6"/>
  <c r="M92" i="6"/>
  <c r="K92" i="6"/>
  <c r="I92" i="6"/>
  <c r="U92" i="6" s="1"/>
  <c r="CE288" i="5"/>
  <c r="CD288" i="5"/>
  <c r="CC288" i="5"/>
  <c r="CB288" i="5"/>
  <c r="CA288" i="5"/>
  <c r="BZ288" i="5"/>
  <c r="BY288" i="5"/>
  <c r="BX288" i="5"/>
  <c r="BW288" i="5"/>
  <c r="BV288" i="5"/>
  <c r="BU288" i="5"/>
  <c r="BT288" i="5"/>
  <c r="BS288" i="5"/>
  <c r="BR288" i="5"/>
  <c r="BQ288" i="5"/>
  <c r="BP288" i="5"/>
  <c r="BO288" i="5"/>
  <c r="BK288" i="5"/>
  <c r="BN288" i="5" s="1"/>
  <c r="BJ288" i="5"/>
  <c r="BM288" i="5" s="1"/>
  <c r="BG288" i="5"/>
  <c r="BF288" i="5"/>
  <c r="BE288" i="5"/>
  <c r="BI288" i="5" s="1"/>
  <c r="BL288" i="5" s="1"/>
  <c r="BD288" i="5"/>
  <c r="BC288" i="5"/>
  <c r="BA288" i="5"/>
  <c r="AZ288" i="5"/>
  <c r="AU288" i="5"/>
  <c r="AS288" i="5"/>
  <c r="AQ288" i="5"/>
  <c r="AO288" i="5"/>
  <c r="AM288" i="5"/>
  <c r="AK288" i="5"/>
  <c r="AI288" i="5"/>
  <c r="AG288" i="5"/>
  <c r="AD288" i="5"/>
  <c r="AE288" i="5" s="1"/>
  <c r="AC288" i="5"/>
  <c r="AB288" i="5"/>
  <c r="AA288" i="5"/>
  <c r="C288" i="5"/>
  <c r="D288" i="5" s="1"/>
  <c r="Z288" i="5"/>
  <c r="AX288" i="5"/>
  <c r="AA289" i="2"/>
  <c r="Z289" i="2"/>
  <c r="X289" i="2"/>
  <c r="W289" i="2"/>
  <c r="P289" i="2"/>
  <c r="BH288" i="5" l="1"/>
  <c r="W91" i="6"/>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N287" i="5" s="1"/>
  <c r="BJ287" i="5"/>
  <c r="BM287" i="5" s="1"/>
  <c r="BG287" i="5"/>
  <c r="BF287" i="5"/>
  <c r="BE287" i="5"/>
  <c r="BI287" i="5" s="1"/>
  <c r="BL287" i="5" s="1"/>
  <c r="BD287" i="5"/>
  <c r="BC287" i="5"/>
  <c r="BA287" i="5"/>
  <c r="AZ287" i="5"/>
  <c r="AX287" i="5"/>
  <c r="AU287" i="5"/>
  <c r="AS287" i="5"/>
  <c r="AQ287" i="5"/>
  <c r="AO287" i="5"/>
  <c r="AM287" i="5"/>
  <c r="AK287" i="5"/>
  <c r="AI287" i="5"/>
  <c r="CE287" i="5" s="1"/>
  <c r="AG287" i="5"/>
  <c r="CC287" i="5" s="1"/>
  <c r="AD287" i="5"/>
  <c r="CB287" i="5" s="1"/>
  <c r="AC287" i="5"/>
  <c r="AB287" i="5"/>
  <c r="AA287" i="5"/>
  <c r="C287" i="5"/>
  <c r="D287" i="5" s="1"/>
  <c r="Z287" i="5"/>
  <c r="AA288" i="2"/>
  <c r="Z288" i="2"/>
  <c r="X288" i="2"/>
  <c r="W288" i="2"/>
  <c r="P288" i="2"/>
  <c r="BH287" i="5" l="1"/>
  <c r="AE287" i="5"/>
  <c r="X90" i="6"/>
  <c r="W90" i="6"/>
  <c r="V90" i="6"/>
  <c r="T90" i="6"/>
  <c r="S90" i="6"/>
  <c r="R90" i="6"/>
  <c r="Q90" i="6"/>
  <c r="M90" i="6"/>
  <c r="K90" i="6"/>
  <c r="I90" i="6"/>
  <c r="U90" i="6" s="1"/>
  <c r="CE286" i="5"/>
  <c r="CD286" i="5"/>
  <c r="CC286" i="5"/>
  <c r="CA286" i="5"/>
  <c r="BZ286" i="5"/>
  <c r="BY286" i="5"/>
  <c r="BX286" i="5"/>
  <c r="BW286" i="5"/>
  <c r="BV286" i="5"/>
  <c r="BU286" i="5"/>
  <c r="BT286" i="5"/>
  <c r="BS286" i="5"/>
  <c r="BR286" i="5"/>
  <c r="BQ286" i="5"/>
  <c r="BP286" i="5"/>
  <c r="BO286" i="5"/>
  <c r="BN286" i="5"/>
  <c r="BK286" i="5"/>
  <c r="BJ286" i="5"/>
  <c r="BM286" i="5" s="1"/>
  <c r="BH286" i="5"/>
  <c r="BG286" i="5"/>
  <c r="BF286" i="5"/>
  <c r="BE286" i="5"/>
  <c r="BI286" i="5" s="1"/>
  <c r="BL286" i="5" s="1"/>
  <c r="BD286" i="5"/>
  <c r="BC286" i="5"/>
  <c r="BA286" i="5"/>
  <c r="AZ286" i="5"/>
  <c r="AX286" i="5"/>
  <c r="AU286" i="5"/>
  <c r="AS286" i="5"/>
  <c r="AQ286" i="5"/>
  <c r="AO286" i="5"/>
  <c r="AM286" i="5"/>
  <c r="AK286" i="5"/>
  <c r="AI286" i="5"/>
  <c r="AG286" i="5"/>
  <c r="AD286" i="5"/>
  <c r="CB286" i="5" s="1"/>
  <c r="AC286" i="5"/>
  <c r="AB286" i="5"/>
  <c r="AA286" i="5"/>
  <c r="C286" i="5"/>
  <c r="D286" i="5" s="1"/>
  <c r="Z286" i="5"/>
  <c r="AA287" i="2"/>
  <c r="Z287" i="2"/>
  <c r="X287" i="2"/>
  <c r="W287" i="2"/>
  <c r="P287" i="2"/>
  <c r="AE286" i="5" l="1"/>
  <c r="AG285" i="5" l="1"/>
  <c r="CC285" i="5" s="1"/>
  <c r="W89" i="6"/>
  <c r="X89" i="6" s="1"/>
  <c r="V89" i="6"/>
  <c r="T89" i="6"/>
  <c r="S89" i="6"/>
  <c r="R89" i="6"/>
  <c r="Q89" i="6"/>
  <c r="M89" i="6"/>
  <c r="K89" i="6"/>
  <c r="I89" i="6"/>
  <c r="U89" i="6" s="1"/>
  <c r="CE285" i="5"/>
  <c r="CD285" i="5"/>
  <c r="CB285" i="5"/>
  <c r="CA285" i="5"/>
  <c r="BZ285" i="5"/>
  <c r="BY285" i="5"/>
  <c r="BX285" i="5"/>
  <c r="BW285" i="5"/>
  <c r="BV285" i="5"/>
  <c r="BU285" i="5"/>
  <c r="BT285" i="5"/>
  <c r="BS285" i="5"/>
  <c r="BR285" i="5"/>
  <c r="BQ285" i="5"/>
  <c r="BP285" i="5"/>
  <c r="BO285" i="5"/>
  <c r="BK285" i="5"/>
  <c r="BN285" i="5" s="1"/>
  <c r="BJ285" i="5"/>
  <c r="BM285" i="5" s="1"/>
  <c r="BI285" i="5"/>
  <c r="BL285" i="5" s="1"/>
  <c r="BG285" i="5"/>
  <c r="BF285" i="5"/>
  <c r="BE285" i="5"/>
  <c r="BD285" i="5"/>
  <c r="BC285" i="5"/>
  <c r="BA285" i="5"/>
  <c r="AZ285" i="5"/>
  <c r="AU285" i="5"/>
  <c r="AS285" i="5"/>
  <c r="AQ285" i="5"/>
  <c r="AO285" i="5"/>
  <c r="AM285" i="5"/>
  <c r="AK285" i="5"/>
  <c r="AI285" i="5"/>
  <c r="AD285" i="5"/>
  <c r="AE285" i="5" s="1"/>
  <c r="AC285" i="5"/>
  <c r="AB285" i="5"/>
  <c r="AA285" i="5"/>
  <c r="C285" i="5"/>
  <c r="D285" i="5" s="1"/>
  <c r="Z285" i="5"/>
  <c r="AX285" i="5"/>
  <c r="AA286" i="2"/>
  <c r="Z286" i="2"/>
  <c r="X286" i="2"/>
  <c r="W286" i="2"/>
  <c r="P286" i="2"/>
  <c r="BH285" i="5" l="1"/>
  <c r="D76" i="7"/>
  <c r="W88" i="6"/>
  <c r="X88" i="6" s="1"/>
  <c r="V88" i="6"/>
  <c r="T88" i="6"/>
  <c r="S88" i="6"/>
  <c r="R88" i="6"/>
  <c r="Q88" i="6"/>
  <c r="M88" i="6"/>
  <c r="K88" i="6"/>
  <c r="I88" i="6"/>
  <c r="U88" i="6" s="1"/>
  <c r="CE284" i="5"/>
  <c r="CD284" i="5"/>
  <c r="CC284" i="5"/>
  <c r="CB284" i="5"/>
  <c r="CA284" i="5"/>
  <c r="BZ284" i="5"/>
  <c r="BY284" i="5"/>
  <c r="BX284" i="5"/>
  <c r="BW284" i="5"/>
  <c r="BV284" i="5"/>
  <c r="BU284" i="5"/>
  <c r="BT284" i="5"/>
  <c r="BS284" i="5"/>
  <c r="BR284" i="5"/>
  <c r="BQ284" i="5"/>
  <c r="BP284" i="5"/>
  <c r="BO284" i="5"/>
  <c r="BN284" i="5"/>
  <c r="BM284" i="5"/>
  <c r="BK284" i="5"/>
  <c r="BJ284" i="5"/>
  <c r="BH284" i="5"/>
  <c r="BG284" i="5"/>
  <c r="BF284" i="5"/>
  <c r="BE284" i="5"/>
  <c r="BI284" i="5" s="1"/>
  <c r="BL284" i="5" s="1"/>
  <c r="BD284" i="5"/>
  <c r="BC284" i="5"/>
  <c r="BA284" i="5"/>
  <c r="AZ284" i="5"/>
  <c r="AU284" i="5"/>
  <c r="AS284" i="5"/>
  <c r="AQ284" i="5"/>
  <c r="AO284" i="5"/>
  <c r="AM284" i="5"/>
  <c r="AK284" i="5"/>
  <c r="AI284" i="5"/>
  <c r="AG284" i="5"/>
  <c r="AD284" i="5"/>
  <c r="AE284" i="5" s="1"/>
  <c r="AC284" i="5"/>
  <c r="AB284" i="5"/>
  <c r="AA284" i="5"/>
  <c r="C284" i="5"/>
  <c r="D284" i="5" s="1"/>
  <c r="Z284" i="5"/>
  <c r="AX284" i="5"/>
  <c r="AA285" i="2"/>
  <c r="Z285" i="2"/>
  <c r="X285" i="2"/>
  <c r="W285" i="2"/>
  <c r="P285" i="2"/>
  <c r="CE283" i="5" l="1"/>
  <c r="CD283" i="5"/>
  <c r="CC283" i="5"/>
  <c r="CB283" i="5"/>
  <c r="CA283" i="5"/>
  <c r="BZ283" i="5"/>
  <c r="BY283" i="5"/>
  <c r="BX283" i="5"/>
  <c r="BW283" i="5"/>
  <c r="BV283" i="5"/>
  <c r="BU283" i="5"/>
  <c r="BT283" i="5"/>
  <c r="BS283" i="5"/>
  <c r="BR283" i="5"/>
  <c r="BQ283" i="5"/>
  <c r="BP283" i="5"/>
  <c r="BO283" i="5"/>
  <c r="BN283" i="5"/>
  <c r="BK283" i="5"/>
  <c r="BJ283" i="5"/>
  <c r="BM283" i="5" s="1"/>
  <c r="BH283" i="5"/>
  <c r="BG283" i="5"/>
  <c r="BF283" i="5"/>
  <c r="BE283" i="5"/>
  <c r="BI283" i="5" s="1"/>
  <c r="BL283" i="5" s="1"/>
  <c r="BD283" i="5"/>
  <c r="BC283" i="5"/>
  <c r="BA283" i="5"/>
  <c r="AZ283" i="5"/>
  <c r="AU283" i="5"/>
  <c r="AS283" i="5"/>
  <c r="AQ283" i="5"/>
  <c r="AI283" i="5"/>
  <c r="AG283" i="5"/>
  <c r="X87" i="6"/>
  <c r="W87" i="6"/>
  <c r="T87" i="6"/>
  <c r="V87" i="6" s="1"/>
  <c r="S87" i="6"/>
  <c r="R87" i="6"/>
  <c r="Q87" i="6"/>
  <c r="M87" i="6"/>
  <c r="K87" i="6"/>
  <c r="I87" i="6"/>
  <c r="U87" i="6" s="1"/>
  <c r="C283" i="5"/>
  <c r="D283" i="5" s="1"/>
  <c r="AX283" i="5"/>
  <c r="AO283" i="5"/>
  <c r="AM283" i="5"/>
  <c r="AK283" i="5"/>
  <c r="AD283" i="5"/>
  <c r="AE283" i="5" s="1"/>
  <c r="AC283" i="5"/>
  <c r="AB283" i="5"/>
  <c r="AA283" i="5"/>
  <c r="Z283" i="5"/>
  <c r="AA284" i="2"/>
  <c r="Z284" i="2"/>
  <c r="X284" i="2"/>
  <c r="W284" i="2"/>
  <c r="P284" i="2"/>
  <c r="CE282" i="5" l="1"/>
  <c r="CD282" i="5"/>
  <c r="CC282" i="5"/>
  <c r="CB282" i="5"/>
  <c r="CA282" i="5"/>
  <c r="BZ282" i="5"/>
  <c r="BY282" i="5"/>
  <c r="BX282" i="5"/>
  <c r="BW282" i="5"/>
  <c r="BV282" i="5"/>
  <c r="BU282" i="5"/>
  <c r="BT282" i="5"/>
  <c r="BS282" i="5"/>
  <c r="BR282" i="5"/>
  <c r="BQ282" i="5"/>
  <c r="BP282" i="5"/>
  <c r="BO282" i="5"/>
  <c r="BM282" i="5"/>
  <c r="BK282" i="5"/>
  <c r="BN282" i="5" s="1"/>
  <c r="BJ282" i="5"/>
  <c r="BH282" i="5"/>
  <c r="BG282" i="5"/>
  <c r="BF282" i="5"/>
  <c r="BE282" i="5"/>
  <c r="BI282" i="5" s="1"/>
  <c r="BL282" i="5" s="1"/>
  <c r="BD282" i="5"/>
  <c r="BC282" i="5"/>
  <c r="BA282" i="5"/>
  <c r="AZ282" i="5"/>
  <c r="AX282" i="5"/>
  <c r="AI282" i="5"/>
  <c r="AG282" i="5"/>
  <c r="AO282" i="5"/>
  <c r="AM282" i="5"/>
  <c r="AK282" i="5"/>
  <c r="AU282" i="5"/>
  <c r="AS282" i="5"/>
  <c r="AQ282" i="5"/>
  <c r="X86" i="6"/>
  <c r="W86" i="6"/>
  <c r="T86" i="6"/>
  <c r="V86" i="6" s="1"/>
  <c r="S86" i="6"/>
  <c r="R86" i="6"/>
  <c r="Q86" i="6"/>
  <c r="M86" i="6"/>
  <c r="K86" i="6"/>
  <c r="I86" i="6"/>
  <c r="U86" i="6" s="1"/>
  <c r="AA283" i="2"/>
  <c r="Z283" i="2"/>
  <c r="X283" i="2"/>
  <c r="W283" i="2"/>
  <c r="P283" i="2"/>
  <c r="AD282" i="5"/>
  <c r="AE282" i="5" s="1"/>
  <c r="AC282" i="5"/>
  <c r="AB282" i="5"/>
  <c r="AA282" i="5"/>
  <c r="C282" i="5"/>
  <c r="D282" i="5" s="1"/>
  <c r="Z282" i="5"/>
  <c r="P282" i="2" l="1"/>
  <c r="W85" i="6" l="1"/>
  <c r="X85" i="6" s="1"/>
  <c r="T85" i="6"/>
  <c r="V85" i="6" s="1"/>
  <c r="S85" i="6"/>
  <c r="R85" i="6"/>
  <c r="Q85" i="6"/>
  <c r="M85" i="6"/>
  <c r="K85" i="6"/>
  <c r="I85" i="6"/>
  <c r="U85" i="6" s="1"/>
  <c r="W84" i="6"/>
  <c r="X84" i="6" s="1"/>
  <c r="T84" i="6"/>
  <c r="V84" i="6" s="1"/>
  <c r="S84" i="6"/>
  <c r="R84" i="6"/>
  <c r="Q84" i="6"/>
  <c r="M84" i="6"/>
  <c r="K84" i="6"/>
  <c r="I84" i="6"/>
  <c r="U84" i="6" s="1"/>
  <c r="CE281" i="5"/>
  <c r="CD281" i="5"/>
  <c r="CC281" i="5"/>
  <c r="CB281" i="5"/>
  <c r="CA281" i="5"/>
  <c r="BZ281" i="5"/>
  <c r="BY281" i="5"/>
  <c r="BX281" i="5"/>
  <c r="BW281" i="5"/>
  <c r="BV281" i="5"/>
  <c r="BU281" i="5"/>
  <c r="BT281" i="5"/>
  <c r="BS281" i="5"/>
  <c r="BR281" i="5"/>
  <c r="BQ281" i="5"/>
  <c r="BP281" i="5"/>
  <c r="BO281" i="5"/>
  <c r="BK281" i="5"/>
  <c r="BN281" i="5" s="1"/>
  <c r="BJ281" i="5"/>
  <c r="BM281" i="5" s="1"/>
  <c r="BG281" i="5"/>
  <c r="BF281" i="5"/>
  <c r="BE281" i="5"/>
  <c r="BI281" i="5" s="1"/>
  <c r="BL281" i="5" s="1"/>
  <c r="BD281" i="5"/>
  <c r="BC281" i="5"/>
  <c r="BA281" i="5"/>
  <c r="AZ281" i="5"/>
  <c r="AQ281" i="5"/>
  <c r="AO281" i="5"/>
  <c r="AM281" i="5"/>
  <c r="AK281" i="5"/>
  <c r="AU281" i="5"/>
  <c r="AS281" i="5"/>
  <c r="AI281" i="5"/>
  <c r="AG281" i="5"/>
  <c r="AD281" i="5"/>
  <c r="AE281" i="5" s="1"/>
  <c r="AC281" i="5"/>
  <c r="AB281" i="5"/>
  <c r="AA281" i="5"/>
  <c r="C281" i="5"/>
  <c r="D281" i="5" s="1"/>
  <c r="Z281" i="5"/>
  <c r="AX281" i="5"/>
  <c r="AA282" i="2"/>
  <c r="Z282" i="2"/>
  <c r="X282" i="2"/>
  <c r="W282" i="2"/>
  <c r="BH281" i="5" l="1"/>
  <c r="CE280" i="5"/>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P281" i="2"/>
  <c r="X83" i="6"/>
  <c r="W83" i="6"/>
  <c r="V83" i="6"/>
  <c r="T83" i="6"/>
  <c r="S83" i="6"/>
  <c r="R83" i="6"/>
  <c r="Q83" i="6"/>
  <c r="M83" i="6"/>
  <c r="K83" i="6"/>
  <c r="I83" i="6"/>
  <c r="U83" i="6" s="1"/>
  <c r="AD280" i="5"/>
  <c r="AE280" i="5" s="1"/>
  <c r="AC280" i="5"/>
  <c r="AB280" i="5"/>
  <c r="AA280" i="5"/>
  <c r="C280" i="5"/>
  <c r="D280" i="5" s="1"/>
  <c r="Z280" i="5"/>
  <c r="AX280" i="5"/>
  <c r="AA281" i="2"/>
  <c r="Z281" i="2"/>
  <c r="X281" i="2"/>
  <c r="W281" i="2"/>
  <c r="P280" i="2" l="1"/>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A280" i="2"/>
  <c r="Z280" i="2"/>
  <c r="X280" i="2"/>
  <c r="W280" i="2"/>
  <c r="BH279" i="5" l="1"/>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A279" i="2"/>
  <c r="Z279" i="2"/>
  <c r="X279" i="2"/>
  <c r="W279" i="2"/>
  <c r="P279" i="2"/>
  <c r="CE277" i="5" l="1"/>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AG277" i="5"/>
  <c r="AI277" i="5"/>
  <c r="W81" i="6"/>
  <c r="X81" i="6" s="1"/>
  <c r="U81" i="6"/>
  <c r="T81" i="6"/>
  <c r="V81" i="6" s="1"/>
  <c r="S81" i="6"/>
  <c r="R81" i="6"/>
  <c r="Q81" i="6"/>
  <c r="M81" i="6"/>
  <c r="K81" i="6"/>
  <c r="I81" i="6"/>
  <c r="AD277" i="5"/>
  <c r="AE277" i="5" s="1"/>
  <c r="AC277" i="5"/>
  <c r="AB277" i="5"/>
  <c r="AA277" i="5"/>
  <c r="Z277" i="5"/>
  <c r="AX277" i="5"/>
  <c r="C277" i="5"/>
  <c r="D277" i="5" s="1"/>
  <c r="AA278" i="2"/>
  <c r="Z278" i="2"/>
  <c r="X278" i="2"/>
  <c r="W278" i="2"/>
  <c r="AU276" i="5" l="1"/>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A277" i="2"/>
  <c r="Z277" i="2"/>
  <c r="X277" i="2"/>
  <c r="W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W79" i="6" l="1"/>
  <c r="X79" i="6" s="1"/>
  <c r="T79" i="6"/>
  <c r="V79" i="6" s="1"/>
  <c r="S79" i="6"/>
  <c r="R79" i="6"/>
  <c r="Q79" i="6"/>
  <c r="M79" i="6"/>
  <c r="K79" i="6"/>
  <c r="I79" i="6"/>
  <c r="U79" i="6" s="1"/>
  <c r="AD275" i="5"/>
  <c r="AE275" i="5" s="1"/>
  <c r="AC275" i="5"/>
  <c r="AB275" i="5"/>
  <c r="AA275" i="5"/>
  <c r="Z275" i="5"/>
  <c r="AX275" i="5"/>
  <c r="AA276" i="2"/>
  <c r="Z276" i="2"/>
  <c r="X276" i="2"/>
  <c r="W276" i="2"/>
  <c r="W78" i="6" l="1"/>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A275" i="2"/>
  <c r="Z275" i="2"/>
  <c r="X275" i="2"/>
  <c r="W275" i="2"/>
  <c r="P275" i="2"/>
  <c r="AE274" i="5" l="1"/>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A274" i="2"/>
  <c r="Z274" i="2"/>
  <c r="X274" i="2"/>
  <c r="W274" i="2"/>
  <c r="P274" i="2"/>
  <c r="D273" i="5" l="1"/>
  <c r="C274" i="5"/>
  <c r="BH273" i="5"/>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A273" i="2"/>
  <c r="Z273" i="2"/>
  <c r="X273" i="2"/>
  <c r="W273" i="2"/>
  <c r="P273" i="2"/>
  <c r="D274" i="5" l="1"/>
  <c r="C275" i="5"/>
  <c r="BH274" i="5"/>
  <c r="BH272" i="5"/>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A272" i="2"/>
  <c r="Z272" i="2"/>
  <c r="X272" i="2"/>
  <c r="W272" i="2"/>
  <c r="P272" i="2"/>
  <c r="D275" i="5" l="1"/>
  <c r="C276" i="5"/>
  <c r="BH275" i="5"/>
  <c r="BH271" i="5"/>
  <c r="CB271" i="5"/>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A271" i="2"/>
  <c r="Z271" i="2"/>
  <c r="X271" i="2"/>
  <c r="W271" i="2"/>
  <c r="P271" i="2"/>
  <c r="D276" i="5" l="1"/>
  <c r="BH276" i="5"/>
  <c r="BH270" i="5"/>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A270" i="2"/>
  <c r="Z270" i="2"/>
  <c r="X270" i="2"/>
  <c r="W270" i="2"/>
  <c r="P270" i="2"/>
  <c r="X72" i="6" l="1"/>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A269" i="2"/>
  <c r="Z269" i="2"/>
  <c r="X269" i="2"/>
  <c r="W269" i="2"/>
  <c r="P269" i="2"/>
  <c r="C268" i="5"/>
  <c r="D268" i="5" s="1"/>
  <c r="Z268" i="5"/>
  <c r="AX268" i="5"/>
  <c r="AA268" i="2" l="1"/>
  <c r="Z268" i="2"/>
  <c r="X268" i="2"/>
  <c r="W268" i="2"/>
  <c r="P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A267" i="2"/>
  <c r="Z267" i="2"/>
  <c r="X267" i="2"/>
  <c r="W267" i="2"/>
  <c r="AE266" i="5" l="1"/>
  <c r="BH266" i="5"/>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17"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315"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15"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17" i="5"/>
  <c r="AD316"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16" i="5" l="1"/>
  <c r="L316"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Y290" i="2"/>
  <c r="M263" i="2"/>
  <c r="AB262" i="2"/>
  <c r="I262" i="2"/>
  <c r="Y291" i="2" l="1"/>
  <c r="M264" i="2"/>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M282" i="2" s="1"/>
  <c r="AB280" i="2"/>
  <c r="I280" i="2"/>
  <c r="M283" i="2" l="1"/>
  <c r="AB282" i="2"/>
  <c r="I282" i="2"/>
  <c r="AB281" i="2"/>
  <c r="I281" i="2"/>
  <c r="M284" i="2" l="1"/>
  <c r="AB283" i="2"/>
  <c r="I283" i="2"/>
  <c r="M285" i="2" l="1"/>
  <c r="AB284" i="2"/>
  <c r="I284" i="2"/>
  <c r="M286" i="2" l="1"/>
  <c r="AB285" i="2"/>
  <c r="I285" i="2"/>
  <c r="M287" i="2" l="1"/>
  <c r="AB286" i="2"/>
  <c r="I286" i="2"/>
  <c r="M288" i="2" l="1"/>
  <c r="AB287" i="2"/>
  <c r="I287" i="2"/>
  <c r="M289" i="2" l="1"/>
  <c r="AB288" i="2"/>
  <c r="I288" i="2"/>
  <c r="M290" i="2" l="1"/>
  <c r="AB289" i="2"/>
  <c r="I289" i="2"/>
  <c r="M291" i="2" l="1"/>
  <c r="AB290" i="2"/>
  <c r="I290" i="2"/>
  <c r="AB291" i="2" l="1"/>
  <c r="I291" i="2"/>
  <c r="AB3" i="7" l="1"/>
  <c r="AB2" i="7"/>
  <c r="B76" i="7" l="1"/>
</calcChain>
</file>

<file path=xl/sharedStrings.xml><?xml version="1.0" encoding="utf-8"?>
<sst xmlns="http://schemas.openxmlformats.org/spreadsheetml/2006/main" count="608" uniqueCount="396">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</sst>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国家衛健委発表に基づく感染状況!$X$27:$X$314</c:f>
              <c:numCache>
                <c:formatCode>#,##0_);[Red]\(#,##0\)</c:formatCode>
                <c:ptCount val="28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国家衛健委発表に基づく感染状況!$Y$27:$Y$314</c:f>
              <c:numCache>
                <c:formatCode>General</c:formatCode>
                <c:ptCount val="28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香港マカオ台湾の患者・海外輸入症例・無症状病原体保有者!$AX$169:$AX$312</c:f>
              <c:numCache>
                <c:formatCode>m"月"d"日"</c:formatCode>
                <c:ptCount val="1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numCache>
            </c:numRef>
          </c:cat>
          <c:val>
            <c:numRef>
              <c:f>香港マカオ台湾の患者・海外輸入症例・無症状病原体保有者!$AY$169:$AY$312</c:f>
              <c:numCache>
                <c:formatCode>General</c:formatCode>
                <c:ptCount val="14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香港マカオ台湾の患者・海外輸入症例・無症状病原体保有者!$AX$169:$AX$312</c:f>
              <c:numCache>
                <c:formatCode>m"月"d"日"</c:formatCode>
                <c:ptCount val="1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numCache>
            </c:numRef>
          </c:cat>
          <c:val>
            <c:numRef>
              <c:f>香港マカオ台湾の患者・海外輸入症例・無症状病原体保有者!$BB$169:$BB$312</c:f>
              <c:numCache>
                <c:formatCode>General</c:formatCode>
                <c:ptCount val="14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香港マカオ台湾の患者・海外輸入症例・無症状病原体保有者!$AX$169:$AX$312</c:f>
              <c:numCache>
                <c:formatCode>m"月"d"日"</c:formatCode>
                <c:ptCount val="1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numCache>
            </c:numRef>
          </c:cat>
          <c:val>
            <c:numRef>
              <c:f>香港マカオ台湾の患者・海外輸入症例・無症状病原体保有者!$AZ$169:$AZ$312</c:f>
              <c:numCache>
                <c:formatCode>General</c:formatCode>
                <c:ptCount val="14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香港マカオ台湾の患者・海外輸入症例・無症状病原体保有者!$AX$169:$AX$312</c:f>
              <c:numCache>
                <c:formatCode>m"月"d"日"</c:formatCode>
                <c:ptCount val="1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numCache>
            </c:numRef>
          </c:cat>
          <c:val>
            <c:numRef>
              <c:f>香港マカオ台湾の患者・海外輸入症例・無症状病原体保有者!$BC$169:$BC$312</c:f>
              <c:numCache>
                <c:formatCode>General</c:formatCode>
                <c:ptCount val="14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香港マカオ台湾の患者・海外輸入症例・無症状病原体保有者!$CE$29:$CE$313</c:f>
              <c:numCache>
                <c:formatCode>General</c:formatCode>
                <c:ptCount val="28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香港マカオ台湾の患者・海外輸入症例・無症状病原体保有者!$CB$29:$CB$313</c:f>
              <c:numCache>
                <c:formatCode>General</c:formatCode>
                <c:ptCount val="28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香港マカオ台湾の患者・海外輸入症例・無症状病原体保有者!$CC$29:$CC$313</c:f>
              <c:numCache>
                <c:formatCode>General</c:formatCode>
                <c:ptCount val="2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新疆の情況!$S$6:$S$116</c:f>
              <c:strCache>
                <c:ptCount val="10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strCache>
            </c:strRef>
          </c:cat>
          <c:val>
            <c:numRef>
              <c:f>新疆の情況!$T$6:$T$116</c:f>
              <c:numCache>
                <c:formatCode>General</c:formatCode>
                <c:ptCount val="111"/>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新疆の情況!$S$6:$S$116</c:f>
              <c:strCache>
                <c:ptCount val="10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strCache>
            </c:strRef>
          </c:cat>
          <c:val>
            <c:numRef>
              <c:f>新疆の情況!$W$6:$W$116</c:f>
              <c:numCache>
                <c:formatCode>General</c:formatCode>
                <c:ptCount val="111"/>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新疆の情況!$S$6:$S$116</c:f>
              <c:strCache>
                <c:ptCount val="10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strCache>
            </c:strRef>
          </c:cat>
          <c:val>
            <c:numRef>
              <c:f>新疆の情況!$U$6:$U$116</c:f>
              <c:numCache>
                <c:formatCode>General</c:formatCode>
                <c:ptCount val="111"/>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新疆の情況!$S$6:$S$116</c:f>
              <c:strCache>
                <c:ptCount val="10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strCache>
            </c:strRef>
          </c:cat>
          <c:val>
            <c:numRef>
              <c:f>新疆の情況!$V$6:$V$116</c:f>
              <c:numCache>
                <c:formatCode>General</c:formatCode>
                <c:ptCount val="111"/>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新疆の情況!$S$6:$S$116</c:f>
              <c:strCache>
                <c:ptCount val="10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strCache>
            </c:strRef>
          </c:cat>
          <c:val>
            <c:numRef>
              <c:f>新疆の情況!$X$6:$X$116</c:f>
              <c:numCache>
                <c:formatCode>General</c:formatCode>
                <c:ptCount val="111"/>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国家衛健委発表に基づく感染状況!$X$27:$X$314</c:f>
              <c:numCache>
                <c:formatCode>#,##0_);[Red]\(#,##0\)</c:formatCode>
                <c:ptCount val="28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国家衛健委発表に基づく感染状況!$Y$27:$Y$314</c:f>
              <c:numCache>
                <c:formatCode>General</c:formatCode>
                <c:ptCount val="28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国家衛健委発表に基づく感染状況!$AA$27:$AA$314</c:f>
              <c:numCache>
                <c:formatCode>General</c:formatCode>
                <c:ptCount val="28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国家衛健委発表に基づく感染状況!$AB$27:$AB$314</c:f>
              <c:numCache>
                <c:formatCode>General</c:formatCode>
                <c:ptCount val="28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省市別輸入症例数変化!$AC$1</c:f>
              <c:strCache>
                <c:ptCount val="1"/>
                <c:pt idx="0">
                  <c:v>上海</c:v>
                </c:pt>
              </c:strCache>
            </c:strRef>
          </c:tx>
          <c:spPr>
            <a:solidFill>
              <a:schemeClr val="accent2"/>
            </a:solidFill>
            <a:ln w="25400">
              <a:noFill/>
            </a:ln>
            <a:effectLst/>
          </c:spPr>
          <c:cat>
            <c:numRef>
              <c:f>省市別輸入症例数変化!$AA$2:$AA$73</c:f>
              <c:numCache>
                <c:formatCode>m"月"d"日"</c:formatCode>
                <c:ptCount val="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numCache>
            </c:numRef>
          </c:cat>
          <c:val>
            <c:numRef>
              <c:f>省市別輸入症例数変化!$AC$2:$AC$73</c:f>
              <c:numCache>
                <c:formatCode>General</c:formatCode>
                <c:ptCount val="72"/>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省市別輸入症例数変化!$AB$1</c:f>
              <c:strCache>
                <c:ptCount val="1"/>
                <c:pt idx="0">
                  <c:v>全国</c:v>
                </c:pt>
              </c:strCache>
            </c:strRef>
          </c:tx>
          <c:spPr>
            <a:ln w="28575" cap="rnd">
              <a:solidFill>
                <a:schemeClr val="accent1"/>
              </a:solidFill>
              <a:round/>
            </a:ln>
            <a:effectLst/>
          </c:spPr>
          <c:marker>
            <c:symbol val="none"/>
          </c:marker>
          <c:cat>
            <c:numRef>
              <c:f>省市別輸入症例数変化!$AA$2:$AA$73</c:f>
              <c:numCache>
                <c:formatCode>m"月"d"日"</c:formatCode>
                <c:ptCount val="7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numCache>
            </c:numRef>
          </c:cat>
          <c:val>
            <c:numRef>
              <c:f>省市別輸入症例数変化!$AB$2:$AB$73</c:f>
              <c:numCache>
                <c:formatCode>0_);[Red]\(0\)</c:formatCode>
                <c:ptCount val="7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省市別輸入症例数変化!$C$2:$C$74</c:f>
              <c:numCache>
                <c:formatCode>m"月"d"日"</c:formatCode>
                <c:ptCount val="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numCache>
            </c:numRef>
          </c:cat>
          <c:val>
            <c:numRef>
              <c:f>省市別輸入症例数変化!$D$2:$D$74</c:f>
              <c:numCache>
                <c:formatCode>General</c:formatCode>
                <c:ptCount val="7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省市別輸入症例数変化!$C$2:$C$74</c:f>
              <c:numCache>
                <c:formatCode>m"月"d"日"</c:formatCode>
                <c:ptCount val="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numCache>
            </c:numRef>
          </c:cat>
          <c:val>
            <c:numRef>
              <c:f>省市別輸入症例数変化!$E$2:$E$74</c:f>
              <c:numCache>
                <c:formatCode>General</c:formatCode>
                <c:ptCount val="7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省市別輸入症例数変化!$C$2:$C$74</c:f>
              <c:numCache>
                <c:formatCode>m"月"d"日"</c:formatCode>
                <c:ptCount val="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numCache>
            </c:numRef>
          </c:cat>
          <c:val>
            <c:numRef>
              <c:f>省市別輸入症例数変化!$F$2:$F$74</c:f>
              <c:numCache>
                <c:formatCode>General</c:formatCode>
                <c:ptCount val="7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省市別輸入症例数変化!$C$2:$C$74</c:f>
              <c:numCache>
                <c:formatCode>m"月"d"日"</c:formatCode>
                <c:ptCount val="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numCache>
            </c:numRef>
          </c:cat>
          <c:val>
            <c:numRef>
              <c:f>省市別輸入症例数変化!$G$2:$G$74</c:f>
              <c:numCache>
                <c:formatCode>General</c:formatCode>
                <c:ptCount val="7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省市別輸入症例数変化!$C$2:$C$74</c:f>
              <c:numCache>
                <c:formatCode>m"月"d"日"</c:formatCode>
                <c:ptCount val="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numCache>
            </c:numRef>
          </c:cat>
          <c:val>
            <c:numRef>
              <c:f>省市別輸入症例数変化!$H$2:$H$74</c:f>
              <c:numCache>
                <c:formatCode>General</c:formatCode>
                <c:ptCount val="7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省市別輸入症例数変化!$C$2:$C$74</c:f>
              <c:numCache>
                <c:formatCode>m"月"d"日"</c:formatCode>
                <c:ptCount val="7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numCache>
            </c:numRef>
          </c:cat>
          <c:val>
            <c:numRef>
              <c:f>省市別輸入症例数変化!$I$2:$I$74</c:f>
              <c:numCache>
                <c:formatCode>0_);[Red]\(0\)</c:formatCode>
                <c:ptCount val="7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国家衛健委発表に基づく感染状況!$X$27:$X$314</c:f>
              <c:numCache>
                <c:formatCode>#,##0_);[Red]\(#,##0\)</c:formatCode>
                <c:ptCount val="28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国家衛健委発表に基づく感染状況!$Y$27:$Y$314</c:f>
              <c:numCache>
                <c:formatCode>General</c:formatCode>
                <c:ptCount val="28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国家衛健委発表に基づく感染状況!$AA$27:$AA$314</c:f>
              <c:numCache>
                <c:formatCode>General</c:formatCode>
                <c:ptCount val="28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国家衛健委発表に基づく感染状況!$AB$27:$AB$314</c:f>
              <c:numCache>
                <c:formatCode>General</c:formatCode>
                <c:ptCount val="28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国家衛健委発表に基づく感染状況!$AA$27:$AA$314</c:f>
              <c:numCache>
                <c:formatCode>General</c:formatCode>
                <c:ptCount val="28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国家衛健委発表に基づく感染状況!$Z$27:$Z$314</c:f>
              <c:numCache>
                <c:formatCode>m"月"d"日"</c:formatCode>
                <c:ptCount val="2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numCache>
            </c:numRef>
          </c:cat>
          <c:val>
            <c:numRef>
              <c:f>国家衛健委発表に基づく感染状況!$AB$27:$AB$314</c:f>
              <c:numCache>
                <c:formatCode>General</c:formatCode>
                <c:ptCount val="28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香港マカオ台湾の患者・海外輸入症例・無症状病原体保有者!$BE$70:$BE$313</c:f>
              <c:numCache>
                <c:formatCode>m"月"d"日"</c:formatCode>
                <c:ptCount val="24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numCache>
            </c:numRef>
          </c:cat>
          <c:val>
            <c:numRef>
              <c:f>香港マカオ台湾の患者・海外輸入症例・無症状病原体保有者!$BF$70:$BF$313</c:f>
              <c:numCache>
                <c:formatCode>General</c:formatCode>
                <c:ptCount val="24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香港マカオ台湾の患者・海外輸入症例・無症状病原体保有者!$BG$70:$BG$313</c:f>
              <c:numCache>
                <c:formatCode>m"月"d"日"</c:formatCode>
                <c:ptCount val="24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numCache>
            </c:numRef>
          </c:cat>
          <c:val>
            <c:numRef>
              <c:f>香港マカオ台湾の患者・海外輸入症例・無症状病原体保有者!$BH$70:$BH$313</c:f>
              <c:numCache>
                <c:formatCode>General</c:formatCode>
                <c:ptCount val="24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香港マカオ台湾の患者・海外輸入症例・無症状病原体保有者!$BT$29:$BT$313</c:f>
              <c:numCache>
                <c:formatCode>General</c:formatCode>
                <c:ptCount val="28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香港マカオ台湾の患者・海外輸入症例・無症状病原体保有者!$BU$29:$BU$313</c:f>
              <c:numCache>
                <c:formatCode>General</c:formatCode>
                <c:ptCount val="2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香港マカオ台湾の患者・海外輸入症例・無症状病原体保有者!$BV$29:$BV$313</c:f>
              <c:numCache>
                <c:formatCode>General</c:formatCode>
                <c:ptCount val="2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香港マカオ台湾の患者・海外輸入症例・無症状病原体保有者!$BP$29:$BP$313</c:f>
              <c:numCache>
                <c:formatCode>General</c:formatCode>
                <c:ptCount val="28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香港マカオ台湾の患者・海外輸入症例・無症状病原体保有者!$BQ$29:$BQ$313</c:f>
              <c:numCache>
                <c:formatCode>General</c:formatCode>
                <c:ptCount val="2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香港マカオ台湾の患者・海外輸入症例・無症状病原体保有者!$BR$29:$BR$313</c:f>
              <c:numCache>
                <c:formatCode>General</c:formatCode>
                <c:ptCount val="28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香港マカオ台湾の患者・海外輸入症例・無症状病原体保有者!$BX$29:$BX$313</c:f>
              <c:numCache>
                <c:formatCode>General</c:formatCode>
                <c:ptCount val="28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香港マカオ台湾の患者・海外輸入症例・無症状病原体保有者!$BY$29:$BY$313</c:f>
              <c:numCache>
                <c:formatCode>General</c:formatCode>
                <c:ptCount val="2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香港マカオ台湾の患者・海外輸入症例・無症状病原体保有者!$BW$29:$BW$313</c:f>
              <c:numCache>
                <c:formatCode>m"月"d"日"</c:formatCode>
                <c:ptCount val="2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numCache>
            </c:numRef>
          </c:cat>
          <c:val>
            <c:numRef>
              <c:f>香港マカオ台湾の患者・海外輸入症例・無症状病原体保有者!$BZ$29:$BZ$313</c:f>
              <c:numCache>
                <c:formatCode>General</c:formatCode>
                <c:ptCount val="2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香港マカオ台湾の患者・海外輸入症例・無症状病原体保有者!$BI$97:$BI$312</c:f>
              <c:numCache>
                <c:formatCode>m"月"d"日"</c:formatCode>
                <c:ptCount val="2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numCache>
            </c:numRef>
          </c:cat>
          <c:val>
            <c:numRef>
              <c:f>香港マカオ台湾の患者・海外輸入症例・無症状病原体保有者!$BJ$97:$BJ$312</c:f>
              <c:numCache>
                <c:formatCode>General</c:formatCode>
                <c:ptCount val="21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香港マカオ台湾の患者・海外輸入症例・無症状病原体保有者!$BI$97:$BI$312</c:f>
              <c:numCache>
                <c:formatCode>m"月"d"日"</c:formatCode>
                <c:ptCount val="2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numCache>
            </c:numRef>
          </c:cat>
          <c:val>
            <c:numRef>
              <c:f>香港マカオ台湾の患者・海外輸入症例・無症状病原体保有者!$BK$97:$BK$312</c:f>
              <c:numCache>
                <c:formatCode>General</c:formatCode>
                <c:ptCount val="21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香港マカオ台湾の患者・海外輸入症例・無症状病原体保有者!$BL$97:$BL$312</c:f>
              <c:numCache>
                <c:formatCode>m"月"d"日"</c:formatCode>
                <c:ptCount val="2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numCache>
            </c:numRef>
          </c:cat>
          <c:val>
            <c:numRef>
              <c:f>香港マカオ台湾の患者・海外輸入症例・無症状病原体保有者!$BM$97:$BM$312</c:f>
              <c:numCache>
                <c:formatCode>General</c:formatCode>
                <c:ptCount val="21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香港マカオ台湾の患者・海外輸入症例・無症状病原体保有者!$BL$97:$BL$312</c:f>
              <c:numCache>
                <c:formatCode>m"月"d"日"</c:formatCode>
                <c:ptCount val="2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numCache>
            </c:numRef>
          </c:cat>
          <c:val>
            <c:numRef>
              <c:f>香港マカオ台湾の患者・海外輸入症例・無症状病原体保有者!$BN$97:$BN$312</c:f>
              <c:numCache>
                <c:formatCode>General</c:formatCode>
                <c:ptCount val="21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0" y="1451429"/>
          <a:ext cx="1886859" cy="707574"/>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23"/>
  <sheetViews>
    <sheetView workbookViewId="0">
      <pane xSplit="2" ySplit="5" topLeftCell="C309" activePane="bottomRight" state="frozen"/>
      <selection pane="topRight" activeCell="C1" sqref="C1"/>
      <selection pane="bottomLeft" activeCell="A8" sqref="A8"/>
      <selection pane="bottomRight" activeCell="R318" sqref="R31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1" t="s">
        <v>78</v>
      </c>
      <c r="D1" s="271"/>
      <c r="E1" s="271"/>
      <c r="F1" s="271"/>
      <c r="G1" s="271"/>
      <c r="H1" s="271"/>
      <c r="I1" s="271"/>
      <c r="J1" s="271"/>
      <c r="K1" s="271"/>
      <c r="L1" s="271"/>
      <c r="M1" s="271"/>
      <c r="N1" s="271"/>
      <c r="O1" s="271"/>
      <c r="P1" s="87"/>
      <c r="Q1" s="87"/>
      <c r="R1" s="87"/>
      <c r="S1" s="87"/>
      <c r="T1" s="87"/>
      <c r="U1" s="86">
        <v>44135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8" t="s">
        <v>72</v>
      </c>
      <c r="D4" s="279"/>
      <c r="E4" s="279"/>
      <c r="F4" s="289"/>
      <c r="G4" s="278" t="s">
        <v>68</v>
      </c>
      <c r="H4" s="279"/>
      <c r="I4" s="284" t="s">
        <v>87</v>
      </c>
      <c r="J4" s="280" t="s">
        <v>71</v>
      </c>
      <c r="K4" s="281"/>
      <c r="L4" s="282" t="s">
        <v>70</v>
      </c>
      <c r="M4" s="283"/>
      <c r="N4" s="272" t="s">
        <v>73</v>
      </c>
      <c r="O4" s="273"/>
      <c r="P4" s="286" t="s">
        <v>92</v>
      </c>
      <c r="Q4" s="287"/>
      <c r="R4" s="286" t="s">
        <v>88</v>
      </c>
      <c r="S4" s="287"/>
      <c r="T4" s="288"/>
      <c r="U4" s="274" t="s">
        <v>75</v>
      </c>
    </row>
    <row r="5" spans="2:21" ht="18.5" customHeight="1" thickBot="1" x14ac:dyDescent="0.6">
      <c r="B5" s="63" t="s">
        <v>76</v>
      </c>
      <c r="C5" s="276" t="s">
        <v>69</v>
      </c>
      <c r="D5" s="277"/>
      <c r="E5" s="92" t="s">
        <v>9</v>
      </c>
      <c r="F5" s="71" t="s">
        <v>86</v>
      </c>
      <c r="G5" s="69" t="s">
        <v>69</v>
      </c>
      <c r="H5" s="70" t="s">
        <v>9</v>
      </c>
      <c r="I5" s="285"/>
      <c r="J5" s="69" t="s">
        <v>69</v>
      </c>
      <c r="K5" s="70" t="s">
        <v>74</v>
      </c>
      <c r="L5" s="69" t="s">
        <v>69</v>
      </c>
      <c r="M5" s="70" t="s">
        <v>9</v>
      </c>
      <c r="N5" s="69" t="s">
        <v>69</v>
      </c>
      <c r="O5" s="71" t="s">
        <v>9</v>
      </c>
      <c r="P5" s="88" t="s">
        <v>105</v>
      </c>
      <c r="Q5" s="71" t="s">
        <v>9</v>
      </c>
      <c r="R5" s="119" t="s">
        <v>90</v>
      </c>
      <c r="S5" s="68" t="s">
        <v>91</v>
      </c>
      <c r="T5" s="68" t="s">
        <v>89</v>
      </c>
      <c r="U5" s="27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W311" si="1081">+B310</f>
        <v>44133</v>
      </c>
      <c r="X310" s="122">
        <f t="shared" ref="X310" si="1082">+G310</f>
        <v>25</v>
      </c>
      <c r="Y310" s="97">
        <f t="shared" ref="Y310" si="1083">+H310</f>
        <v>85940</v>
      </c>
      <c r="Z310" s="123">
        <f t="shared" ref="Z310:Z311"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c r="C312" s="48"/>
      <c r="D312" s="84"/>
      <c r="E312" s="110"/>
      <c r="F312" s="57"/>
      <c r="G312" s="48"/>
      <c r="H312" s="89"/>
      <c r="I312" s="89"/>
      <c r="J312" s="48"/>
      <c r="K312" s="56"/>
      <c r="L312" s="48"/>
      <c r="M312" s="89"/>
      <c r="N312" s="48"/>
      <c r="O312" s="89"/>
      <c r="P312" s="111"/>
      <c r="Q312" s="57"/>
      <c r="R312" s="48"/>
      <c r="S312" s="118"/>
      <c r="T312" s="57"/>
      <c r="U312" s="78"/>
      <c r="W312" s="121"/>
      <c r="X312" s="122"/>
      <c r="Y312" s="97"/>
      <c r="Z312" s="123"/>
      <c r="AA312" s="97"/>
      <c r="AB312" s="97"/>
    </row>
    <row r="313" spans="2:28" x14ac:dyDescent="0.55000000000000004">
      <c r="B313" s="77"/>
      <c r="C313" s="59"/>
      <c r="D313" s="49"/>
      <c r="E313" s="61"/>
      <c r="F313" s="60"/>
      <c r="G313" s="59"/>
      <c r="H313" s="61"/>
      <c r="I313" s="55"/>
      <c r="J313" s="59"/>
      <c r="K313" s="61"/>
      <c r="L313" s="59"/>
      <c r="M313" s="61"/>
      <c r="N313" s="48"/>
      <c r="O313" s="60"/>
      <c r="P313" s="124"/>
      <c r="Q313" s="60"/>
      <c r="R313" s="48"/>
      <c r="S313" s="60"/>
      <c r="T313" s="60"/>
      <c r="U313" s="78"/>
    </row>
    <row r="314" spans="2:28" ht="9.5" customHeight="1" thickBot="1" x14ac:dyDescent="0.6">
      <c r="B314" s="66"/>
      <c r="C314" s="79"/>
      <c r="D314" s="80"/>
      <c r="E314" s="82"/>
      <c r="F314" s="95"/>
      <c r="G314" s="79"/>
      <c r="H314" s="82"/>
      <c r="I314" s="82"/>
      <c r="J314" s="79"/>
      <c r="K314" s="82"/>
      <c r="L314" s="79"/>
      <c r="M314" s="82"/>
      <c r="N314" s="83"/>
      <c r="O314" s="81"/>
      <c r="P314" s="94"/>
      <c r="Q314" s="95"/>
      <c r="R314" s="120"/>
      <c r="S314" s="95"/>
      <c r="T314" s="95"/>
      <c r="U314" s="67"/>
    </row>
    <row r="316" spans="2:28" ht="13" customHeight="1" x14ac:dyDescent="0.55000000000000004">
      <c r="E316" s="112"/>
      <c r="F316" s="113"/>
      <c r="G316" s="112" t="s">
        <v>80</v>
      </c>
      <c r="H316" s="113"/>
      <c r="I316" s="113"/>
      <c r="J316" s="113"/>
      <c r="U316" s="72"/>
    </row>
    <row r="317" spans="2:28" ht="13" customHeight="1" x14ac:dyDescent="0.55000000000000004">
      <c r="E317" s="112" t="s">
        <v>98</v>
      </c>
      <c r="F317" s="113"/>
      <c r="G317" s="269" t="s">
        <v>79</v>
      </c>
      <c r="H317" s="270"/>
      <c r="I317" s="112" t="s">
        <v>106</v>
      </c>
      <c r="J317" s="113"/>
    </row>
    <row r="318" spans="2:28" ht="13" customHeight="1" x14ac:dyDescent="0.55000000000000004">
      <c r="B318" s="130"/>
      <c r="E318" s="114" t="s">
        <v>108</v>
      </c>
      <c r="F318" s="113"/>
      <c r="G318" s="115"/>
      <c r="H318" s="115"/>
      <c r="I318" s="112" t="s">
        <v>107</v>
      </c>
      <c r="J318" s="113"/>
    </row>
    <row r="319" spans="2:28" ht="18.5" customHeight="1" x14ac:dyDescent="0.55000000000000004">
      <c r="E319" s="112" t="s">
        <v>96</v>
      </c>
      <c r="F319" s="113"/>
      <c r="G319" s="112" t="s">
        <v>97</v>
      </c>
      <c r="H319" s="113"/>
      <c r="I319" s="113"/>
      <c r="J319" s="113"/>
    </row>
    <row r="320" spans="2:28" ht="13" customHeight="1" x14ac:dyDescent="0.55000000000000004">
      <c r="E320" s="112" t="s">
        <v>98</v>
      </c>
      <c r="F320" s="113"/>
      <c r="G320" s="112" t="s">
        <v>99</v>
      </c>
      <c r="H320" s="113"/>
      <c r="I320" s="113"/>
      <c r="J320" s="113"/>
    </row>
    <row r="321" spans="5:10" ht="13" customHeight="1" x14ac:dyDescent="0.55000000000000004">
      <c r="E321" s="112" t="s">
        <v>98</v>
      </c>
      <c r="F321" s="113"/>
      <c r="G321" s="112" t="s">
        <v>100</v>
      </c>
      <c r="H321" s="113"/>
      <c r="I321" s="113"/>
      <c r="J321" s="113"/>
    </row>
    <row r="322" spans="5:10" ht="13" customHeight="1" x14ac:dyDescent="0.55000000000000004">
      <c r="E322" s="112" t="s">
        <v>101</v>
      </c>
      <c r="F322" s="113"/>
      <c r="G322" s="112" t="s">
        <v>102</v>
      </c>
      <c r="H322" s="113"/>
      <c r="I322" s="113"/>
      <c r="J322" s="113"/>
    </row>
    <row r="323" spans="5:10" ht="13" customHeight="1" x14ac:dyDescent="0.55000000000000004">
      <c r="E323" s="112" t="s">
        <v>103</v>
      </c>
      <c r="F323" s="113"/>
      <c r="G323" s="112" t="s">
        <v>104</v>
      </c>
      <c r="H323" s="113"/>
      <c r="I323" s="113"/>
      <c r="J323" s="113"/>
    </row>
  </sheetData>
  <mergeCells count="12">
    <mergeCell ref="G317:H31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17"/>
  <sheetViews>
    <sheetView tabSelected="1" topLeftCell="A5" zoomScale="96" zoomScaleNormal="96" workbookViewId="0">
      <pane xSplit="1" ySplit="3" topLeftCell="B308" activePane="bottomRight" state="frozen"/>
      <selection activeCell="A5" sqref="A5"/>
      <selection pane="topRight" activeCell="B5" sqref="B5"/>
      <selection pane="bottomLeft" activeCell="A8" sqref="A8"/>
      <selection pane="bottomRight" activeCell="A318" sqref="A318"/>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9" t="s">
        <v>130</v>
      </c>
      <c r="C4" s="300"/>
      <c r="D4" s="300"/>
      <c r="E4" s="300"/>
      <c r="F4" s="300"/>
      <c r="G4" s="300"/>
      <c r="H4" s="300"/>
      <c r="I4" s="300"/>
      <c r="J4" s="300"/>
      <c r="K4" s="30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2" t="s">
        <v>76</v>
      </c>
      <c r="B5" s="306" t="s">
        <v>134</v>
      </c>
      <c r="C5" s="304"/>
      <c r="D5" s="304"/>
      <c r="E5" s="304"/>
      <c r="F5" s="307" t="s">
        <v>135</v>
      </c>
      <c r="G5" s="304" t="s">
        <v>131</v>
      </c>
      <c r="H5" s="304"/>
      <c r="I5" s="304"/>
      <c r="J5" s="304" t="s">
        <v>132</v>
      </c>
      <c r="K5" s="305"/>
      <c r="L5" s="291" t="s">
        <v>69</v>
      </c>
      <c r="M5" s="292"/>
      <c r="N5" s="295" t="s">
        <v>9</v>
      </c>
      <c r="O5" s="296"/>
      <c r="P5" s="323" t="s">
        <v>128</v>
      </c>
      <c r="Q5" s="324"/>
      <c r="R5" s="324"/>
      <c r="S5" s="325"/>
      <c r="T5" s="331" t="s">
        <v>88</v>
      </c>
      <c r="U5" s="332"/>
      <c r="V5" s="332"/>
      <c r="W5" s="332"/>
      <c r="X5" s="333"/>
      <c r="Y5" s="131"/>
      <c r="Z5" s="302" t="s">
        <v>76</v>
      </c>
      <c r="AA5" s="343" t="s">
        <v>161</v>
      </c>
      <c r="AB5" s="344"/>
      <c r="AC5" s="345"/>
      <c r="AD5" s="339" t="s">
        <v>142</v>
      </c>
      <c r="AE5" s="340"/>
      <c r="AF5" s="318"/>
      <c r="AG5" s="318"/>
      <c r="AH5" s="318"/>
      <c r="AI5" s="318"/>
      <c r="AJ5" s="341"/>
      <c r="AK5" s="317" t="s">
        <v>143</v>
      </c>
      <c r="AL5" s="318"/>
      <c r="AM5" s="318"/>
      <c r="AN5" s="318"/>
      <c r="AO5" s="318"/>
      <c r="AP5" s="319"/>
      <c r="AQ5" s="317" t="s">
        <v>144</v>
      </c>
      <c r="AR5" s="318"/>
      <c r="AS5" s="318"/>
      <c r="AT5" s="318"/>
      <c r="AU5" s="318"/>
      <c r="AV5" s="329"/>
    </row>
    <row r="6" spans="1:83" ht="18" customHeight="1" x14ac:dyDescent="0.55000000000000004">
      <c r="A6" s="302"/>
      <c r="B6" s="310" t="s">
        <v>148</v>
      </c>
      <c r="C6" s="311"/>
      <c r="D6" s="314" t="s">
        <v>86</v>
      </c>
      <c r="E6" s="312" t="s">
        <v>136</v>
      </c>
      <c r="F6" s="308"/>
      <c r="G6" s="314" t="s">
        <v>133</v>
      </c>
      <c r="H6" s="314" t="s">
        <v>9</v>
      </c>
      <c r="I6" s="314" t="s">
        <v>86</v>
      </c>
      <c r="J6" s="314" t="s">
        <v>133</v>
      </c>
      <c r="K6" s="315" t="s">
        <v>9</v>
      </c>
      <c r="L6" s="293"/>
      <c r="M6" s="294"/>
      <c r="N6" s="297"/>
      <c r="O6" s="298"/>
      <c r="P6" s="326"/>
      <c r="Q6" s="327"/>
      <c r="R6" s="327"/>
      <c r="S6" s="328"/>
      <c r="T6" s="334"/>
      <c r="U6" s="335"/>
      <c r="V6" s="335"/>
      <c r="W6" s="335"/>
      <c r="X6" s="336"/>
      <c r="Y6" s="131"/>
      <c r="Z6" s="302"/>
      <c r="AA6" s="346"/>
      <c r="AB6" s="347"/>
      <c r="AC6" s="348"/>
      <c r="AD6" s="337" t="s">
        <v>141</v>
      </c>
      <c r="AE6" s="338"/>
      <c r="AF6" s="321"/>
      <c r="AG6" s="321" t="s">
        <v>140</v>
      </c>
      <c r="AH6" s="321"/>
      <c r="AI6" s="321" t="s">
        <v>132</v>
      </c>
      <c r="AJ6" s="342"/>
      <c r="AK6" s="320" t="s">
        <v>141</v>
      </c>
      <c r="AL6" s="321"/>
      <c r="AM6" s="321" t="s">
        <v>140</v>
      </c>
      <c r="AN6" s="321"/>
      <c r="AO6" s="321" t="s">
        <v>132</v>
      </c>
      <c r="AP6" s="322"/>
      <c r="AQ6" s="320" t="s">
        <v>141</v>
      </c>
      <c r="AR6" s="321"/>
      <c r="AS6" s="321" t="s">
        <v>140</v>
      </c>
      <c r="AT6" s="321"/>
      <c r="AU6" s="321" t="s">
        <v>132</v>
      </c>
      <c r="AV6" s="330"/>
      <c r="AY6" s="45" t="s">
        <v>178</v>
      </c>
      <c r="AZ6" s="45" t="s">
        <v>179</v>
      </c>
      <c r="BB6" s="45" t="s">
        <v>177</v>
      </c>
      <c r="BC6" t="s">
        <v>180</v>
      </c>
      <c r="BE6" t="s">
        <v>162</v>
      </c>
      <c r="BG6" t="s">
        <v>162</v>
      </c>
      <c r="BI6" t="s">
        <v>164</v>
      </c>
      <c r="BP6" t="s">
        <v>142</v>
      </c>
      <c r="BT6" t="s">
        <v>143</v>
      </c>
      <c r="BX6" t="s">
        <v>144</v>
      </c>
      <c r="CA6" t="s">
        <v>142</v>
      </c>
    </row>
    <row r="7" spans="1:83" ht="36.5" thickBot="1" x14ac:dyDescent="0.6">
      <c r="A7" s="303"/>
      <c r="B7" s="141" t="s">
        <v>133</v>
      </c>
      <c r="C7" s="133" t="s">
        <v>9</v>
      </c>
      <c r="D7" s="309"/>
      <c r="E7" s="313"/>
      <c r="F7" s="309"/>
      <c r="G7" s="309"/>
      <c r="H7" s="309"/>
      <c r="I7" s="309"/>
      <c r="J7" s="309"/>
      <c r="K7" s="316"/>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90" t="s">
        <v>176</v>
      </c>
      <c r="AY7" s="290"/>
      <c r="AZ7" s="290"/>
      <c r="BA7" s="290"/>
      <c r="BB7" s="29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10"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10"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10"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BE310" si="4412">+Z309</f>
        <v>44133</v>
      </c>
      <c r="BF309" s="132">
        <f t="shared" ref="BF309" si="4413">+B309</f>
        <v>24</v>
      </c>
      <c r="BG309" s="230">
        <f t="shared" ref="BG309:BG310" si="4414">+A309</f>
        <v>44133</v>
      </c>
      <c r="BH309" s="132">
        <f t="shared" ref="BH309" si="4415">+C309</f>
        <v>3332</v>
      </c>
      <c r="BI309" s="1">
        <f t="shared" ref="BI309:BI310" si="4416">+BE309</f>
        <v>44133</v>
      </c>
      <c r="BJ309">
        <f t="shared" ref="BJ309" si="4417">+L309</f>
        <v>53</v>
      </c>
      <c r="BK309">
        <f t="shared" ref="BK309" si="4418">+M309</f>
        <v>39</v>
      </c>
      <c r="BL309" s="1">
        <f t="shared" ref="BL309:BL310" si="4419">+BI309</f>
        <v>44133</v>
      </c>
      <c r="BM309">
        <f t="shared" ref="BM309" si="4420">+BM308+BJ309</f>
        <v>4967</v>
      </c>
      <c r="BN309">
        <f t="shared" ref="BN309" si="4421">+BN308+BK309</f>
        <v>2364</v>
      </c>
      <c r="BO309" s="180">
        <f t="shared" ref="BO309:BO310" si="4422">+A309</f>
        <v>44133</v>
      </c>
      <c r="BP309">
        <f t="shared" ref="BP309" si="4423">+AF309</f>
        <v>5313</v>
      </c>
      <c r="BQ309">
        <f t="shared" ref="BQ309" si="4424">+AH309</f>
        <v>5073</v>
      </c>
      <c r="BR309">
        <f t="shared" ref="BR309" si="4425">+AJ309</f>
        <v>105</v>
      </c>
      <c r="BS309" s="180">
        <f t="shared" ref="BS309:BS310" si="4426">+A309</f>
        <v>44133</v>
      </c>
      <c r="BT309">
        <f t="shared" ref="BT309" si="4427">+AL309</f>
        <v>46</v>
      </c>
      <c r="BU309">
        <f t="shared" ref="BU309" si="4428">+AN309</f>
        <v>46</v>
      </c>
      <c r="BV309">
        <f t="shared" ref="BV309" si="4429">+AP309</f>
        <v>0</v>
      </c>
      <c r="BW309" s="180">
        <f t="shared" ref="BW309:BW310" si="4430">+A309</f>
        <v>44133</v>
      </c>
      <c r="BX309">
        <f t="shared" ref="BX309" si="4431">+AR309</f>
        <v>553</v>
      </c>
      <c r="BY309">
        <f t="shared" ref="BY309" si="4432">+AT309</f>
        <v>513</v>
      </c>
      <c r="BZ309">
        <f t="shared" ref="BZ309" si="4433">+AV309</f>
        <v>7</v>
      </c>
      <c r="CA309" s="180">
        <f t="shared" ref="CA309:CA310" si="4434">+A309</f>
        <v>44133</v>
      </c>
      <c r="CB309">
        <f t="shared" ref="CB309" si="4435">+AD309</f>
        <v>3</v>
      </c>
      <c r="CC309">
        <f t="shared" ref="CC309" si="4436">+AG309</f>
        <v>10</v>
      </c>
      <c r="CD309" s="180">
        <f t="shared" ref="CD309:CD310"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c r="B311" s="241"/>
      <c r="C311" s="155"/>
      <c r="D311" s="155"/>
      <c r="E311" s="147"/>
      <c r="F311" s="147"/>
      <c r="G311" s="147"/>
      <c r="H311" s="135"/>
      <c r="I311" s="147"/>
      <c r="J311" s="135"/>
      <c r="K311" s="42"/>
      <c r="L311" s="146"/>
      <c r="M311" s="147"/>
      <c r="N311" s="135"/>
      <c r="O311" s="135"/>
      <c r="P311" s="147"/>
      <c r="Q311" s="147"/>
      <c r="R311" s="135"/>
      <c r="S311" s="135"/>
      <c r="T311" s="147"/>
      <c r="U311" s="147"/>
      <c r="V311" s="135"/>
      <c r="W311" s="42"/>
      <c r="X311" s="148"/>
      <c r="Z311" s="75"/>
      <c r="AA311" s="231"/>
      <c r="AB311" s="231"/>
      <c r="AC311" s="232"/>
      <c r="AD311" s="184"/>
      <c r="AE311" s="244"/>
      <c r="AF311" s="156"/>
      <c r="AG311" s="185"/>
      <c r="AH311" s="156"/>
      <c r="AI311" s="185"/>
      <c r="AJ311" s="186"/>
      <c r="AK311" s="187"/>
      <c r="AL311" s="156"/>
      <c r="AM311" s="185"/>
      <c r="AN311" s="156"/>
      <c r="AO311" s="185"/>
      <c r="AP311" s="188"/>
      <c r="AQ311" s="187"/>
      <c r="AR311" s="156"/>
      <c r="AS311" s="185"/>
      <c r="AT311" s="156"/>
      <c r="AU311" s="185"/>
      <c r="AV311" s="189"/>
      <c r="AW311" s="256"/>
      <c r="AX311" s="238"/>
      <c r="AY311" s="6"/>
      <c r="AZ311" s="239"/>
      <c r="BA311" s="239"/>
      <c r="BB311" s="130"/>
      <c r="BC311" s="27"/>
      <c r="BD311" s="239"/>
      <c r="BE311" s="230"/>
      <c r="BF311" s="132"/>
      <c r="BG311" s="230"/>
      <c r="BH311" s="132"/>
      <c r="BI311" s="1"/>
      <c r="BL311" s="1"/>
      <c r="BO311" s="257"/>
      <c r="BS311" s="257"/>
      <c r="BW311" s="257"/>
      <c r="CA311" s="257"/>
      <c r="CD311" s="257"/>
    </row>
    <row r="312" spans="1:83" ht="18" customHeight="1" x14ac:dyDescent="0.55000000000000004">
      <c r="A312" s="180"/>
      <c r="B312" s="147"/>
      <c r="C312" s="155"/>
      <c r="D312" s="155"/>
      <c r="E312" s="147"/>
      <c r="F312" s="147"/>
      <c r="G312" s="147"/>
      <c r="H312" s="135"/>
      <c r="I312" s="147"/>
      <c r="J312" s="135"/>
      <c r="K312" s="42"/>
      <c r="L312" s="146"/>
      <c r="M312" s="147"/>
      <c r="N312" s="135"/>
      <c r="O312" s="135"/>
      <c r="P312" s="147"/>
      <c r="Q312" s="147"/>
      <c r="R312" s="135"/>
      <c r="S312" s="135"/>
      <c r="T312" s="147"/>
      <c r="U312" s="147"/>
      <c r="V312" s="135"/>
      <c r="W312" s="42"/>
      <c r="X312" s="148"/>
      <c r="Z312" s="75"/>
      <c r="AA312" s="231"/>
      <c r="AB312" s="231"/>
      <c r="AC312" s="232"/>
      <c r="AD312" s="184"/>
      <c r="AE312" s="244"/>
      <c r="AF312" s="156"/>
      <c r="AG312" s="185"/>
      <c r="AH312" s="156"/>
      <c r="AI312" s="185"/>
      <c r="AJ312" s="186"/>
      <c r="AK312" s="187"/>
      <c r="AL312" s="156"/>
      <c r="AM312" s="185"/>
      <c r="AN312" s="156"/>
      <c r="AO312" s="185"/>
      <c r="AP312" s="188"/>
      <c r="AQ312" s="187"/>
      <c r="AR312" s="156"/>
      <c r="AS312" s="185"/>
      <c r="AT312" s="156"/>
      <c r="AU312" s="185"/>
      <c r="AV312" s="189"/>
      <c r="AX312"/>
      <c r="AY312"/>
      <c r="AZ312"/>
      <c r="BB312"/>
      <c r="BP312" s="45"/>
      <c r="BQ312" s="45"/>
      <c r="BR312" s="45"/>
      <c r="BS312" s="45"/>
    </row>
    <row r="313" spans="1:83" ht="7" customHeight="1" thickBot="1" x14ac:dyDescent="0.6">
      <c r="A313" s="66"/>
      <c r="B313" s="146"/>
      <c r="C313" s="155"/>
      <c r="D313" s="147"/>
      <c r="E313" s="147"/>
      <c r="F313" s="147"/>
      <c r="G313" s="147"/>
      <c r="H313" s="135"/>
      <c r="I313" s="147"/>
      <c r="J313" s="135"/>
      <c r="K313" s="148"/>
      <c r="L313" s="146"/>
      <c r="M313" s="147"/>
      <c r="N313" s="135"/>
      <c r="O313" s="135"/>
      <c r="P313" s="147"/>
      <c r="Q313" s="147"/>
      <c r="R313" s="135"/>
      <c r="S313" s="135"/>
      <c r="T313" s="147"/>
      <c r="U313" s="147"/>
      <c r="V313" s="135"/>
      <c r="W313" s="42"/>
      <c r="X313" s="148"/>
      <c r="Z313" s="66"/>
      <c r="AA313" s="64"/>
      <c r="AB313" s="64"/>
      <c r="AC313" s="64"/>
      <c r="AD313" s="184"/>
      <c r="AE313" s="244"/>
      <c r="AF313" s="156"/>
      <c r="AG313" s="185"/>
      <c r="AH313" s="156"/>
      <c r="AI313" s="185"/>
      <c r="AJ313" s="186"/>
      <c r="AK313" s="187"/>
      <c r="AL313" s="156"/>
      <c r="AM313" s="185"/>
      <c r="AN313" s="156"/>
      <c r="AO313" s="185"/>
      <c r="AP313" s="188"/>
      <c r="AQ313" s="187"/>
      <c r="AR313" s="156"/>
      <c r="AS313" s="185"/>
      <c r="AT313" s="156"/>
      <c r="AU313" s="185"/>
      <c r="AV313" s="189"/>
    </row>
    <row r="314" spans="1:83" x14ac:dyDescent="0.55000000000000004">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row>
    <row r="315" spans="1:83" x14ac:dyDescent="0.55000000000000004">
      <c r="AI315" s="261">
        <f>SUM(AI189:AI312)</f>
        <v>98</v>
      </c>
      <c r="BB315" s="45">
        <f>219-172</f>
        <v>47</v>
      </c>
    </row>
    <row r="316" spans="1:83" x14ac:dyDescent="0.55000000000000004">
      <c r="L316">
        <f>SUM(L97:L315)</f>
        <v>5005</v>
      </c>
      <c r="P316">
        <f>SUM(P97:P315)</f>
        <v>695</v>
      </c>
      <c r="AD316">
        <f>SUM(AD188:AD194)</f>
        <v>82</v>
      </c>
    </row>
    <row r="317" spans="1:83" x14ac:dyDescent="0.55000000000000004">
      <c r="A317" s="130">
        <v>1</v>
      </c>
      <c r="D317">
        <f>SUM(B229:B259)</f>
        <v>435</v>
      </c>
      <c r="Z317" s="130"/>
      <c r="AA317" s="130"/>
      <c r="AB317" s="130"/>
      <c r="AC317" s="130"/>
      <c r="AF317">
        <f>SUM(AD188:AD312)</f>
        <v>4117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C81"/>
  <sheetViews>
    <sheetView workbookViewId="0">
      <pane xSplit="3" ySplit="1" topLeftCell="D68" activePane="bottomRight" state="frozen"/>
      <selection pane="topRight" activeCell="C1" sqref="C1"/>
      <selection pane="bottomLeft" activeCell="A2" sqref="A2"/>
      <selection pane="bottomRight" activeCell="B72" sqref="B72:F72"/>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8" width="4.83203125" customWidth="1"/>
    <col min="19" max="20" width="4.83203125" bestFit="1" customWidth="1"/>
    <col min="21" max="21" width="4.83203125" customWidth="1"/>
    <col min="22" max="23" width="4.83203125" bestFit="1" customWidth="1"/>
    <col min="24" max="25" width="4.83203125" customWidth="1"/>
    <col min="26" max="26" width="8.6640625" style="5"/>
  </cols>
  <sheetData>
    <row r="1" spans="2:29"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395</v>
      </c>
      <c r="R1" t="s">
        <v>373</v>
      </c>
      <c r="S1" t="s">
        <v>359</v>
      </c>
      <c r="T1" t="s">
        <v>363</v>
      </c>
      <c r="U1" t="s">
        <v>366</v>
      </c>
      <c r="V1" t="s">
        <v>364</v>
      </c>
      <c r="W1" t="s">
        <v>357</v>
      </c>
      <c r="X1" t="s">
        <v>367</v>
      </c>
      <c r="Y1" t="s">
        <v>368</v>
      </c>
      <c r="AB1" t="s">
        <v>345</v>
      </c>
      <c r="AC1" s="27" t="s">
        <v>7</v>
      </c>
    </row>
    <row r="2" spans="2:29" x14ac:dyDescent="0.55000000000000004">
      <c r="B2" s="267">
        <f t="shared" ref="B2:B53" si="0">SUM(D2:Z2)-I2</f>
        <v>22</v>
      </c>
      <c r="C2" s="1">
        <v>44064</v>
      </c>
      <c r="D2">
        <v>13</v>
      </c>
      <c r="G2">
        <v>2</v>
      </c>
      <c r="H2">
        <v>1</v>
      </c>
      <c r="I2" s="267">
        <f>SUM(J2:Y2)</f>
        <v>6</v>
      </c>
      <c r="N2">
        <v>3</v>
      </c>
      <c r="U2">
        <v>3</v>
      </c>
      <c r="AA2" s="1">
        <f>+C2</f>
        <v>44064</v>
      </c>
      <c r="AB2" s="268">
        <f>+B2</f>
        <v>22</v>
      </c>
      <c r="AC2">
        <f>+D2</f>
        <v>13</v>
      </c>
    </row>
    <row r="3" spans="2:29" x14ac:dyDescent="0.55000000000000004">
      <c r="B3" s="267">
        <f t="shared" si="0"/>
        <v>12</v>
      </c>
      <c r="C3" s="1">
        <v>44065</v>
      </c>
      <c r="D3">
        <v>0</v>
      </c>
      <c r="E3">
        <v>2</v>
      </c>
      <c r="G3">
        <v>2</v>
      </c>
      <c r="H3">
        <v>1</v>
      </c>
      <c r="I3" s="267">
        <f t="shared" ref="I3:I72" si="1">SUM(J3:Y3)</f>
        <v>7</v>
      </c>
      <c r="N3">
        <v>5</v>
      </c>
      <c r="W3">
        <v>2</v>
      </c>
      <c r="AA3" s="1">
        <f t="shared" ref="AA3:AA55" si="2">+C3</f>
        <v>44065</v>
      </c>
      <c r="AB3" s="268">
        <f t="shared" ref="AB3:AB55" si="3">+B3</f>
        <v>12</v>
      </c>
      <c r="AC3">
        <f t="shared" ref="AC3:AC55" si="4">+D3</f>
        <v>0</v>
      </c>
    </row>
    <row r="4" spans="2:29" x14ac:dyDescent="0.55000000000000004">
      <c r="B4" s="267">
        <f t="shared" si="0"/>
        <v>16</v>
      </c>
      <c r="C4" s="1">
        <v>44066</v>
      </c>
      <c r="D4">
        <v>5</v>
      </c>
      <c r="F4">
        <v>3</v>
      </c>
      <c r="H4">
        <v>3</v>
      </c>
      <c r="I4" s="267">
        <f t="shared" si="1"/>
        <v>5</v>
      </c>
      <c r="U4">
        <v>1</v>
      </c>
      <c r="V4">
        <v>1</v>
      </c>
      <c r="X4">
        <v>3</v>
      </c>
      <c r="AA4" s="1">
        <f t="shared" si="2"/>
        <v>44066</v>
      </c>
      <c r="AB4" s="268">
        <f t="shared" si="3"/>
        <v>16</v>
      </c>
      <c r="AC4">
        <f t="shared" si="4"/>
        <v>5</v>
      </c>
    </row>
    <row r="5" spans="2:29" x14ac:dyDescent="0.55000000000000004">
      <c r="B5" s="267">
        <f t="shared" si="0"/>
        <v>14</v>
      </c>
      <c r="C5" s="1">
        <v>44067</v>
      </c>
      <c r="D5">
        <v>2</v>
      </c>
      <c r="E5">
        <v>3</v>
      </c>
      <c r="F5">
        <v>4</v>
      </c>
      <c r="G5">
        <v>2</v>
      </c>
      <c r="I5" s="267">
        <f t="shared" si="1"/>
        <v>3</v>
      </c>
      <c r="N5">
        <v>1</v>
      </c>
      <c r="S5">
        <v>1</v>
      </c>
      <c r="W5">
        <v>1</v>
      </c>
      <c r="AA5" s="1">
        <f t="shared" si="2"/>
        <v>44067</v>
      </c>
      <c r="AB5" s="268">
        <f t="shared" si="3"/>
        <v>14</v>
      </c>
      <c r="AC5">
        <f t="shared" si="4"/>
        <v>2</v>
      </c>
    </row>
    <row r="6" spans="2:29" x14ac:dyDescent="0.55000000000000004">
      <c r="B6" s="267">
        <f t="shared" si="0"/>
        <v>15</v>
      </c>
      <c r="C6" s="1">
        <v>44068</v>
      </c>
      <c r="D6">
        <v>4</v>
      </c>
      <c r="E6">
        <v>4</v>
      </c>
      <c r="F6">
        <v>5</v>
      </c>
      <c r="I6" s="267">
        <f t="shared" si="1"/>
        <v>2</v>
      </c>
      <c r="W6">
        <v>1</v>
      </c>
      <c r="X6">
        <v>1</v>
      </c>
      <c r="AA6" s="1">
        <f t="shared" si="2"/>
        <v>44068</v>
      </c>
      <c r="AB6" s="268">
        <f t="shared" si="3"/>
        <v>15</v>
      </c>
      <c r="AC6">
        <f t="shared" si="4"/>
        <v>4</v>
      </c>
    </row>
    <row r="7" spans="2:29" x14ac:dyDescent="0.55000000000000004">
      <c r="B7" s="267">
        <f t="shared" si="0"/>
        <v>8</v>
      </c>
      <c r="C7" s="1">
        <v>44069</v>
      </c>
      <c r="D7">
        <v>2</v>
      </c>
      <c r="F7">
        <v>4</v>
      </c>
      <c r="I7" s="267">
        <f t="shared" si="1"/>
        <v>2</v>
      </c>
      <c r="N7">
        <v>2</v>
      </c>
      <c r="AA7" s="1">
        <f t="shared" si="2"/>
        <v>44069</v>
      </c>
      <c r="AB7" s="268">
        <f t="shared" si="3"/>
        <v>8</v>
      </c>
      <c r="AC7">
        <f t="shared" si="4"/>
        <v>2</v>
      </c>
    </row>
    <row r="8" spans="2:29" x14ac:dyDescent="0.55000000000000004">
      <c r="B8" s="267">
        <f t="shared" si="0"/>
        <v>9</v>
      </c>
      <c r="C8" s="1">
        <v>44070</v>
      </c>
      <c r="D8">
        <v>3</v>
      </c>
      <c r="E8">
        <v>1</v>
      </c>
      <c r="F8">
        <v>4</v>
      </c>
      <c r="H8">
        <v>1</v>
      </c>
      <c r="I8" s="267">
        <f t="shared" si="1"/>
        <v>0</v>
      </c>
      <c r="AA8" s="1">
        <f t="shared" si="2"/>
        <v>44070</v>
      </c>
      <c r="AB8" s="268">
        <f t="shared" si="3"/>
        <v>9</v>
      </c>
      <c r="AC8">
        <f t="shared" si="4"/>
        <v>3</v>
      </c>
    </row>
    <row r="9" spans="2:29" x14ac:dyDescent="0.55000000000000004">
      <c r="B9" s="267">
        <f t="shared" si="0"/>
        <v>9</v>
      </c>
      <c r="C9" s="1">
        <v>44071</v>
      </c>
      <c r="D9">
        <v>3</v>
      </c>
      <c r="E9">
        <v>2</v>
      </c>
      <c r="F9">
        <v>2</v>
      </c>
      <c r="H9">
        <v>2</v>
      </c>
      <c r="I9" s="267">
        <f t="shared" si="1"/>
        <v>0</v>
      </c>
      <c r="AA9" s="1">
        <f t="shared" si="2"/>
        <v>44071</v>
      </c>
      <c r="AB9" s="268">
        <f t="shared" si="3"/>
        <v>9</v>
      </c>
      <c r="AC9">
        <f t="shared" si="4"/>
        <v>3</v>
      </c>
    </row>
    <row r="10" spans="2:29" x14ac:dyDescent="0.55000000000000004">
      <c r="B10" s="267">
        <f t="shared" si="0"/>
        <v>9</v>
      </c>
      <c r="C10" s="1">
        <v>44072</v>
      </c>
      <c r="D10">
        <v>3</v>
      </c>
      <c r="E10">
        <v>1</v>
      </c>
      <c r="F10">
        <v>2</v>
      </c>
      <c r="H10">
        <v>2</v>
      </c>
      <c r="I10" s="267">
        <f t="shared" si="1"/>
        <v>1</v>
      </c>
      <c r="W10">
        <v>1</v>
      </c>
      <c r="AA10" s="1">
        <f t="shared" si="2"/>
        <v>44072</v>
      </c>
      <c r="AB10" s="268">
        <f t="shared" si="3"/>
        <v>9</v>
      </c>
      <c r="AC10">
        <f t="shared" si="4"/>
        <v>3</v>
      </c>
    </row>
    <row r="11" spans="2:29" x14ac:dyDescent="0.55000000000000004">
      <c r="B11" s="267">
        <f t="shared" si="0"/>
        <v>17</v>
      </c>
      <c r="C11" s="1">
        <v>44073</v>
      </c>
      <c r="D11">
        <v>6</v>
      </c>
      <c r="E11">
        <v>1</v>
      </c>
      <c r="G11">
        <v>1</v>
      </c>
      <c r="H11">
        <v>2</v>
      </c>
      <c r="I11" s="267">
        <f t="shared" si="1"/>
        <v>7</v>
      </c>
      <c r="V11">
        <v>1</v>
      </c>
      <c r="W11">
        <v>5</v>
      </c>
      <c r="Y11">
        <v>1</v>
      </c>
      <c r="AA11" s="1">
        <f t="shared" si="2"/>
        <v>44073</v>
      </c>
      <c r="AB11" s="268">
        <f t="shared" si="3"/>
        <v>17</v>
      </c>
      <c r="AC11">
        <f t="shared" si="4"/>
        <v>6</v>
      </c>
    </row>
    <row r="12" spans="2:29" x14ac:dyDescent="0.55000000000000004">
      <c r="B12" s="267">
        <f t="shared" si="0"/>
        <v>10</v>
      </c>
      <c r="C12" s="1">
        <v>44074</v>
      </c>
      <c r="D12">
        <v>1</v>
      </c>
      <c r="E12">
        <v>1</v>
      </c>
      <c r="H12">
        <v>1</v>
      </c>
      <c r="I12" s="267">
        <f t="shared" si="1"/>
        <v>7</v>
      </c>
      <c r="N12">
        <v>3</v>
      </c>
      <c r="T12">
        <v>1</v>
      </c>
      <c r="W12">
        <v>3</v>
      </c>
      <c r="AA12" s="1">
        <f t="shared" si="2"/>
        <v>44074</v>
      </c>
      <c r="AB12" s="268">
        <f t="shared" si="3"/>
        <v>10</v>
      </c>
      <c r="AC12">
        <f t="shared" si="4"/>
        <v>1</v>
      </c>
    </row>
    <row r="13" spans="2:29" x14ac:dyDescent="0.55000000000000004">
      <c r="B13" s="267">
        <f t="shared" si="0"/>
        <v>8</v>
      </c>
      <c r="C13" s="1">
        <v>44075</v>
      </c>
      <c r="D13">
        <v>4</v>
      </c>
      <c r="E13">
        <v>2</v>
      </c>
      <c r="F13">
        <v>1</v>
      </c>
      <c r="I13" s="267">
        <f t="shared" si="1"/>
        <v>1</v>
      </c>
      <c r="S13">
        <v>1</v>
      </c>
      <c r="AA13" s="1">
        <f t="shared" si="2"/>
        <v>44075</v>
      </c>
      <c r="AB13" s="268">
        <f t="shared" si="3"/>
        <v>8</v>
      </c>
      <c r="AC13">
        <f t="shared" si="4"/>
        <v>4</v>
      </c>
    </row>
    <row r="14" spans="2:29" x14ac:dyDescent="0.55000000000000004">
      <c r="B14" s="267">
        <f t="shared" si="0"/>
        <v>11</v>
      </c>
      <c r="C14" s="1">
        <v>44076</v>
      </c>
      <c r="E14">
        <v>3</v>
      </c>
      <c r="F14">
        <v>2</v>
      </c>
      <c r="G14">
        <v>6</v>
      </c>
      <c r="I14" s="267">
        <f t="shared" si="1"/>
        <v>0</v>
      </c>
      <c r="AA14" s="1">
        <f t="shared" si="2"/>
        <v>44076</v>
      </c>
      <c r="AB14" s="268">
        <f t="shared" si="3"/>
        <v>11</v>
      </c>
      <c r="AC14">
        <f t="shared" si="4"/>
        <v>0</v>
      </c>
    </row>
    <row r="15" spans="2:29" x14ac:dyDescent="0.55000000000000004">
      <c r="B15" s="267">
        <f t="shared" si="0"/>
        <v>25</v>
      </c>
      <c r="C15" s="1">
        <v>44077</v>
      </c>
      <c r="D15">
        <v>5</v>
      </c>
      <c r="E15">
        <v>13</v>
      </c>
      <c r="F15">
        <v>1</v>
      </c>
      <c r="G15">
        <v>2</v>
      </c>
      <c r="H15">
        <v>1</v>
      </c>
      <c r="I15" s="267">
        <f t="shared" si="1"/>
        <v>3</v>
      </c>
      <c r="M15">
        <v>2</v>
      </c>
      <c r="W15">
        <v>1</v>
      </c>
      <c r="AA15" s="1">
        <f t="shared" si="2"/>
        <v>44077</v>
      </c>
      <c r="AB15" s="268">
        <f t="shared" si="3"/>
        <v>25</v>
      </c>
      <c r="AC15">
        <f t="shared" si="4"/>
        <v>5</v>
      </c>
    </row>
    <row r="16" spans="2:29" x14ac:dyDescent="0.55000000000000004">
      <c r="B16" s="267">
        <f t="shared" si="0"/>
        <v>10</v>
      </c>
      <c r="C16" s="1">
        <v>44078</v>
      </c>
      <c r="D16">
        <v>3</v>
      </c>
      <c r="E16">
        <v>2</v>
      </c>
      <c r="G16">
        <v>1</v>
      </c>
      <c r="H16">
        <v>1</v>
      </c>
      <c r="I16" s="267">
        <f t="shared" si="1"/>
        <v>3</v>
      </c>
      <c r="W16">
        <v>1</v>
      </c>
      <c r="X16">
        <v>2</v>
      </c>
      <c r="AA16" s="1">
        <f t="shared" si="2"/>
        <v>44078</v>
      </c>
      <c r="AB16" s="268">
        <f t="shared" si="3"/>
        <v>10</v>
      </c>
      <c r="AC16">
        <f t="shared" si="4"/>
        <v>3</v>
      </c>
    </row>
    <row r="17" spans="2:29" x14ac:dyDescent="0.55000000000000004">
      <c r="B17" s="267">
        <f t="shared" si="0"/>
        <v>10</v>
      </c>
      <c r="C17" s="1">
        <v>44079</v>
      </c>
      <c r="D17">
        <v>2</v>
      </c>
      <c r="E17">
        <v>3</v>
      </c>
      <c r="G17">
        <v>3</v>
      </c>
      <c r="H17">
        <v>1</v>
      </c>
      <c r="I17" s="267">
        <f t="shared" si="1"/>
        <v>1</v>
      </c>
      <c r="L17">
        <v>1</v>
      </c>
      <c r="AA17" s="1">
        <f t="shared" si="2"/>
        <v>44079</v>
      </c>
      <c r="AB17" s="268">
        <f t="shared" si="3"/>
        <v>10</v>
      </c>
      <c r="AC17">
        <f t="shared" si="4"/>
        <v>2</v>
      </c>
    </row>
    <row r="18" spans="2:29" x14ac:dyDescent="0.55000000000000004">
      <c r="B18" s="267">
        <f t="shared" si="0"/>
        <v>12</v>
      </c>
      <c r="C18" s="1">
        <v>44080</v>
      </c>
      <c r="D18">
        <v>4</v>
      </c>
      <c r="E18">
        <v>4</v>
      </c>
      <c r="F18">
        <v>2</v>
      </c>
      <c r="I18" s="267">
        <f t="shared" si="1"/>
        <v>2</v>
      </c>
      <c r="K18">
        <v>1</v>
      </c>
      <c r="W18">
        <v>1</v>
      </c>
      <c r="AA18" s="1">
        <f t="shared" si="2"/>
        <v>44080</v>
      </c>
      <c r="AB18" s="268">
        <f t="shared" si="3"/>
        <v>12</v>
      </c>
      <c r="AC18">
        <f t="shared" si="4"/>
        <v>4</v>
      </c>
    </row>
    <row r="19" spans="2:29" x14ac:dyDescent="0.55000000000000004">
      <c r="B19" s="267">
        <f t="shared" si="0"/>
        <v>10</v>
      </c>
      <c r="C19" s="1">
        <v>44081</v>
      </c>
      <c r="D19">
        <v>0</v>
      </c>
      <c r="E19">
        <v>2</v>
      </c>
      <c r="F19">
        <v>5</v>
      </c>
      <c r="G19">
        <v>1</v>
      </c>
      <c r="H19">
        <v>1</v>
      </c>
      <c r="I19" s="267">
        <f t="shared" si="1"/>
        <v>1</v>
      </c>
      <c r="W19">
        <v>1</v>
      </c>
      <c r="AA19" s="1">
        <f t="shared" si="2"/>
        <v>44081</v>
      </c>
      <c r="AB19" s="268">
        <f t="shared" si="3"/>
        <v>10</v>
      </c>
      <c r="AC19">
        <f t="shared" si="4"/>
        <v>0</v>
      </c>
    </row>
    <row r="20" spans="2:29" x14ac:dyDescent="0.55000000000000004">
      <c r="B20" s="267">
        <f t="shared" si="0"/>
        <v>2</v>
      </c>
      <c r="C20" s="1">
        <v>44082</v>
      </c>
      <c r="D20">
        <v>1</v>
      </c>
      <c r="F20">
        <v>1</v>
      </c>
      <c r="I20" s="267">
        <f t="shared" si="1"/>
        <v>0</v>
      </c>
      <c r="AA20" s="1">
        <f t="shared" si="2"/>
        <v>44082</v>
      </c>
      <c r="AB20" s="268">
        <f t="shared" si="3"/>
        <v>2</v>
      </c>
      <c r="AC20">
        <f t="shared" si="4"/>
        <v>1</v>
      </c>
    </row>
    <row r="21" spans="2:29" x14ac:dyDescent="0.55000000000000004">
      <c r="B21" s="267">
        <f t="shared" si="0"/>
        <v>7</v>
      </c>
      <c r="C21" s="1">
        <v>44083</v>
      </c>
      <c r="D21">
        <v>6</v>
      </c>
      <c r="E21">
        <v>1</v>
      </c>
      <c r="I21" s="267">
        <f t="shared" si="1"/>
        <v>0</v>
      </c>
      <c r="AA21" s="1">
        <f t="shared" si="2"/>
        <v>44083</v>
      </c>
      <c r="AB21" s="268">
        <f t="shared" si="3"/>
        <v>7</v>
      </c>
      <c r="AC21">
        <f t="shared" si="4"/>
        <v>6</v>
      </c>
    </row>
    <row r="22" spans="2:29" x14ac:dyDescent="0.55000000000000004">
      <c r="B22" s="267">
        <f t="shared" si="0"/>
        <v>15</v>
      </c>
      <c r="C22" s="1">
        <v>44084</v>
      </c>
      <c r="D22">
        <v>8</v>
      </c>
      <c r="E22">
        <v>4</v>
      </c>
      <c r="F22">
        <v>1</v>
      </c>
      <c r="G22">
        <v>1</v>
      </c>
      <c r="I22" s="267">
        <f t="shared" si="1"/>
        <v>1</v>
      </c>
      <c r="S22">
        <v>1</v>
      </c>
      <c r="AA22" s="1">
        <f t="shared" si="2"/>
        <v>44084</v>
      </c>
      <c r="AB22" s="268">
        <f t="shared" si="3"/>
        <v>15</v>
      </c>
      <c r="AC22">
        <f t="shared" si="4"/>
        <v>8</v>
      </c>
    </row>
    <row r="23" spans="2:29" x14ac:dyDescent="0.55000000000000004">
      <c r="B23" s="267">
        <f t="shared" si="0"/>
        <v>6</v>
      </c>
      <c r="C23" s="1">
        <v>44085</v>
      </c>
      <c r="D23">
        <v>2</v>
      </c>
      <c r="E23">
        <v>2</v>
      </c>
      <c r="G23">
        <v>1</v>
      </c>
      <c r="H23">
        <v>1</v>
      </c>
      <c r="I23" s="267">
        <f t="shared" si="1"/>
        <v>0</v>
      </c>
      <c r="AA23" s="1">
        <f t="shared" si="2"/>
        <v>44085</v>
      </c>
      <c r="AB23" s="268">
        <f t="shared" si="3"/>
        <v>6</v>
      </c>
      <c r="AC23">
        <f t="shared" si="4"/>
        <v>2</v>
      </c>
    </row>
    <row r="24" spans="2:29" x14ac:dyDescent="0.55000000000000004">
      <c r="B24" s="267">
        <f t="shared" si="0"/>
        <v>10</v>
      </c>
      <c r="C24" s="1">
        <v>44086</v>
      </c>
      <c r="D24">
        <v>3</v>
      </c>
      <c r="E24">
        <v>1</v>
      </c>
      <c r="G24">
        <v>1</v>
      </c>
      <c r="I24" s="267">
        <f t="shared" si="1"/>
        <v>5</v>
      </c>
      <c r="M24">
        <v>1</v>
      </c>
      <c r="O24">
        <v>1</v>
      </c>
      <c r="W24">
        <v>1</v>
      </c>
      <c r="Y24">
        <v>2</v>
      </c>
      <c r="AA24" s="1">
        <f t="shared" si="2"/>
        <v>44086</v>
      </c>
      <c r="AB24" s="268">
        <f t="shared" si="3"/>
        <v>10</v>
      </c>
      <c r="AC24">
        <f t="shared" si="4"/>
        <v>3</v>
      </c>
    </row>
    <row r="25" spans="2:29" x14ac:dyDescent="0.55000000000000004">
      <c r="B25" s="267">
        <f t="shared" si="0"/>
        <v>10</v>
      </c>
      <c r="C25" s="1">
        <v>44087</v>
      </c>
      <c r="D25">
        <v>5</v>
      </c>
      <c r="E25">
        <v>1</v>
      </c>
      <c r="H25">
        <v>2</v>
      </c>
      <c r="I25" s="267">
        <f t="shared" si="1"/>
        <v>2</v>
      </c>
      <c r="X25">
        <v>2</v>
      </c>
      <c r="AA25" s="1">
        <f t="shared" si="2"/>
        <v>44087</v>
      </c>
      <c r="AB25" s="268">
        <f t="shared" si="3"/>
        <v>10</v>
      </c>
      <c r="AC25">
        <f t="shared" si="4"/>
        <v>5</v>
      </c>
    </row>
    <row r="26" spans="2:29" x14ac:dyDescent="0.55000000000000004">
      <c r="B26" s="267">
        <f t="shared" si="0"/>
        <v>8</v>
      </c>
      <c r="C26" s="1">
        <v>44088</v>
      </c>
      <c r="D26">
        <v>1</v>
      </c>
      <c r="E26">
        <v>4</v>
      </c>
      <c r="F26">
        <v>1</v>
      </c>
      <c r="I26" s="267">
        <f t="shared" si="1"/>
        <v>2</v>
      </c>
      <c r="X26">
        <v>1</v>
      </c>
      <c r="Y26">
        <v>1</v>
      </c>
      <c r="AA26" s="1">
        <f t="shared" si="2"/>
        <v>44088</v>
      </c>
      <c r="AB26" s="268">
        <f t="shared" si="3"/>
        <v>8</v>
      </c>
      <c r="AC26">
        <f t="shared" si="4"/>
        <v>1</v>
      </c>
    </row>
    <row r="27" spans="2:29" x14ac:dyDescent="0.55000000000000004">
      <c r="B27" s="267">
        <f t="shared" si="0"/>
        <v>12</v>
      </c>
      <c r="C27" s="1">
        <v>44089</v>
      </c>
      <c r="D27">
        <v>2</v>
      </c>
      <c r="E27">
        <v>1</v>
      </c>
      <c r="F27">
        <v>4</v>
      </c>
      <c r="G27">
        <v>1</v>
      </c>
      <c r="H27">
        <v>2</v>
      </c>
      <c r="I27" s="267">
        <f t="shared" si="1"/>
        <v>2</v>
      </c>
      <c r="X27">
        <v>1</v>
      </c>
      <c r="Y27">
        <v>1</v>
      </c>
      <c r="AA27" s="1">
        <f t="shared" si="2"/>
        <v>44089</v>
      </c>
      <c r="AB27" s="268">
        <f t="shared" si="3"/>
        <v>12</v>
      </c>
      <c r="AC27">
        <f t="shared" si="4"/>
        <v>2</v>
      </c>
    </row>
    <row r="28" spans="2:29" x14ac:dyDescent="0.55000000000000004">
      <c r="B28" s="267">
        <f t="shared" si="0"/>
        <v>9</v>
      </c>
      <c r="C28" s="1">
        <v>44090</v>
      </c>
      <c r="D28">
        <v>4</v>
      </c>
      <c r="E28">
        <v>1</v>
      </c>
      <c r="G28">
        <v>2</v>
      </c>
      <c r="I28" s="267">
        <f t="shared" si="1"/>
        <v>2</v>
      </c>
      <c r="O28">
        <v>1</v>
      </c>
      <c r="X28">
        <v>1</v>
      </c>
      <c r="AA28" s="1">
        <f t="shared" si="2"/>
        <v>44090</v>
      </c>
      <c r="AB28" s="268">
        <f t="shared" si="3"/>
        <v>9</v>
      </c>
      <c r="AC28">
        <f t="shared" si="4"/>
        <v>4</v>
      </c>
    </row>
    <row r="29" spans="2:29" x14ac:dyDescent="0.55000000000000004">
      <c r="B29" s="267">
        <f t="shared" si="0"/>
        <v>32</v>
      </c>
      <c r="C29" s="1">
        <v>44091</v>
      </c>
      <c r="D29">
        <v>12</v>
      </c>
      <c r="E29">
        <v>3</v>
      </c>
      <c r="G29">
        <v>13</v>
      </c>
      <c r="H29">
        <v>1</v>
      </c>
      <c r="I29" s="267">
        <f t="shared" si="1"/>
        <v>3</v>
      </c>
      <c r="W29">
        <v>3</v>
      </c>
      <c r="AA29" s="1">
        <f t="shared" si="2"/>
        <v>44091</v>
      </c>
      <c r="AB29" s="268">
        <f t="shared" si="3"/>
        <v>32</v>
      </c>
      <c r="AC29">
        <f t="shared" si="4"/>
        <v>12</v>
      </c>
    </row>
    <row r="30" spans="2:29" x14ac:dyDescent="0.55000000000000004">
      <c r="B30" s="267">
        <f t="shared" si="0"/>
        <v>14</v>
      </c>
      <c r="C30" s="1">
        <v>44092</v>
      </c>
      <c r="D30">
        <v>2</v>
      </c>
      <c r="E30">
        <v>6</v>
      </c>
      <c r="F30">
        <v>2</v>
      </c>
      <c r="G30">
        <v>2</v>
      </c>
      <c r="H30">
        <v>1</v>
      </c>
      <c r="I30" s="267">
        <f t="shared" si="1"/>
        <v>1</v>
      </c>
      <c r="S30">
        <v>1</v>
      </c>
      <c r="AA30" s="1">
        <f t="shared" si="2"/>
        <v>44092</v>
      </c>
      <c r="AB30" s="268">
        <f t="shared" si="3"/>
        <v>14</v>
      </c>
      <c r="AC30">
        <f t="shared" si="4"/>
        <v>2</v>
      </c>
    </row>
    <row r="31" spans="2:29" x14ac:dyDescent="0.55000000000000004">
      <c r="B31" s="267">
        <f t="shared" si="0"/>
        <v>10</v>
      </c>
      <c r="C31" s="1">
        <v>44093</v>
      </c>
      <c r="D31">
        <v>4</v>
      </c>
      <c r="E31">
        <v>4</v>
      </c>
      <c r="H31">
        <v>1</v>
      </c>
      <c r="I31" s="267">
        <f t="shared" si="1"/>
        <v>1</v>
      </c>
      <c r="O31">
        <v>1</v>
      </c>
      <c r="AA31" s="1">
        <f t="shared" si="2"/>
        <v>44093</v>
      </c>
      <c r="AB31" s="268">
        <f t="shared" si="3"/>
        <v>10</v>
      </c>
      <c r="AC31">
        <f t="shared" si="4"/>
        <v>4</v>
      </c>
    </row>
    <row r="32" spans="2:29" x14ac:dyDescent="0.55000000000000004">
      <c r="B32" s="267">
        <f t="shared" si="0"/>
        <v>12</v>
      </c>
      <c r="C32" s="1">
        <v>44094</v>
      </c>
      <c r="D32">
        <v>2</v>
      </c>
      <c r="E32">
        <v>3</v>
      </c>
      <c r="G32">
        <v>2</v>
      </c>
      <c r="H32">
        <v>1</v>
      </c>
      <c r="I32" s="267">
        <f t="shared" si="1"/>
        <v>4</v>
      </c>
      <c r="T32">
        <v>2</v>
      </c>
      <c r="X32">
        <v>2</v>
      </c>
      <c r="AA32" s="1">
        <f t="shared" si="2"/>
        <v>44094</v>
      </c>
      <c r="AB32" s="268">
        <f t="shared" si="3"/>
        <v>12</v>
      </c>
      <c r="AC32">
        <f t="shared" si="4"/>
        <v>2</v>
      </c>
    </row>
    <row r="33" spans="2:29" x14ac:dyDescent="0.55000000000000004">
      <c r="B33" s="267">
        <f t="shared" si="0"/>
        <v>6</v>
      </c>
      <c r="C33" s="1">
        <v>44095</v>
      </c>
      <c r="D33">
        <v>1</v>
      </c>
      <c r="E33">
        <v>3</v>
      </c>
      <c r="I33" s="267">
        <f t="shared" si="1"/>
        <v>2</v>
      </c>
      <c r="W33">
        <v>1</v>
      </c>
      <c r="X33">
        <v>1</v>
      </c>
      <c r="AA33" s="1">
        <f t="shared" si="2"/>
        <v>44095</v>
      </c>
      <c r="AB33" s="268">
        <f t="shared" si="3"/>
        <v>6</v>
      </c>
      <c r="AC33">
        <f t="shared" si="4"/>
        <v>1</v>
      </c>
    </row>
    <row r="34" spans="2:29" x14ac:dyDescent="0.55000000000000004">
      <c r="B34" s="267">
        <f t="shared" si="0"/>
        <v>10</v>
      </c>
      <c r="C34" s="1">
        <v>44096</v>
      </c>
      <c r="D34">
        <v>0</v>
      </c>
      <c r="E34">
        <v>4</v>
      </c>
      <c r="I34" s="267">
        <f t="shared" si="1"/>
        <v>6</v>
      </c>
      <c r="O34">
        <v>1</v>
      </c>
      <c r="U34">
        <v>1</v>
      </c>
      <c r="W34">
        <v>1</v>
      </c>
      <c r="X34">
        <v>3</v>
      </c>
      <c r="AA34" s="1">
        <f t="shared" si="2"/>
        <v>44096</v>
      </c>
      <c r="AB34" s="268">
        <f t="shared" si="3"/>
        <v>10</v>
      </c>
      <c r="AC34">
        <f t="shared" si="4"/>
        <v>0</v>
      </c>
    </row>
    <row r="35" spans="2:29" x14ac:dyDescent="0.55000000000000004">
      <c r="B35" s="267">
        <f t="shared" si="0"/>
        <v>7</v>
      </c>
      <c r="C35" s="1">
        <v>44097</v>
      </c>
      <c r="D35">
        <v>2</v>
      </c>
      <c r="G35">
        <v>1</v>
      </c>
      <c r="I35" s="267">
        <f t="shared" si="1"/>
        <v>4</v>
      </c>
      <c r="M35">
        <v>1</v>
      </c>
      <c r="R35">
        <v>1</v>
      </c>
      <c r="S35">
        <v>2</v>
      </c>
      <c r="AA35" s="1">
        <f t="shared" si="2"/>
        <v>44097</v>
      </c>
      <c r="AB35" s="268">
        <f t="shared" si="3"/>
        <v>7</v>
      </c>
      <c r="AC35">
        <f t="shared" si="4"/>
        <v>2</v>
      </c>
    </row>
    <row r="36" spans="2:29" x14ac:dyDescent="0.55000000000000004">
      <c r="B36" s="267">
        <f t="shared" si="0"/>
        <v>8</v>
      </c>
      <c r="C36" s="1">
        <v>44098</v>
      </c>
      <c r="D36">
        <v>4</v>
      </c>
      <c r="E36">
        <v>2</v>
      </c>
      <c r="F36">
        <v>1</v>
      </c>
      <c r="I36" s="267">
        <f t="shared" si="1"/>
        <v>1</v>
      </c>
      <c r="J36">
        <v>1</v>
      </c>
      <c r="AA36" s="1">
        <f t="shared" si="2"/>
        <v>44098</v>
      </c>
      <c r="AB36" s="268">
        <f t="shared" si="3"/>
        <v>8</v>
      </c>
      <c r="AC36">
        <f t="shared" si="4"/>
        <v>4</v>
      </c>
    </row>
    <row r="37" spans="2:29" x14ac:dyDescent="0.55000000000000004">
      <c r="B37" s="267">
        <f t="shared" si="0"/>
        <v>15</v>
      </c>
      <c r="C37" s="1">
        <v>44099</v>
      </c>
      <c r="D37">
        <v>0</v>
      </c>
      <c r="E37">
        <v>3</v>
      </c>
      <c r="F37">
        <v>9</v>
      </c>
      <c r="G37">
        <v>1</v>
      </c>
      <c r="H37">
        <v>1</v>
      </c>
      <c r="I37" s="267">
        <f t="shared" si="1"/>
        <v>1</v>
      </c>
      <c r="W37">
        <v>1</v>
      </c>
      <c r="AA37" s="1">
        <f t="shared" si="2"/>
        <v>44099</v>
      </c>
      <c r="AB37" s="268">
        <f t="shared" si="3"/>
        <v>15</v>
      </c>
      <c r="AC37">
        <f t="shared" si="4"/>
        <v>0</v>
      </c>
    </row>
    <row r="38" spans="2:29" x14ac:dyDescent="0.55000000000000004">
      <c r="B38" s="267">
        <f t="shared" si="0"/>
        <v>14</v>
      </c>
      <c r="C38" s="1">
        <v>44100</v>
      </c>
      <c r="D38">
        <v>1</v>
      </c>
      <c r="E38">
        <v>2</v>
      </c>
      <c r="F38">
        <v>3</v>
      </c>
      <c r="H38">
        <v>4</v>
      </c>
      <c r="I38" s="267">
        <f t="shared" si="1"/>
        <v>4</v>
      </c>
      <c r="S38">
        <v>4</v>
      </c>
      <c r="AA38" s="1">
        <f t="shared" si="2"/>
        <v>44100</v>
      </c>
      <c r="AB38" s="268">
        <f t="shared" si="3"/>
        <v>14</v>
      </c>
      <c r="AC38">
        <f t="shared" si="4"/>
        <v>1</v>
      </c>
    </row>
    <row r="39" spans="2:29" x14ac:dyDescent="0.55000000000000004">
      <c r="B39" s="267">
        <f t="shared" si="0"/>
        <v>21</v>
      </c>
      <c r="C39" s="1">
        <v>44101</v>
      </c>
      <c r="D39">
        <v>10</v>
      </c>
      <c r="E39">
        <v>5</v>
      </c>
      <c r="H39">
        <v>2</v>
      </c>
      <c r="I39" s="267">
        <f t="shared" si="1"/>
        <v>4</v>
      </c>
      <c r="T39">
        <v>3</v>
      </c>
      <c r="V39">
        <v>1</v>
      </c>
      <c r="AA39" s="1">
        <f t="shared" si="2"/>
        <v>44101</v>
      </c>
      <c r="AB39" s="268">
        <f t="shared" si="3"/>
        <v>21</v>
      </c>
      <c r="AC39">
        <f t="shared" si="4"/>
        <v>10</v>
      </c>
    </row>
    <row r="40" spans="2:29" x14ac:dyDescent="0.55000000000000004">
      <c r="B40" s="267">
        <f t="shared" si="0"/>
        <v>12</v>
      </c>
      <c r="C40" s="1">
        <v>44102</v>
      </c>
      <c r="D40">
        <v>5</v>
      </c>
      <c r="F40">
        <v>3</v>
      </c>
      <c r="G40">
        <v>3</v>
      </c>
      <c r="H40">
        <v>1</v>
      </c>
      <c r="I40" s="267">
        <f t="shared" si="1"/>
        <v>0</v>
      </c>
      <c r="AA40" s="1">
        <f t="shared" si="2"/>
        <v>44102</v>
      </c>
      <c r="AB40" s="268">
        <f t="shared" si="3"/>
        <v>12</v>
      </c>
      <c r="AC40">
        <f t="shared" si="4"/>
        <v>5</v>
      </c>
    </row>
    <row r="41" spans="2:29" x14ac:dyDescent="0.55000000000000004">
      <c r="B41" s="267">
        <f t="shared" si="0"/>
        <v>19</v>
      </c>
      <c r="C41" s="1">
        <v>44103</v>
      </c>
      <c r="D41">
        <v>2</v>
      </c>
      <c r="E41">
        <v>8</v>
      </c>
      <c r="F41">
        <v>1</v>
      </c>
      <c r="G41">
        <v>2</v>
      </c>
      <c r="H41">
        <v>5</v>
      </c>
      <c r="I41" s="267">
        <f t="shared" si="1"/>
        <v>1</v>
      </c>
      <c r="O41">
        <v>1</v>
      </c>
      <c r="AA41" s="1">
        <f t="shared" si="2"/>
        <v>44103</v>
      </c>
      <c r="AB41" s="268">
        <f t="shared" si="3"/>
        <v>19</v>
      </c>
      <c r="AC41">
        <f t="shared" si="4"/>
        <v>2</v>
      </c>
    </row>
    <row r="42" spans="2:29" x14ac:dyDescent="0.55000000000000004">
      <c r="B42" s="267">
        <f t="shared" si="0"/>
        <v>11</v>
      </c>
      <c r="C42" s="1">
        <v>44104</v>
      </c>
      <c r="D42">
        <v>7</v>
      </c>
      <c r="E42">
        <v>2</v>
      </c>
      <c r="F42">
        <v>1</v>
      </c>
      <c r="G42">
        <v>1</v>
      </c>
      <c r="I42" s="267">
        <f t="shared" si="1"/>
        <v>0</v>
      </c>
      <c r="AA42" s="1">
        <f t="shared" si="2"/>
        <v>44104</v>
      </c>
      <c r="AB42" s="268">
        <f t="shared" si="3"/>
        <v>11</v>
      </c>
      <c r="AC42">
        <f t="shared" si="4"/>
        <v>7</v>
      </c>
    </row>
    <row r="43" spans="2:29" x14ac:dyDescent="0.55000000000000004">
      <c r="B43" s="267">
        <f t="shared" si="0"/>
        <v>10</v>
      </c>
      <c r="C43" s="1">
        <v>44105</v>
      </c>
      <c r="D43">
        <v>1</v>
      </c>
      <c r="E43">
        <v>2</v>
      </c>
      <c r="F43">
        <v>3</v>
      </c>
      <c r="G43">
        <v>1</v>
      </c>
      <c r="H43">
        <v>2</v>
      </c>
      <c r="I43" s="267">
        <f t="shared" si="1"/>
        <v>1</v>
      </c>
      <c r="K43">
        <v>1</v>
      </c>
      <c r="AA43" s="1">
        <f t="shared" si="2"/>
        <v>44105</v>
      </c>
      <c r="AB43" s="268">
        <f t="shared" si="3"/>
        <v>10</v>
      </c>
      <c r="AC43">
        <f t="shared" si="4"/>
        <v>1</v>
      </c>
    </row>
    <row r="44" spans="2:29" x14ac:dyDescent="0.55000000000000004">
      <c r="B44" s="267">
        <f t="shared" si="0"/>
        <v>10</v>
      </c>
      <c r="C44" s="1">
        <v>44106</v>
      </c>
      <c r="D44">
        <v>4</v>
      </c>
      <c r="E44">
        <v>3</v>
      </c>
      <c r="F44">
        <v>2</v>
      </c>
      <c r="G44">
        <v>1</v>
      </c>
      <c r="I44" s="267">
        <f t="shared" si="1"/>
        <v>0</v>
      </c>
      <c r="AA44" s="1">
        <f t="shared" si="2"/>
        <v>44106</v>
      </c>
      <c r="AB44" s="268">
        <f t="shared" si="3"/>
        <v>10</v>
      </c>
      <c r="AC44">
        <f t="shared" si="4"/>
        <v>4</v>
      </c>
    </row>
    <row r="45" spans="2:29" x14ac:dyDescent="0.55000000000000004">
      <c r="B45" s="267">
        <f t="shared" si="0"/>
        <v>16</v>
      </c>
      <c r="C45" s="1">
        <v>44107</v>
      </c>
      <c r="D45">
        <v>1</v>
      </c>
      <c r="E45">
        <v>6</v>
      </c>
      <c r="F45">
        <v>3</v>
      </c>
      <c r="G45">
        <v>2</v>
      </c>
      <c r="I45" s="267">
        <f t="shared" si="1"/>
        <v>4</v>
      </c>
      <c r="M45">
        <v>1</v>
      </c>
      <c r="W45">
        <v>1</v>
      </c>
      <c r="X45">
        <v>2</v>
      </c>
      <c r="AA45" s="1">
        <f t="shared" si="2"/>
        <v>44107</v>
      </c>
      <c r="AB45" s="268">
        <f t="shared" si="3"/>
        <v>16</v>
      </c>
      <c r="AC45">
        <f t="shared" si="4"/>
        <v>1</v>
      </c>
    </row>
    <row r="46" spans="2:29" x14ac:dyDescent="0.55000000000000004">
      <c r="B46" s="267">
        <f t="shared" si="0"/>
        <v>20</v>
      </c>
      <c r="C46" s="1">
        <v>44108</v>
      </c>
      <c r="D46">
        <v>10</v>
      </c>
      <c r="E46">
        <v>1</v>
      </c>
      <c r="F46">
        <v>3</v>
      </c>
      <c r="H46">
        <v>2</v>
      </c>
      <c r="I46" s="267">
        <f t="shared" si="1"/>
        <v>4</v>
      </c>
      <c r="R46">
        <v>1</v>
      </c>
      <c r="V46">
        <v>1</v>
      </c>
      <c r="X46">
        <v>2</v>
      </c>
      <c r="AA46" s="1">
        <f t="shared" si="2"/>
        <v>44108</v>
      </c>
      <c r="AB46" s="268">
        <f t="shared" si="3"/>
        <v>20</v>
      </c>
      <c r="AC46">
        <f t="shared" si="4"/>
        <v>10</v>
      </c>
    </row>
    <row r="47" spans="2:29" x14ac:dyDescent="0.55000000000000004">
      <c r="B47" s="267">
        <f t="shared" si="0"/>
        <v>12</v>
      </c>
      <c r="C47" s="1">
        <v>44109</v>
      </c>
      <c r="D47">
        <v>2</v>
      </c>
      <c r="E47">
        <v>5</v>
      </c>
      <c r="F47">
        <v>3</v>
      </c>
      <c r="G47">
        <v>1</v>
      </c>
      <c r="I47" s="267">
        <f t="shared" si="1"/>
        <v>1</v>
      </c>
      <c r="W47">
        <v>1</v>
      </c>
      <c r="AA47" s="1">
        <f t="shared" si="2"/>
        <v>44109</v>
      </c>
      <c r="AB47" s="268">
        <f t="shared" si="3"/>
        <v>12</v>
      </c>
      <c r="AC47">
        <f t="shared" si="4"/>
        <v>2</v>
      </c>
    </row>
    <row r="48" spans="2:29" x14ac:dyDescent="0.55000000000000004">
      <c r="B48" s="267">
        <f t="shared" si="0"/>
        <v>7</v>
      </c>
      <c r="C48" s="1">
        <v>44110</v>
      </c>
      <c r="D48">
        <v>1</v>
      </c>
      <c r="E48">
        <v>2</v>
      </c>
      <c r="F48">
        <v>3</v>
      </c>
      <c r="I48" s="267">
        <f t="shared" si="1"/>
        <v>1</v>
      </c>
      <c r="V48">
        <v>1</v>
      </c>
      <c r="AA48" s="1">
        <f t="shared" si="2"/>
        <v>44110</v>
      </c>
      <c r="AB48" s="268">
        <f t="shared" si="3"/>
        <v>7</v>
      </c>
      <c r="AC48">
        <f t="shared" si="4"/>
        <v>1</v>
      </c>
    </row>
    <row r="49" spans="2:29" x14ac:dyDescent="0.55000000000000004">
      <c r="B49" s="267">
        <f t="shared" si="0"/>
        <v>11</v>
      </c>
      <c r="C49" s="1">
        <v>44111</v>
      </c>
      <c r="D49">
        <v>5</v>
      </c>
      <c r="F49">
        <v>3</v>
      </c>
      <c r="G49">
        <v>1</v>
      </c>
      <c r="H49">
        <v>1</v>
      </c>
      <c r="I49" s="267">
        <f t="shared" si="1"/>
        <v>1</v>
      </c>
      <c r="Y49">
        <v>1</v>
      </c>
      <c r="AA49" s="1">
        <f t="shared" si="2"/>
        <v>44111</v>
      </c>
      <c r="AB49" s="268">
        <f t="shared" si="3"/>
        <v>11</v>
      </c>
      <c r="AC49">
        <f t="shared" si="4"/>
        <v>5</v>
      </c>
    </row>
    <row r="50" spans="2:29" x14ac:dyDescent="0.55000000000000004">
      <c r="B50" s="267">
        <f t="shared" si="0"/>
        <v>21</v>
      </c>
      <c r="C50" s="1">
        <v>44112</v>
      </c>
      <c r="D50">
        <v>6</v>
      </c>
      <c r="E50">
        <v>3</v>
      </c>
      <c r="G50">
        <v>10</v>
      </c>
      <c r="I50" s="267">
        <f t="shared" si="1"/>
        <v>2</v>
      </c>
      <c r="S50">
        <v>2</v>
      </c>
      <c r="AA50" s="1">
        <f t="shared" si="2"/>
        <v>44112</v>
      </c>
      <c r="AB50" s="268">
        <f t="shared" si="3"/>
        <v>21</v>
      </c>
      <c r="AC50">
        <f t="shared" si="4"/>
        <v>6</v>
      </c>
    </row>
    <row r="51" spans="2:29" x14ac:dyDescent="0.55000000000000004">
      <c r="B51" s="267">
        <f t="shared" si="0"/>
        <v>15</v>
      </c>
      <c r="C51" s="1">
        <v>44113</v>
      </c>
      <c r="D51">
        <v>2</v>
      </c>
      <c r="E51">
        <v>1</v>
      </c>
      <c r="F51">
        <v>5</v>
      </c>
      <c r="G51">
        <v>3</v>
      </c>
      <c r="I51" s="267">
        <f t="shared" si="1"/>
        <v>4</v>
      </c>
      <c r="S51">
        <v>2</v>
      </c>
      <c r="W51">
        <v>2</v>
      </c>
      <c r="AA51" s="1">
        <f t="shared" si="2"/>
        <v>44113</v>
      </c>
      <c r="AB51" s="268">
        <f t="shared" si="3"/>
        <v>15</v>
      </c>
      <c r="AC51">
        <f t="shared" si="4"/>
        <v>2</v>
      </c>
    </row>
    <row r="52" spans="2:29" x14ac:dyDescent="0.55000000000000004">
      <c r="B52" s="267">
        <f t="shared" si="0"/>
        <v>21</v>
      </c>
      <c r="C52" s="1">
        <v>44114</v>
      </c>
      <c r="D52">
        <v>10</v>
      </c>
      <c r="E52">
        <v>6</v>
      </c>
      <c r="F52">
        <v>3</v>
      </c>
      <c r="H52">
        <v>1</v>
      </c>
      <c r="I52" s="267">
        <f t="shared" si="1"/>
        <v>1</v>
      </c>
      <c r="S52">
        <v>1</v>
      </c>
      <c r="AA52" s="1">
        <f t="shared" si="2"/>
        <v>44114</v>
      </c>
      <c r="AB52" s="268">
        <f t="shared" si="3"/>
        <v>21</v>
      </c>
      <c r="AC52">
        <f t="shared" si="4"/>
        <v>10</v>
      </c>
    </row>
    <row r="53" spans="2:29" x14ac:dyDescent="0.55000000000000004">
      <c r="B53" s="267">
        <f t="shared" si="0"/>
        <v>21</v>
      </c>
      <c r="C53" s="1">
        <v>44115</v>
      </c>
      <c r="D53">
        <v>5</v>
      </c>
      <c r="E53">
        <v>3</v>
      </c>
      <c r="F53">
        <v>1</v>
      </c>
      <c r="H53">
        <v>1</v>
      </c>
      <c r="I53" s="267">
        <f t="shared" si="1"/>
        <v>11</v>
      </c>
      <c r="J53">
        <v>1</v>
      </c>
      <c r="N53">
        <v>2</v>
      </c>
      <c r="S53">
        <v>4</v>
      </c>
      <c r="T53">
        <v>1</v>
      </c>
      <c r="V53">
        <v>2</v>
      </c>
      <c r="W53">
        <v>1</v>
      </c>
      <c r="Z53" s="5">
        <v>0</v>
      </c>
      <c r="AA53" s="1">
        <f t="shared" si="2"/>
        <v>44115</v>
      </c>
      <c r="AB53" s="268">
        <f t="shared" si="3"/>
        <v>21</v>
      </c>
      <c r="AC53">
        <f t="shared" si="4"/>
        <v>5</v>
      </c>
    </row>
    <row r="54" spans="2:29" x14ac:dyDescent="0.55000000000000004">
      <c r="B54" s="267">
        <f t="shared" ref="B54:B60" si="5">SUM(D54:Z54)-I54</f>
        <v>7</v>
      </c>
      <c r="C54" s="1">
        <v>44116</v>
      </c>
      <c r="D54">
        <v>3</v>
      </c>
      <c r="E54">
        <v>2</v>
      </c>
      <c r="F54">
        <v>1</v>
      </c>
      <c r="I54" s="267">
        <f t="shared" si="1"/>
        <v>1</v>
      </c>
      <c r="X54">
        <v>1</v>
      </c>
      <c r="AA54" s="1">
        <f t="shared" si="2"/>
        <v>44116</v>
      </c>
      <c r="AB54" s="268">
        <f t="shared" si="3"/>
        <v>7</v>
      </c>
      <c r="AC54">
        <f t="shared" si="4"/>
        <v>3</v>
      </c>
    </row>
    <row r="55" spans="2:29" x14ac:dyDescent="0.55000000000000004">
      <c r="B55" s="267">
        <f t="shared" si="5"/>
        <v>14</v>
      </c>
      <c r="C55" s="1">
        <v>44117</v>
      </c>
      <c r="D55">
        <v>5</v>
      </c>
      <c r="E55">
        <v>6</v>
      </c>
      <c r="G55">
        <v>3</v>
      </c>
      <c r="I55" s="267">
        <f t="shared" si="1"/>
        <v>0</v>
      </c>
      <c r="AA55" s="1">
        <f t="shared" si="2"/>
        <v>44117</v>
      </c>
      <c r="AB55" s="268">
        <f t="shared" si="3"/>
        <v>14</v>
      </c>
      <c r="AC55">
        <f t="shared" si="4"/>
        <v>5</v>
      </c>
    </row>
    <row r="56" spans="2:29" x14ac:dyDescent="0.55000000000000004">
      <c r="B56" s="267">
        <f t="shared" si="5"/>
        <v>10</v>
      </c>
      <c r="C56" s="1">
        <v>44118</v>
      </c>
      <c r="D56">
        <v>3</v>
      </c>
      <c r="E56">
        <v>4</v>
      </c>
      <c r="G56">
        <v>2</v>
      </c>
      <c r="I56" s="267">
        <f t="shared" si="1"/>
        <v>1</v>
      </c>
      <c r="N56">
        <v>1</v>
      </c>
      <c r="AA56" s="1">
        <f t="shared" ref="AA56" si="6">+C56</f>
        <v>44118</v>
      </c>
      <c r="AB56" s="268">
        <f t="shared" ref="AB56" si="7">+B56</f>
        <v>10</v>
      </c>
      <c r="AC56">
        <f t="shared" ref="AC56" si="8">+D56</f>
        <v>3</v>
      </c>
    </row>
    <row r="57" spans="2:29" x14ac:dyDescent="0.55000000000000004">
      <c r="B57" s="267">
        <f t="shared" si="5"/>
        <v>24</v>
      </c>
      <c r="C57" s="1">
        <v>44119</v>
      </c>
      <c r="D57">
        <v>11</v>
      </c>
      <c r="E57">
        <v>2</v>
      </c>
      <c r="H57">
        <v>1</v>
      </c>
      <c r="I57" s="267">
        <f t="shared" si="1"/>
        <v>10</v>
      </c>
      <c r="K57">
        <v>1</v>
      </c>
      <c r="R57">
        <v>2</v>
      </c>
      <c r="T57">
        <v>5</v>
      </c>
      <c r="W57">
        <v>2</v>
      </c>
      <c r="AA57" s="1">
        <f t="shared" ref="AA57" si="9">+C57</f>
        <v>44119</v>
      </c>
      <c r="AB57" s="268">
        <f t="shared" ref="AB57" si="10">+B57</f>
        <v>24</v>
      </c>
      <c r="AC57">
        <f t="shared" ref="AC57" si="11">+D57</f>
        <v>11</v>
      </c>
    </row>
    <row r="58" spans="2:29" x14ac:dyDescent="0.55000000000000004">
      <c r="B58" s="267">
        <f t="shared" si="5"/>
        <v>13</v>
      </c>
      <c r="C58" s="1">
        <v>44120</v>
      </c>
      <c r="D58">
        <v>5</v>
      </c>
      <c r="E58">
        <v>2</v>
      </c>
      <c r="F58">
        <v>1</v>
      </c>
      <c r="G58">
        <v>1</v>
      </c>
      <c r="I58" s="267">
        <f t="shared" si="1"/>
        <v>4</v>
      </c>
      <c r="W58">
        <v>4</v>
      </c>
      <c r="AA58" s="1">
        <f t="shared" ref="AA58" si="12">+C58</f>
        <v>44120</v>
      </c>
      <c r="AB58" s="268">
        <f t="shared" ref="AB58" si="13">+B58</f>
        <v>13</v>
      </c>
      <c r="AC58">
        <f t="shared" ref="AC58" si="14">+D58</f>
        <v>5</v>
      </c>
    </row>
    <row r="59" spans="2:29" x14ac:dyDescent="0.55000000000000004">
      <c r="B59" s="267">
        <f t="shared" si="5"/>
        <v>13</v>
      </c>
      <c r="C59" s="1">
        <v>44121</v>
      </c>
      <c r="D59">
        <v>5</v>
      </c>
      <c r="E59">
        <v>4</v>
      </c>
      <c r="F59">
        <v>1</v>
      </c>
      <c r="G59">
        <v>2</v>
      </c>
      <c r="I59" s="267">
        <f t="shared" si="1"/>
        <v>1</v>
      </c>
      <c r="W59">
        <v>1</v>
      </c>
      <c r="AA59" s="1">
        <f t="shared" ref="AA59" si="15">+C59</f>
        <v>44121</v>
      </c>
      <c r="AB59" s="268">
        <f t="shared" ref="AB59" si="16">+B59</f>
        <v>13</v>
      </c>
      <c r="AC59">
        <f t="shared" ref="AC59" si="17">+D59</f>
        <v>5</v>
      </c>
    </row>
    <row r="60" spans="2:29" x14ac:dyDescent="0.55000000000000004">
      <c r="B60" s="267">
        <f t="shared" si="5"/>
        <v>13</v>
      </c>
      <c r="C60" s="1">
        <v>44122</v>
      </c>
      <c r="D60">
        <v>5</v>
      </c>
      <c r="E60">
        <v>3</v>
      </c>
      <c r="G60">
        <v>2</v>
      </c>
      <c r="I60" s="267">
        <f t="shared" si="1"/>
        <v>3</v>
      </c>
      <c r="V60">
        <v>1</v>
      </c>
      <c r="W60">
        <v>2</v>
      </c>
      <c r="AA60" s="1">
        <f t="shared" ref="AA60:AA61" si="18">+C60</f>
        <v>44122</v>
      </c>
      <c r="AB60" s="268">
        <f t="shared" ref="AB60:AB61" si="19">+B60</f>
        <v>13</v>
      </c>
      <c r="AC60">
        <f t="shared" ref="AC60:AC61" si="20">+D60</f>
        <v>5</v>
      </c>
    </row>
    <row r="61" spans="2:29" x14ac:dyDescent="0.55000000000000004">
      <c r="B61" s="267">
        <f t="shared" ref="B61" si="21">SUM(D61:Z61)-I61</f>
        <v>19</v>
      </c>
      <c r="C61" s="1">
        <v>44123</v>
      </c>
      <c r="D61">
        <v>5</v>
      </c>
      <c r="E61">
        <v>5</v>
      </c>
      <c r="F61">
        <v>3</v>
      </c>
      <c r="H61">
        <v>1</v>
      </c>
      <c r="I61" s="267">
        <f t="shared" si="1"/>
        <v>5</v>
      </c>
      <c r="J61">
        <v>1</v>
      </c>
      <c r="K61">
        <v>1</v>
      </c>
      <c r="R61">
        <v>1</v>
      </c>
      <c r="W61">
        <v>2</v>
      </c>
      <c r="AA61" s="1">
        <f t="shared" si="18"/>
        <v>44123</v>
      </c>
      <c r="AB61" s="268">
        <f t="shared" si="19"/>
        <v>19</v>
      </c>
      <c r="AC61">
        <f t="shared" si="20"/>
        <v>5</v>
      </c>
    </row>
    <row r="62" spans="2:29" x14ac:dyDescent="0.55000000000000004">
      <c r="B62" s="267">
        <f t="shared" ref="B62:B63" si="22">SUM(D62:Z62)-I62</f>
        <v>11</v>
      </c>
      <c r="C62" s="1">
        <v>44124</v>
      </c>
      <c r="D62">
        <v>2</v>
      </c>
      <c r="E62">
        <v>3</v>
      </c>
      <c r="F62">
        <v>3</v>
      </c>
      <c r="H62">
        <v>1</v>
      </c>
      <c r="I62" s="267">
        <f t="shared" si="1"/>
        <v>2</v>
      </c>
      <c r="O62">
        <v>2</v>
      </c>
      <c r="AA62" s="1">
        <f t="shared" ref="AA62" si="23">+C62</f>
        <v>44124</v>
      </c>
      <c r="AB62" s="268">
        <f t="shared" ref="AB62" si="24">+B62</f>
        <v>11</v>
      </c>
      <c r="AC62">
        <f t="shared" ref="AC62" si="25">+D62</f>
        <v>2</v>
      </c>
    </row>
    <row r="63" spans="2:29" x14ac:dyDescent="0.55000000000000004">
      <c r="B63" s="267">
        <f t="shared" si="22"/>
        <v>14</v>
      </c>
      <c r="C63" s="1">
        <v>44125</v>
      </c>
      <c r="D63">
        <v>8</v>
      </c>
      <c r="E63">
        <v>3</v>
      </c>
      <c r="F63">
        <v>2</v>
      </c>
      <c r="H63">
        <v>1</v>
      </c>
      <c r="I63" s="267">
        <f t="shared" si="1"/>
        <v>0</v>
      </c>
      <c r="AA63" s="1">
        <f t="shared" ref="AA63" si="26">+C63</f>
        <v>44125</v>
      </c>
      <c r="AB63" s="268">
        <f t="shared" ref="AB63" si="27">+B63</f>
        <v>14</v>
      </c>
      <c r="AC63">
        <f t="shared" ref="AC63" si="28">+D63</f>
        <v>8</v>
      </c>
    </row>
    <row r="64" spans="2:29" x14ac:dyDescent="0.55000000000000004">
      <c r="B64" s="267">
        <f t="shared" ref="B64" si="29">SUM(D64:Z64)-I64</f>
        <v>18</v>
      </c>
      <c r="C64" s="1">
        <v>44126</v>
      </c>
      <c r="D64">
        <v>9</v>
      </c>
      <c r="H64">
        <v>7</v>
      </c>
      <c r="I64" s="267">
        <f t="shared" si="1"/>
        <v>2</v>
      </c>
      <c r="K64">
        <v>2</v>
      </c>
      <c r="AA64" s="1">
        <f t="shared" ref="AA64" si="30">+C64</f>
        <v>44126</v>
      </c>
      <c r="AB64" s="268">
        <f t="shared" ref="AB64" si="31">+B64</f>
        <v>18</v>
      </c>
      <c r="AC64">
        <f t="shared" ref="AC64" si="32">+D64</f>
        <v>9</v>
      </c>
    </row>
    <row r="65" spans="2:29" x14ac:dyDescent="0.55000000000000004">
      <c r="B65" s="267">
        <f t="shared" ref="B65" si="33">SUM(D65:Z65)-I65</f>
        <v>28</v>
      </c>
      <c r="C65" s="1">
        <v>44127</v>
      </c>
      <c r="D65">
        <v>9</v>
      </c>
      <c r="E65">
        <v>9</v>
      </c>
      <c r="G65">
        <v>3</v>
      </c>
      <c r="H65">
        <v>2</v>
      </c>
      <c r="I65" s="267">
        <f t="shared" si="1"/>
        <v>5</v>
      </c>
      <c r="J65">
        <v>2</v>
      </c>
      <c r="W65">
        <v>3</v>
      </c>
      <c r="AA65" s="1">
        <f t="shared" ref="AA65" si="34">+C65</f>
        <v>44127</v>
      </c>
      <c r="AB65" s="268">
        <f t="shared" ref="AB65" si="35">+B65</f>
        <v>28</v>
      </c>
      <c r="AC65">
        <f t="shared" ref="AC65" si="36">+D65</f>
        <v>9</v>
      </c>
    </row>
    <row r="66" spans="2:29" x14ac:dyDescent="0.55000000000000004">
      <c r="B66" s="267">
        <f t="shared" ref="B66" si="37">SUM(D66:Z66)-I66</f>
        <v>15</v>
      </c>
      <c r="C66" s="1">
        <v>44128</v>
      </c>
      <c r="D66">
        <v>5</v>
      </c>
      <c r="E66">
        <v>3</v>
      </c>
      <c r="G66">
        <v>1</v>
      </c>
      <c r="I66" s="267">
        <f t="shared" si="1"/>
        <v>6</v>
      </c>
      <c r="S66">
        <v>3</v>
      </c>
      <c r="V66">
        <v>2</v>
      </c>
      <c r="W66">
        <v>1</v>
      </c>
      <c r="AA66" s="1">
        <f t="shared" ref="AA66" si="38">+C66</f>
        <v>44128</v>
      </c>
      <c r="AB66" s="268">
        <f t="shared" ref="AB66" si="39">+B66</f>
        <v>15</v>
      </c>
      <c r="AC66">
        <f t="shared" ref="AC66" si="40">+D66</f>
        <v>5</v>
      </c>
    </row>
    <row r="67" spans="2:29" x14ac:dyDescent="0.55000000000000004">
      <c r="B67" s="267">
        <f t="shared" ref="B67" si="41">SUM(D67:Z67)-I67</f>
        <v>20</v>
      </c>
      <c r="C67" s="1">
        <v>44129</v>
      </c>
      <c r="D67">
        <v>11</v>
      </c>
      <c r="E67">
        <v>1</v>
      </c>
      <c r="F67">
        <v>1</v>
      </c>
      <c r="G67">
        <v>2</v>
      </c>
      <c r="H67">
        <v>1</v>
      </c>
      <c r="I67" s="267">
        <f t="shared" si="1"/>
        <v>4</v>
      </c>
      <c r="N67">
        <v>2</v>
      </c>
      <c r="T67">
        <v>2</v>
      </c>
      <c r="AA67" s="1">
        <f t="shared" ref="AA67" si="42">+C67</f>
        <v>44129</v>
      </c>
      <c r="AB67" s="268">
        <f t="shared" ref="AB67" si="43">+B67</f>
        <v>20</v>
      </c>
      <c r="AC67">
        <f t="shared" ref="AC67" si="44">+D67</f>
        <v>11</v>
      </c>
    </row>
    <row r="68" spans="2:29" x14ac:dyDescent="0.55000000000000004">
      <c r="B68" s="267">
        <f t="shared" ref="B68" si="45">SUM(D68:Z68)-I68</f>
        <v>16</v>
      </c>
      <c r="C68" s="1">
        <v>44130</v>
      </c>
      <c r="D68">
        <v>3</v>
      </c>
      <c r="E68">
        <v>1</v>
      </c>
      <c r="F68">
        <v>2</v>
      </c>
      <c r="G68">
        <v>3</v>
      </c>
      <c r="H68">
        <v>1</v>
      </c>
      <c r="I68" s="267">
        <f t="shared" si="1"/>
        <v>6</v>
      </c>
      <c r="J68">
        <v>1</v>
      </c>
      <c r="N68">
        <v>2</v>
      </c>
      <c r="P68">
        <v>1</v>
      </c>
      <c r="T68">
        <v>1</v>
      </c>
      <c r="U68">
        <v>1</v>
      </c>
      <c r="AA68" s="1">
        <f t="shared" ref="AA68" si="46">+C68</f>
        <v>44130</v>
      </c>
      <c r="AB68" s="268">
        <f t="shared" ref="AB68" si="47">+B68</f>
        <v>16</v>
      </c>
      <c r="AC68">
        <f t="shared" ref="AC68" si="48">+D68</f>
        <v>3</v>
      </c>
    </row>
    <row r="69" spans="2:29" x14ac:dyDescent="0.55000000000000004">
      <c r="B69" s="267">
        <f t="shared" ref="B69" si="49">SUM(D69:Z69)-I69</f>
        <v>20</v>
      </c>
      <c r="C69" s="1">
        <v>44131</v>
      </c>
      <c r="D69">
        <v>7</v>
      </c>
      <c r="E69">
        <v>2</v>
      </c>
      <c r="F69">
        <v>1</v>
      </c>
      <c r="G69">
        <v>6</v>
      </c>
      <c r="I69" s="267">
        <f t="shared" si="1"/>
        <v>4</v>
      </c>
      <c r="N69">
        <v>1</v>
      </c>
      <c r="O69">
        <v>1</v>
      </c>
      <c r="T69">
        <v>1</v>
      </c>
      <c r="W69">
        <v>1</v>
      </c>
      <c r="AA69" s="1">
        <f t="shared" ref="AA69" si="50">+C69</f>
        <v>44131</v>
      </c>
      <c r="AB69" s="268">
        <f t="shared" ref="AB69" si="51">+B69</f>
        <v>20</v>
      </c>
      <c r="AC69">
        <f t="shared" ref="AC69" si="52">+D69</f>
        <v>7</v>
      </c>
    </row>
    <row r="70" spans="2:29" x14ac:dyDescent="0.55000000000000004">
      <c r="B70" s="267">
        <f t="shared" ref="B70" si="53">SUM(D70:Z70)-I70</f>
        <v>24</v>
      </c>
      <c r="C70" s="1">
        <v>44132</v>
      </c>
      <c r="D70">
        <v>6</v>
      </c>
      <c r="E70">
        <v>3</v>
      </c>
      <c r="G70">
        <v>1</v>
      </c>
      <c r="H70">
        <v>1</v>
      </c>
      <c r="I70" s="267">
        <f t="shared" si="1"/>
        <v>13</v>
      </c>
      <c r="J70">
        <v>1</v>
      </c>
      <c r="R70">
        <v>2</v>
      </c>
      <c r="T70">
        <v>8</v>
      </c>
      <c r="W70">
        <v>2</v>
      </c>
      <c r="AA70" s="1">
        <f t="shared" ref="AA70" si="54">+C70</f>
        <v>44132</v>
      </c>
      <c r="AB70" s="268">
        <f t="shared" ref="AB70" si="55">+B70</f>
        <v>24</v>
      </c>
      <c r="AC70">
        <f t="shared" ref="AC70" si="56">+D70</f>
        <v>6</v>
      </c>
    </row>
    <row r="71" spans="2:29" x14ac:dyDescent="0.55000000000000004">
      <c r="B71" s="267">
        <f t="shared" ref="B71" si="57">SUM(D71:Z71)-I71</f>
        <v>24</v>
      </c>
      <c r="C71" s="1">
        <v>44133</v>
      </c>
      <c r="D71">
        <v>13</v>
      </c>
      <c r="E71">
        <v>2</v>
      </c>
      <c r="F71">
        <v>2</v>
      </c>
      <c r="H71">
        <v>4</v>
      </c>
      <c r="I71" s="267">
        <f t="shared" si="1"/>
        <v>3</v>
      </c>
      <c r="W71">
        <v>2</v>
      </c>
      <c r="X71">
        <v>1</v>
      </c>
      <c r="AA71" s="1">
        <f t="shared" ref="AA71" si="58">+C71</f>
        <v>44133</v>
      </c>
      <c r="AB71" s="268">
        <f t="shared" ref="AB71" si="59">+B71</f>
        <v>24</v>
      </c>
      <c r="AC71">
        <f t="shared" ref="AC71" si="60">+D71</f>
        <v>13</v>
      </c>
    </row>
    <row r="72" spans="2:29" x14ac:dyDescent="0.55000000000000004">
      <c r="B72" s="267">
        <f t="shared" ref="B72" si="61">SUM(D72:Z72)-I72</f>
        <v>27</v>
      </c>
      <c r="C72" s="1">
        <v>44134</v>
      </c>
      <c r="D72">
        <v>8</v>
      </c>
      <c r="E72">
        <v>3</v>
      </c>
      <c r="F72">
        <v>4</v>
      </c>
      <c r="I72" s="267">
        <f t="shared" si="1"/>
        <v>12</v>
      </c>
      <c r="N72">
        <v>1</v>
      </c>
      <c r="Q72">
        <v>1</v>
      </c>
      <c r="T72">
        <v>1</v>
      </c>
      <c r="W72">
        <v>5</v>
      </c>
      <c r="X72">
        <v>1</v>
      </c>
      <c r="Y72">
        <v>3</v>
      </c>
      <c r="AA72" s="1">
        <f t="shared" ref="AA72" si="62">+C72</f>
        <v>44134</v>
      </c>
      <c r="AB72" s="268">
        <f t="shared" ref="AB72" si="63">+B72</f>
        <v>27</v>
      </c>
      <c r="AC72">
        <f t="shared" ref="AC72" si="64">+D72</f>
        <v>8</v>
      </c>
    </row>
    <row r="73" spans="2:29" x14ac:dyDescent="0.55000000000000004">
      <c r="B73" s="241"/>
      <c r="C73" s="1"/>
    </row>
    <row r="74" spans="2:29" s="266" customFormat="1" ht="5" customHeight="1" x14ac:dyDescent="0.55000000000000004">
      <c r="B74" s="265"/>
      <c r="C74" s="264"/>
      <c r="Z74" s="5"/>
    </row>
    <row r="75" spans="2:29" ht="5.5" customHeight="1" x14ac:dyDescent="0.55000000000000004">
      <c r="B75" s="258"/>
      <c r="C75" s="1"/>
    </row>
    <row r="76" spans="2:29" x14ac:dyDescent="0.55000000000000004">
      <c r="B76">
        <f>SUM(B2:B75)</f>
        <v>991</v>
      </c>
      <c r="C76" s="1" t="s">
        <v>348</v>
      </c>
      <c r="D76" s="27">
        <f>SUM(D2:D75)</f>
        <v>314</v>
      </c>
      <c r="E76" s="27">
        <f>SUM(E2:E75)</f>
        <v>194</v>
      </c>
      <c r="F76" s="27">
        <f>SUM(F2:F75)</f>
        <v>112</v>
      </c>
      <c r="G76" s="27">
        <f>SUM(G2:G75)</f>
        <v>96</v>
      </c>
      <c r="H76" s="27">
        <f>SUM(H2:H75)</f>
        <v>66</v>
      </c>
      <c r="J76">
        <f t="shared" ref="J76:Y76" si="65">SUM(J2:J75)</f>
        <v>7</v>
      </c>
      <c r="K76">
        <f t="shared" si="65"/>
        <v>6</v>
      </c>
      <c r="L76">
        <f t="shared" si="65"/>
        <v>1</v>
      </c>
      <c r="M76">
        <f t="shared" si="65"/>
        <v>5</v>
      </c>
      <c r="N76">
        <f t="shared" si="65"/>
        <v>23</v>
      </c>
      <c r="O76">
        <f t="shared" si="65"/>
        <v>8</v>
      </c>
      <c r="P76">
        <f t="shared" si="65"/>
        <v>1</v>
      </c>
      <c r="Q76">
        <f t="shared" si="65"/>
        <v>1</v>
      </c>
      <c r="R76">
        <f t="shared" si="65"/>
        <v>7</v>
      </c>
      <c r="S76">
        <f t="shared" si="65"/>
        <v>22</v>
      </c>
      <c r="T76">
        <f t="shared" si="65"/>
        <v>25</v>
      </c>
      <c r="U76">
        <f t="shared" si="65"/>
        <v>6</v>
      </c>
      <c r="V76">
        <f t="shared" si="65"/>
        <v>10</v>
      </c>
      <c r="W76">
        <f t="shared" si="65"/>
        <v>54</v>
      </c>
      <c r="X76">
        <f t="shared" si="65"/>
        <v>24</v>
      </c>
      <c r="Y76">
        <f t="shared" si="65"/>
        <v>9</v>
      </c>
    </row>
    <row r="77" spans="2:29" x14ac:dyDescent="0.55000000000000004">
      <c r="C77" s="1"/>
    </row>
    <row r="78" spans="2:29" ht="5" customHeight="1" x14ac:dyDescent="0.55000000000000004">
      <c r="C78" s="1"/>
    </row>
    <row r="81" spans="2:10" x14ac:dyDescent="0.55000000000000004">
      <c r="B81" s="241">
        <v>1</v>
      </c>
      <c r="J81">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94" zoomScale="70" zoomScaleNormal="70" workbookViewId="0">
      <selection activeCell="V10" sqref="V10"/>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16"/>
  <sheetViews>
    <sheetView topLeftCell="A2" workbookViewId="0">
      <pane xSplit="2" ySplit="2" topLeftCell="E104" activePane="bottomRight" state="frozen"/>
      <selection activeCell="O24" sqref="O24"/>
      <selection pane="topRight" activeCell="O24" sqref="O24"/>
      <selection pane="bottomLeft" activeCell="O24" sqref="O24"/>
      <selection pane="bottomRight" activeCell="N114" sqref="N114"/>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4" width="10.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s="45" t="s">
        <v>248</v>
      </c>
      <c r="W3" t="s">
        <v>182</v>
      </c>
      <c r="X3" s="45"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49">
        <f t="shared" ref="V85" si="593">+V84+T85-J85</f>
        <v>0</v>
      </c>
      <c r="W85" s="5">
        <f t="shared" ref="W85" si="594">+N85</f>
        <v>0</v>
      </c>
      <c r="X85" s="251">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49">
        <f t="shared" ref="V86" si="604">+V85+T86-J86</f>
        <v>0</v>
      </c>
      <c r="W86" s="5">
        <f t="shared" ref="W86" si="605">+N86</f>
        <v>0</v>
      </c>
      <c r="X86" s="251">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49">
        <f t="shared" ref="V87" si="615">+V86+T87-J87</f>
        <v>0</v>
      </c>
      <c r="W87" s="5">
        <f t="shared" ref="W87" si="616">+N87</f>
        <v>0</v>
      </c>
      <c r="X87" s="251">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49">
        <f t="shared" ref="V88" si="626">+V87+T88-J88</f>
        <v>0</v>
      </c>
      <c r="W88" s="5">
        <f t="shared" ref="W88" si="627">+N88</f>
        <v>0</v>
      </c>
      <c r="X88" s="251">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49">
        <f t="shared" ref="V89" si="637">+V88+T89-J89</f>
        <v>0</v>
      </c>
      <c r="W89" s="5">
        <f t="shared" ref="W89" si="638">+N89</f>
        <v>0</v>
      </c>
      <c r="X89" s="251">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49">
        <f t="shared" ref="V90" si="648">+V89+T90-J90</f>
        <v>0</v>
      </c>
      <c r="W90" s="5">
        <f t="shared" ref="W90" si="649">+N90</f>
        <v>0</v>
      </c>
      <c r="X90" s="251">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49">
        <f t="shared" ref="V91" si="659">+V90+T91-J91</f>
        <v>0</v>
      </c>
      <c r="W91" s="5">
        <f t="shared" ref="W91" si="660">+N91</f>
        <v>0</v>
      </c>
      <c r="X91" s="251">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49">
        <f t="shared" ref="V92" si="670">+V91+T92-J92</f>
        <v>0</v>
      </c>
      <c r="W92" s="5">
        <f t="shared" ref="W92" si="671">+N92</f>
        <v>0</v>
      </c>
      <c r="X92" s="251">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49">
        <f t="shared" ref="V93" si="681">+V92+T93-J93</f>
        <v>0</v>
      </c>
      <c r="W93" s="5">
        <f t="shared" ref="W93" si="682">+N93</f>
        <v>0</v>
      </c>
      <c r="X93" s="251">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49">
        <f t="shared" ref="V94" si="692">+V93+T94-J94</f>
        <v>0</v>
      </c>
      <c r="W94" s="5">
        <f t="shared" ref="W94" si="693">+N94</f>
        <v>0</v>
      </c>
      <c r="X94" s="251">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49">
        <f t="shared" ref="V95" si="703">+V94+T95-J95</f>
        <v>0</v>
      </c>
      <c r="W95" s="5">
        <f t="shared" ref="W95" si="704">+N95</f>
        <v>0</v>
      </c>
      <c r="X95" s="251">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49">
        <f t="shared" ref="V96" si="714">+V95+T96-J96</f>
        <v>0</v>
      </c>
      <c r="W96" s="5">
        <f t="shared" ref="W96" si="715">+N96</f>
        <v>0</v>
      </c>
      <c r="X96" s="251">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 si="722">+G97</f>
        <v>44117</v>
      </c>
      <c r="T97" s="5">
        <f t="shared" ref="T97" si="723">+H97</f>
        <v>0</v>
      </c>
      <c r="U97" s="27">
        <f t="shared" ref="U97" si="724">+I97</f>
        <v>903</v>
      </c>
      <c r="V97" s="249">
        <f t="shared" ref="V97" si="725">+V96+T97-J97</f>
        <v>0</v>
      </c>
      <c r="W97" s="5">
        <f t="shared" ref="W97" si="726">+N97</f>
        <v>0</v>
      </c>
      <c r="X97" s="251">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49">
        <f t="shared" ref="V98" si="736">+V97+T98-J98</f>
        <v>0</v>
      </c>
      <c r="W98" s="5">
        <f t="shared" ref="W98" si="737">+N98</f>
        <v>0</v>
      </c>
      <c r="X98" s="251">
        <f t="shared" ref="X98" si="738">+X97+W98-O98-P98</f>
        <v>0</v>
      </c>
    </row>
    <row r="99" spans="1:24" x14ac:dyDescent="0.55000000000000004">
      <c r="A99">
        <v>104</v>
      </c>
      <c r="B99" s="250"/>
      <c r="C99" s="45"/>
      <c r="D99" t="s">
        <v>378</v>
      </c>
      <c r="E99">
        <v>24</v>
      </c>
      <c r="F99">
        <v>61</v>
      </c>
      <c r="G99" s="1">
        <v>44119</v>
      </c>
      <c r="H99" s="130">
        <v>0</v>
      </c>
      <c r="I99" s="249">
        <f t="shared" ref="I99" si="739">+I98+H99</f>
        <v>903</v>
      </c>
      <c r="J99" s="130">
        <v>0</v>
      </c>
      <c r="K99" s="254">
        <f t="shared" ref="K99" si="740">+K98+J99</f>
        <v>899</v>
      </c>
      <c r="L99" s="5"/>
      <c r="M99" s="254">
        <f t="shared" ref="M99" si="741">+M98+L99</f>
        <v>3</v>
      </c>
      <c r="N99" s="130">
        <v>0</v>
      </c>
      <c r="O99" s="5"/>
      <c r="P99" s="6">
        <v>0</v>
      </c>
      <c r="Q99" s="240">
        <f t="shared" ref="Q99" si="742">+Q98+P99</f>
        <v>239</v>
      </c>
      <c r="R99" s="255">
        <f t="shared" ref="R99" si="743">+R98+N99-O99-P99</f>
        <v>0</v>
      </c>
      <c r="S99" s="1">
        <f t="shared" ref="S99" si="744">+G99</f>
        <v>44119</v>
      </c>
      <c r="T99" s="5">
        <f t="shared" ref="T99" si="745">+H99</f>
        <v>0</v>
      </c>
      <c r="U99" s="27">
        <f t="shared" ref="U99" si="746">+I99</f>
        <v>903</v>
      </c>
      <c r="V99" s="249">
        <f t="shared" ref="V99" si="747">+V98+T99-J99</f>
        <v>0</v>
      </c>
      <c r="W99" s="5">
        <f t="shared" ref="W99" si="748">+N99</f>
        <v>0</v>
      </c>
      <c r="X99" s="251">
        <f t="shared" ref="X99" si="749">+X98+W99-O99-P99</f>
        <v>0</v>
      </c>
    </row>
    <row r="100" spans="1:24" x14ac:dyDescent="0.55000000000000004">
      <c r="A100">
        <v>105</v>
      </c>
      <c r="B100" s="250"/>
      <c r="C100" s="45"/>
      <c r="D100" t="s">
        <v>379</v>
      </c>
      <c r="E100">
        <v>24</v>
      </c>
      <c r="F100">
        <v>62</v>
      </c>
      <c r="G100" s="1">
        <v>44120</v>
      </c>
      <c r="H100" s="130">
        <v>0</v>
      </c>
      <c r="I100" s="249">
        <f t="shared" ref="I100" si="750">+I99+H100</f>
        <v>903</v>
      </c>
      <c r="J100" s="130">
        <v>0</v>
      </c>
      <c r="K100" s="254">
        <f t="shared" ref="K100" si="751">+K99+J100</f>
        <v>899</v>
      </c>
      <c r="L100" s="5"/>
      <c r="M100" s="254">
        <f t="shared" ref="M100" si="752">+M99+L100</f>
        <v>3</v>
      </c>
      <c r="N100" s="130">
        <v>0</v>
      </c>
      <c r="O100" s="5"/>
      <c r="P100" s="6">
        <v>0</v>
      </c>
      <c r="Q100" s="240">
        <f t="shared" ref="Q100" si="753">+Q99+P100</f>
        <v>239</v>
      </c>
      <c r="R100" s="255">
        <f t="shared" ref="R100" si="754">+R99+N100-O100-P100</f>
        <v>0</v>
      </c>
      <c r="S100" s="1">
        <f t="shared" ref="S100" si="755">+G100</f>
        <v>44120</v>
      </c>
      <c r="T100" s="5">
        <f t="shared" ref="T100" si="756">+H100</f>
        <v>0</v>
      </c>
      <c r="U100" s="27">
        <f t="shared" ref="U100" si="757">+I100</f>
        <v>903</v>
      </c>
      <c r="V100" s="249">
        <f t="shared" ref="V100" si="758">+V99+T100-J100</f>
        <v>0</v>
      </c>
      <c r="W100" s="5">
        <f t="shared" ref="W100" si="759">+N100</f>
        <v>0</v>
      </c>
      <c r="X100" s="251">
        <f t="shared" ref="X100" si="760">+X99+W100-O100-P100</f>
        <v>0</v>
      </c>
    </row>
    <row r="101" spans="1:24" x14ac:dyDescent="0.55000000000000004">
      <c r="A101">
        <v>106</v>
      </c>
      <c r="B101" s="250"/>
      <c r="C101" s="45"/>
      <c r="D101" t="s">
        <v>380</v>
      </c>
      <c r="E101">
        <v>24</v>
      </c>
      <c r="F101">
        <v>63</v>
      </c>
      <c r="G101" s="1">
        <v>44121</v>
      </c>
      <c r="H101" s="130">
        <v>0</v>
      </c>
      <c r="I101" s="249">
        <f t="shared" ref="I101" si="761">+I100+H101</f>
        <v>903</v>
      </c>
      <c r="J101" s="130">
        <v>0</v>
      </c>
      <c r="K101" s="254">
        <f t="shared" ref="K101" si="762">+K100+J101</f>
        <v>899</v>
      </c>
      <c r="L101" s="5"/>
      <c r="M101" s="254">
        <f t="shared" ref="M101" si="763">+M100+L101</f>
        <v>3</v>
      </c>
      <c r="N101" s="130">
        <v>0</v>
      </c>
      <c r="O101" s="5"/>
      <c r="P101" s="6">
        <v>0</v>
      </c>
      <c r="Q101" s="240">
        <f t="shared" ref="Q101" si="764">+Q100+P101</f>
        <v>239</v>
      </c>
      <c r="R101" s="255">
        <f t="shared" ref="R101" si="765">+R100+N101-O101-P101</f>
        <v>0</v>
      </c>
      <c r="S101" s="1">
        <f t="shared" ref="S101" si="766">+G101</f>
        <v>44121</v>
      </c>
      <c r="T101" s="5">
        <f t="shared" ref="T101" si="767">+H101</f>
        <v>0</v>
      </c>
      <c r="U101" s="27">
        <f t="shared" ref="U101" si="768">+I101</f>
        <v>903</v>
      </c>
      <c r="V101" s="249">
        <f t="shared" ref="V101" si="769">+V100+T101-J101</f>
        <v>0</v>
      </c>
      <c r="W101" s="5">
        <f t="shared" ref="W101" si="770">+N101</f>
        <v>0</v>
      </c>
      <c r="X101" s="251">
        <f t="shared" ref="X101" si="771">+X100+W101-O101-P101</f>
        <v>0</v>
      </c>
    </row>
    <row r="102" spans="1:24" x14ac:dyDescent="0.55000000000000004">
      <c r="A102">
        <v>107</v>
      </c>
      <c r="B102" s="250"/>
      <c r="C102" s="45"/>
      <c r="D102" t="s">
        <v>381</v>
      </c>
      <c r="E102">
        <v>24</v>
      </c>
      <c r="F102">
        <v>64</v>
      </c>
      <c r="G102" s="1">
        <v>44122</v>
      </c>
      <c r="H102" s="130">
        <v>0</v>
      </c>
      <c r="I102" s="249">
        <f t="shared" ref="I102" si="772">+I101+H102</f>
        <v>903</v>
      </c>
      <c r="J102" s="130">
        <v>0</v>
      </c>
      <c r="K102" s="254">
        <f t="shared" ref="K102" si="773">+K101+J102</f>
        <v>899</v>
      </c>
      <c r="L102" s="5"/>
      <c r="M102" s="254">
        <f t="shared" ref="M102" si="774">+M101+L102</f>
        <v>3</v>
      </c>
      <c r="N102" s="130">
        <v>0</v>
      </c>
      <c r="O102" s="5"/>
      <c r="P102" s="6">
        <v>0</v>
      </c>
      <c r="Q102" s="240">
        <f t="shared" ref="Q102" si="775">+Q101+P102</f>
        <v>239</v>
      </c>
      <c r="R102" s="255">
        <f t="shared" ref="R102" si="776">+R101+N102-O102-P102</f>
        <v>0</v>
      </c>
      <c r="S102" s="1">
        <f t="shared" ref="S102" si="777">+G102</f>
        <v>44122</v>
      </c>
      <c r="T102" s="5">
        <f t="shared" ref="T102" si="778">+H102</f>
        <v>0</v>
      </c>
      <c r="U102" s="27">
        <f t="shared" ref="U102" si="779">+I102</f>
        <v>903</v>
      </c>
      <c r="V102" s="249">
        <f t="shared" ref="V102" si="780">+V101+T102-J102</f>
        <v>0</v>
      </c>
      <c r="W102" s="5">
        <f t="shared" ref="W102" si="781">+N102</f>
        <v>0</v>
      </c>
      <c r="X102" s="251">
        <f t="shared" ref="X102" si="782">+X101+W102-O102-P102</f>
        <v>0</v>
      </c>
    </row>
    <row r="103" spans="1:24" x14ac:dyDescent="0.55000000000000004">
      <c r="A103">
        <v>108</v>
      </c>
      <c r="B103" s="250"/>
      <c r="C103" s="45"/>
      <c r="D103" t="s">
        <v>382</v>
      </c>
      <c r="E103">
        <v>24</v>
      </c>
      <c r="F103">
        <v>65</v>
      </c>
      <c r="G103" s="1">
        <v>44123</v>
      </c>
      <c r="H103" s="130">
        <v>0</v>
      </c>
      <c r="I103" s="249">
        <f t="shared" ref="I103" si="783">+I102+H103</f>
        <v>903</v>
      </c>
      <c r="J103" s="130">
        <v>0</v>
      </c>
      <c r="K103" s="254">
        <f t="shared" ref="K103" si="784">+K102+J103</f>
        <v>899</v>
      </c>
      <c r="L103" s="5"/>
      <c r="M103" s="254">
        <f t="shared" ref="M103" si="785">+M102+L103</f>
        <v>3</v>
      </c>
      <c r="N103" s="130">
        <v>0</v>
      </c>
      <c r="O103" s="5"/>
      <c r="P103" s="6">
        <v>0</v>
      </c>
      <c r="Q103" s="240">
        <f t="shared" ref="Q103" si="786">+Q102+P103</f>
        <v>239</v>
      </c>
      <c r="R103" s="255">
        <f t="shared" ref="R103" si="787">+R102+N103-O103-P103</f>
        <v>0</v>
      </c>
      <c r="S103" s="1">
        <f t="shared" ref="S103" si="788">+G103</f>
        <v>44123</v>
      </c>
      <c r="T103" s="5">
        <f t="shared" ref="T103" si="789">+H103</f>
        <v>0</v>
      </c>
      <c r="U103" s="27">
        <f t="shared" ref="U103" si="790">+I103</f>
        <v>903</v>
      </c>
      <c r="V103" s="249">
        <f t="shared" ref="V103" si="791">+V102+T103-J103</f>
        <v>0</v>
      </c>
      <c r="W103" s="5">
        <f t="shared" ref="W103" si="792">+N103</f>
        <v>0</v>
      </c>
      <c r="X103" s="251">
        <f t="shared" ref="X103" si="793">+X102+W103-O103-P103</f>
        <v>0</v>
      </c>
    </row>
    <row r="104" spans="1:24" x14ac:dyDescent="0.55000000000000004">
      <c r="A104">
        <v>109</v>
      </c>
      <c r="B104" s="250"/>
      <c r="C104" s="45"/>
      <c r="D104" t="s">
        <v>383</v>
      </c>
      <c r="E104">
        <v>24</v>
      </c>
      <c r="F104">
        <v>66</v>
      </c>
      <c r="G104" s="1">
        <v>44124</v>
      </c>
      <c r="H104" s="130">
        <v>0</v>
      </c>
      <c r="I104" s="249">
        <f t="shared" ref="I104" si="794">+I103+H104</f>
        <v>903</v>
      </c>
      <c r="J104" s="130">
        <v>0</v>
      </c>
      <c r="K104" s="254">
        <f t="shared" ref="K104" si="795">+K103+J104</f>
        <v>899</v>
      </c>
      <c r="L104" s="5"/>
      <c r="M104" s="254">
        <f t="shared" ref="M104" si="796">+M103+L104</f>
        <v>3</v>
      </c>
      <c r="N104" s="130">
        <v>0</v>
      </c>
      <c r="O104" s="5"/>
      <c r="P104" s="6">
        <v>0</v>
      </c>
      <c r="Q104" s="240">
        <f t="shared" ref="Q104" si="797">+Q103+P104</f>
        <v>239</v>
      </c>
      <c r="R104" s="255">
        <f t="shared" ref="R104" si="798">+R103+N104-O104-P104</f>
        <v>0</v>
      </c>
      <c r="S104" s="1">
        <f t="shared" ref="S104" si="799">+G104</f>
        <v>44124</v>
      </c>
      <c r="T104" s="5">
        <f t="shared" ref="T104" si="800">+H104</f>
        <v>0</v>
      </c>
      <c r="U104" s="27">
        <f t="shared" ref="U104" si="801">+I104</f>
        <v>903</v>
      </c>
      <c r="V104" s="249">
        <f t="shared" ref="V104" si="802">+V103+T104-J104</f>
        <v>0</v>
      </c>
      <c r="W104" s="5">
        <f t="shared" ref="W104" si="803">+N104</f>
        <v>0</v>
      </c>
      <c r="X104" s="251">
        <f t="shared" ref="X104" si="804">+X103+W104-O104-P104</f>
        <v>0</v>
      </c>
    </row>
    <row r="105" spans="1:24" x14ac:dyDescent="0.55000000000000004">
      <c r="A105">
        <v>110</v>
      </c>
      <c r="B105" s="250"/>
      <c r="C105" s="45"/>
      <c r="D105" t="s">
        <v>384</v>
      </c>
      <c r="E105">
        <v>24</v>
      </c>
      <c r="F105">
        <v>67</v>
      </c>
      <c r="G105" s="1">
        <v>44125</v>
      </c>
      <c r="H105" s="130">
        <v>0</v>
      </c>
      <c r="I105" s="249">
        <f t="shared" ref="I105" si="805">+I104+H105</f>
        <v>903</v>
      </c>
      <c r="J105" s="130">
        <v>0</v>
      </c>
      <c r="K105" s="254">
        <f t="shared" ref="K105" si="806">+K104+J105</f>
        <v>899</v>
      </c>
      <c r="L105" s="5"/>
      <c r="M105" s="254">
        <f t="shared" ref="M105" si="807">+M104+L105</f>
        <v>3</v>
      </c>
      <c r="N105" s="130">
        <v>0</v>
      </c>
      <c r="O105" s="5"/>
      <c r="P105" s="6">
        <v>0</v>
      </c>
      <c r="Q105" s="240">
        <f t="shared" ref="Q105" si="808">+Q104+P105</f>
        <v>239</v>
      </c>
      <c r="R105" s="255">
        <f t="shared" ref="R105" si="809">+R104+N105-O105-P105</f>
        <v>0</v>
      </c>
      <c r="S105" s="1">
        <f t="shared" ref="S105" si="810">+G105</f>
        <v>44125</v>
      </c>
      <c r="T105" s="5">
        <f t="shared" ref="T105" si="811">+H105</f>
        <v>0</v>
      </c>
      <c r="U105" s="27">
        <f t="shared" ref="U105" si="812">+I105</f>
        <v>903</v>
      </c>
      <c r="V105" s="249">
        <f t="shared" ref="V105" si="813">+V104+T105-J105</f>
        <v>0</v>
      </c>
      <c r="W105" s="5">
        <f t="shared" ref="W105" si="814">+N105</f>
        <v>0</v>
      </c>
      <c r="X105" s="251">
        <f t="shared" ref="X105" si="815">+X104+W105-O105-P105</f>
        <v>0</v>
      </c>
    </row>
    <row r="106" spans="1:24" x14ac:dyDescent="0.55000000000000004">
      <c r="A106">
        <v>111</v>
      </c>
      <c r="B106" s="250"/>
      <c r="C106" s="45"/>
      <c r="D106" t="s">
        <v>385</v>
      </c>
      <c r="E106">
        <v>24</v>
      </c>
      <c r="F106">
        <v>68</v>
      </c>
      <c r="G106" s="1">
        <v>44126</v>
      </c>
      <c r="H106" s="130">
        <v>0</v>
      </c>
      <c r="I106" s="249">
        <f t="shared" ref="I106" si="816">+I105+H106</f>
        <v>903</v>
      </c>
      <c r="J106" s="130">
        <v>0</v>
      </c>
      <c r="K106" s="254">
        <f t="shared" ref="K106" si="817">+K105+J106</f>
        <v>899</v>
      </c>
      <c r="L106" s="5"/>
      <c r="M106" s="254">
        <f t="shared" ref="M106" si="818">+M105+L106</f>
        <v>3</v>
      </c>
      <c r="N106" s="130">
        <v>0</v>
      </c>
      <c r="O106" s="5"/>
      <c r="P106" s="6">
        <v>0</v>
      </c>
      <c r="Q106" s="240">
        <f t="shared" ref="Q106" si="819">+Q105+P106</f>
        <v>239</v>
      </c>
      <c r="R106" s="255">
        <f t="shared" ref="R106" si="820">+R105+N106-O106-P106</f>
        <v>0</v>
      </c>
      <c r="S106" s="1">
        <f t="shared" ref="S106" si="821">+G106</f>
        <v>44126</v>
      </c>
      <c r="T106" s="5">
        <f t="shared" ref="T106" si="822">+H106</f>
        <v>0</v>
      </c>
      <c r="U106" s="27">
        <f t="shared" ref="U106" si="823">+I106</f>
        <v>903</v>
      </c>
      <c r="V106" s="249">
        <f t="shared" ref="V106" si="824">+V105+T106-J106</f>
        <v>0</v>
      </c>
      <c r="W106" s="5">
        <f t="shared" ref="W106" si="825">+N106</f>
        <v>0</v>
      </c>
      <c r="X106" s="251">
        <f t="shared" ref="X106" si="826">+X105+W106-O106-P106</f>
        <v>0</v>
      </c>
    </row>
    <row r="107" spans="1:24" x14ac:dyDescent="0.55000000000000004">
      <c r="A107">
        <v>112</v>
      </c>
      <c r="B107" s="250"/>
      <c r="C107" s="45"/>
      <c r="D107" t="s">
        <v>386</v>
      </c>
      <c r="E107">
        <v>24</v>
      </c>
      <c r="F107">
        <v>69</v>
      </c>
      <c r="G107" s="1">
        <v>44127</v>
      </c>
      <c r="H107" s="130">
        <v>0</v>
      </c>
      <c r="I107" s="249">
        <f t="shared" ref="I107" si="827">+I106+H107</f>
        <v>903</v>
      </c>
      <c r="J107" s="130">
        <v>0</v>
      </c>
      <c r="K107" s="254">
        <f t="shared" ref="K107" si="828">+K106+J107</f>
        <v>899</v>
      </c>
      <c r="L107" s="5"/>
      <c r="M107" s="254">
        <f t="shared" ref="M107" si="829">+M106+L107</f>
        <v>3</v>
      </c>
      <c r="N107" s="130">
        <v>0</v>
      </c>
      <c r="O107" s="5"/>
      <c r="P107" s="6">
        <v>0</v>
      </c>
      <c r="Q107" s="240">
        <f t="shared" ref="Q107" si="830">+Q106+P107</f>
        <v>239</v>
      </c>
      <c r="R107" s="255">
        <f t="shared" ref="R107" si="831">+R106+N107-O107-P107</f>
        <v>0</v>
      </c>
      <c r="S107" s="1">
        <f t="shared" ref="S107" si="832">+G107</f>
        <v>44127</v>
      </c>
      <c r="T107" s="5">
        <f t="shared" ref="T107" si="833">+H107</f>
        <v>0</v>
      </c>
      <c r="U107" s="27">
        <f t="shared" ref="U107" si="834">+I107</f>
        <v>903</v>
      </c>
      <c r="V107" s="249">
        <f t="shared" ref="V107" si="835">+V106+T107-J107</f>
        <v>0</v>
      </c>
      <c r="W107" s="5">
        <f t="shared" ref="W107" si="836">+N107</f>
        <v>0</v>
      </c>
      <c r="X107" s="251">
        <f t="shared" ref="X107" si="837">+X106+W107-O107-P107</f>
        <v>0</v>
      </c>
    </row>
    <row r="108" spans="1:24" x14ac:dyDescent="0.55000000000000004">
      <c r="A108">
        <v>113</v>
      </c>
      <c r="B108" s="250"/>
      <c r="C108" s="45"/>
      <c r="D108" t="s">
        <v>387</v>
      </c>
      <c r="E108">
        <v>24</v>
      </c>
      <c r="F108">
        <v>70</v>
      </c>
      <c r="G108" s="1">
        <v>44128</v>
      </c>
      <c r="H108" s="130">
        <v>0</v>
      </c>
      <c r="I108" s="249">
        <f t="shared" ref="I108" si="838">+I107+H108</f>
        <v>903</v>
      </c>
      <c r="J108" s="130">
        <v>0</v>
      </c>
      <c r="K108" s="254">
        <f t="shared" ref="K108" si="839">+K107+J108</f>
        <v>899</v>
      </c>
      <c r="L108" s="5"/>
      <c r="M108" s="254">
        <f t="shared" ref="M108" si="840">+M107+L108</f>
        <v>3</v>
      </c>
      <c r="N108" s="6">
        <v>1</v>
      </c>
      <c r="O108" s="5"/>
      <c r="P108" s="6">
        <v>0</v>
      </c>
      <c r="Q108" s="240">
        <f t="shared" ref="Q108" si="841">+Q107+P108</f>
        <v>239</v>
      </c>
      <c r="R108" s="255">
        <f t="shared" ref="R108" si="842">+R107+N108-O108-P108</f>
        <v>1</v>
      </c>
      <c r="S108" s="1">
        <f t="shared" ref="S108" si="843">+G108</f>
        <v>44128</v>
      </c>
      <c r="T108" s="5">
        <f t="shared" ref="T108" si="844">+H108</f>
        <v>0</v>
      </c>
      <c r="U108" s="27">
        <f t="shared" ref="U108" si="845">+I108</f>
        <v>903</v>
      </c>
      <c r="V108" s="249">
        <f t="shared" ref="V108" si="846">+V107+T108-J108</f>
        <v>0</v>
      </c>
      <c r="W108" s="5">
        <f t="shared" ref="W108" si="847">+N108</f>
        <v>1</v>
      </c>
      <c r="X108" s="251">
        <f t="shared" ref="X108" si="848">+X107+W108-O108-P108</f>
        <v>1</v>
      </c>
    </row>
    <row r="109" spans="1:24" x14ac:dyDescent="0.55000000000000004">
      <c r="A109">
        <v>114</v>
      </c>
      <c r="B109" s="250"/>
      <c r="C109" s="45"/>
      <c r="D109" t="s">
        <v>388</v>
      </c>
      <c r="E109">
        <v>24</v>
      </c>
      <c r="F109">
        <v>71</v>
      </c>
      <c r="G109" s="1">
        <v>44129</v>
      </c>
      <c r="H109" s="130">
        <v>0</v>
      </c>
      <c r="I109" s="249">
        <f t="shared" ref="I109" si="849">+I108+H109</f>
        <v>903</v>
      </c>
      <c r="J109" s="130">
        <v>0</v>
      </c>
      <c r="K109" s="254">
        <f t="shared" ref="K109" si="850">+K108+J109</f>
        <v>899</v>
      </c>
      <c r="L109" s="5"/>
      <c r="M109" s="254">
        <f t="shared" ref="M109" si="851">+M108+L109</f>
        <v>3</v>
      </c>
      <c r="N109" s="6">
        <v>137</v>
      </c>
      <c r="O109" s="5"/>
      <c r="P109" s="6">
        <v>0</v>
      </c>
      <c r="Q109" s="240">
        <f t="shared" ref="Q109" si="852">+Q108+P109</f>
        <v>239</v>
      </c>
      <c r="R109" s="255">
        <f t="shared" ref="R109" si="853">+R108+N109-O109-P109</f>
        <v>138</v>
      </c>
      <c r="S109" s="1">
        <f t="shared" ref="S109" si="854">+G109</f>
        <v>44129</v>
      </c>
      <c r="T109" s="5">
        <f t="shared" ref="T109" si="855">+H109</f>
        <v>0</v>
      </c>
      <c r="U109" s="27">
        <f t="shared" ref="U109" si="856">+I109</f>
        <v>903</v>
      </c>
      <c r="V109" s="249">
        <f t="shared" ref="V109" si="857">+V108+T109-J109</f>
        <v>0</v>
      </c>
      <c r="W109" s="5">
        <f t="shared" ref="W109" si="858">+N109</f>
        <v>137</v>
      </c>
      <c r="X109" s="251">
        <f t="shared" ref="X109" si="859">+X108+W109-O109-P109</f>
        <v>138</v>
      </c>
    </row>
    <row r="110" spans="1:24" x14ac:dyDescent="0.55000000000000004">
      <c r="A110">
        <v>115</v>
      </c>
      <c r="B110" s="250"/>
      <c r="C110" s="45"/>
      <c r="D110" t="s">
        <v>389</v>
      </c>
      <c r="E110">
        <v>24</v>
      </c>
      <c r="F110">
        <v>72</v>
      </c>
      <c r="G110" s="1">
        <v>44130</v>
      </c>
      <c r="H110" s="130">
        <v>0</v>
      </c>
      <c r="I110" s="249">
        <f t="shared" ref="I110:I113" si="860">+I109+H110</f>
        <v>903</v>
      </c>
      <c r="J110" s="130">
        <v>0</v>
      </c>
      <c r="K110" s="254">
        <f t="shared" ref="K110" si="861">+K109+J110</f>
        <v>899</v>
      </c>
      <c r="L110" s="5"/>
      <c r="M110" s="254">
        <f t="shared" ref="M110:M113" si="862">+M109+L110</f>
        <v>3</v>
      </c>
      <c r="N110" s="130">
        <v>26</v>
      </c>
      <c r="O110" s="5"/>
      <c r="P110" s="6">
        <v>0</v>
      </c>
      <c r="Q110" s="240">
        <f t="shared" ref="Q110:Q111" si="863">+Q109+P110</f>
        <v>239</v>
      </c>
      <c r="R110" s="255">
        <f>+R109+N110-O110-P110</f>
        <v>164</v>
      </c>
      <c r="S110" s="1">
        <f t="shared" ref="S110:S112" si="864">+G110</f>
        <v>44130</v>
      </c>
      <c r="T110" s="5">
        <f t="shared" ref="T110:T111" si="865">+H110</f>
        <v>0</v>
      </c>
      <c r="U110" s="27">
        <f t="shared" ref="U110" si="866">+I110</f>
        <v>903</v>
      </c>
      <c r="V110" s="249">
        <f t="shared" ref="V110" si="867">+V109+T110-J110</f>
        <v>0</v>
      </c>
      <c r="W110" s="5">
        <f t="shared" ref="W110" si="868">+N110</f>
        <v>26</v>
      </c>
      <c r="X110" s="251">
        <f t="shared" ref="X110" si="869">+X109+W110-O110-P110</f>
        <v>164</v>
      </c>
    </row>
    <row r="111" spans="1:24" x14ac:dyDescent="0.55000000000000004">
      <c r="A111">
        <v>116</v>
      </c>
      <c r="B111" s="250"/>
      <c r="C111" s="45"/>
      <c r="D111" t="s">
        <v>391</v>
      </c>
      <c r="E111">
        <v>24</v>
      </c>
      <c r="F111">
        <v>73</v>
      </c>
      <c r="G111" s="1">
        <v>44131</v>
      </c>
      <c r="H111" s="130">
        <v>22</v>
      </c>
      <c r="I111" s="249">
        <f t="shared" si="860"/>
        <v>925</v>
      </c>
      <c r="J111" s="130">
        <v>0</v>
      </c>
      <c r="K111" s="254">
        <f t="shared" ref="K111:K113" si="870">+K110+J111</f>
        <v>899</v>
      </c>
      <c r="L111" s="5"/>
      <c r="M111" s="254">
        <f t="shared" si="862"/>
        <v>3</v>
      </c>
      <c r="N111" s="130">
        <v>19</v>
      </c>
      <c r="O111" s="5">
        <v>22</v>
      </c>
      <c r="P111" s="6">
        <v>0</v>
      </c>
      <c r="Q111" s="240">
        <f t="shared" si="863"/>
        <v>239</v>
      </c>
      <c r="R111" s="255">
        <f t="shared" ref="R111" si="871">+R110+N111-O111-P111</f>
        <v>161</v>
      </c>
      <c r="S111" s="1">
        <f t="shared" si="864"/>
        <v>44131</v>
      </c>
      <c r="T111" s="5">
        <f t="shared" si="865"/>
        <v>22</v>
      </c>
      <c r="U111" s="27">
        <f t="shared" ref="U111" si="872">+I111</f>
        <v>925</v>
      </c>
      <c r="V111" s="249">
        <f t="shared" ref="V111" si="873">+V110+T111-J111</f>
        <v>22</v>
      </c>
      <c r="W111" s="5">
        <f t="shared" ref="W111" si="874">+N111</f>
        <v>19</v>
      </c>
      <c r="X111" s="251">
        <f t="shared" ref="X111" si="875">+X110+W111-O111-P111</f>
        <v>161</v>
      </c>
    </row>
    <row r="112" spans="1:24" x14ac:dyDescent="0.55000000000000004">
      <c r="A112">
        <v>117</v>
      </c>
      <c r="B112" s="250"/>
      <c r="C112" s="45"/>
      <c r="D112" t="s">
        <v>392</v>
      </c>
      <c r="E112">
        <v>24</v>
      </c>
      <c r="F112">
        <v>74</v>
      </c>
      <c r="G112" s="1">
        <v>44132</v>
      </c>
      <c r="H112" s="130">
        <v>23</v>
      </c>
      <c r="I112" s="249">
        <f t="shared" si="860"/>
        <v>948</v>
      </c>
      <c r="J112" s="130">
        <v>0</v>
      </c>
      <c r="K112" s="254">
        <f t="shared" si="870"/>
        <v>899</v>
      </c>
      <c r="L112" s="5"/>
      <c r="M112" s="254">
        <f t="shared" si="862"/>
        <v>3</v>
      </c>
      <c r="N112" s="130">
        <v>0</v>
      </c>
      <c r="O112" s="5">
        <v>23</v>
      </c>
      <c r="P112" s="6">
        <v>0</v>
      </c>
      <c r="Q112" s="240">
        <f t="shared" ref="Q112" si="876">+Q111+P112</f>
        <v>239</v>
      </c>
      <c r="R112" s="255">
        <f t="shared" ref="R112" si="877">+R111+N112-O112-P112</f>
        <v>138</v>
      </c>
      <c r="S112" s="1">
        <f t="shared" si="864"/>
        <v>44132</v>
      </c>
      <c r="T112" s="5">
        <f t="shared" ref="T112" si="878">+H112</f>
        <v>23</v>
      </c>
      <c r="U112" s="27">
        <f t="shared" ref="U112" si="879">+I112</f>
        <v>948</v>
      </c>
      <c r="V112" s="249">
        <f t="shared" ref="V112" si="880">+V111+T112-J112</f>
        <v>45</v>
      </c>
      <c r="W112" s="5">
        <f t="shared" ref="W112" si="881">+N112</f>
        <v>0</v>
      </c>
      <c r="X112" s="251">
        <f t="shared" ref="X112" si="882">+X111+W112-O112-P112</f>
        <v>138</v>
      </c>
    </row>
    <row r="113" spans="1:24" x14ac:dyDescent="0.55000000000000004">
      <c r="A113">
        <v>118</v>
      </c>
      <c r="B113" s="250"/>
      <c r="C113" s="45"/>
      <c r="D113" t="s">
        <v>393</v>
      </c>
      <c r="E113">
        <v>24</v>
      </c>
      <c r="F113">
        <v>75</v>
      </c>
      <c r="G113" s="1">
        <v>44133</v>
      </c>
      <c r="H113" s="130">
        <v>0</v>
      </c>
      <c r="I113" s="249">
        <f t="shared" si="860"/>
        <v>948</v>
      </c>
      <c r="J113" s="130">
        <v>0</v>
      </c>
      <c r="K113" s="254">
        <f t="shared" si="870"/>
        <v>899</v>
      </c>
      <c r="L113" s="5"/>
      <c r="M113" s="254">
        <f t="shared" si="862"/>
        <v>3</v>
      </c>
      <c r="N113" s="130">
        <v>14</v>
      </c>
      <c r="O113" s="5"/>
      <c r="P113" s="6">
        <v>0</v>
      </c>
      <c r="Q113" s="240">
        <f t="shared" ref="Q113" si="883">+Q112+P113</f>
        <v>239</v>
      </c>
      <c r="R113" s="255">
        <f t="shared" ref="R113" si="884">+R112+N113-O113-P113</f>
        <v>152</v>
      </c>
      <c r="S113" s="1">
        <f t="shared" ref="S113:S114" si="885">+G113</f>
        <v>44133</v>
      </c>
      <c r="T113" s="5">
        <f t="shared" ref="T113" si="886">+H113</f>
        <v>0</v>
      </c>
      <c r="U113" s="27">
        <f t="shared" ref="U113" si="887">+I113</f>
        <v>948</v>
      </c>
      <c r="V113" s="249">
        <f t="shared" ref="V113" si="888">+V112+T113-J113</f>
        <v>45</v>
      </c>
      <c r="W113" s="5">
        <f t="shared" ref="W113" si="889">+N113</f>
        <v>14</v>
      </c>
      <c r="X113" s="251">
        <f t="shared" ref="X113" si="890">+X112+W113-O113-P113</f>
        <v>152</v>
      </c>
    </row>
    <row r="114" spans="1:24" x14ac:dyDescent="0.55000000000000004">
      <c r="A114">
        <v>119</v>
      </c>
      <c r="B114" s="250"/>
      <c r="C114" s="45"/>
      <c r="D114" t="s">
        <v>394</v>
      </c>
      <c r="E114">
        <v>24</v>
      </c>
      <c r="F114">
        <v>76</v>
      </c>
      <c r="G114" s="1">
        <v>44134</v>
      </c>
      <c r="H114" s="130">
        <v>6</v>
      </c>
      <c r="I114" s="249">
        <f t="shared" ref="I114" si="891">+I113+H114</f>
        <v>954</v>
      </c>
      <c r="J114" s="130">
        <v>0</v>
      </c>
      <c r="K114" s="254">
        <f t="shared" ref="K114" si="892">+K113+J114</f>
        <v>899</v>
      </c>
      <c r="L114" s="5"/>
      <c r="M114" s="254">
        <f t="shared" ref="M114" si="893">+M113+L114</f>
        <v>3</v>
      </c>
      <c r="N114" s="130">
        <v>15</v>
      </c>
      <c r="O114" s="5">
        <v>6</v>
      </c>
      <c r="P114" s="6">
        <v>0</v>
      </c>
      <c r="Q114" s="240">
        <f t="shared" ref="Q114" si="894">+Q113+P114</f>
        <v>239</v>
      </c>
      <c r="R114" s="255">
        <f t="shared" ref="R114" si="895">+R113+N114-O114-P114</f>
        <v>161</v>
      </c>
      <c r="S114" s="1">
        <f t="shared" ref="S114" si="896">+G114</f>
        <v>44134</v>
      </c>
      <c r="T114" s="5">
        <f t="shared" ref="T114" si="897">+H114</f>
        <v>6</v>
      </c>
      <c r="U114" s="27">
        <f t="shared" ref="U114" si="898">+I114</f>
        <v>954</v>
      </c>
      <c r="V114" s="249">
        <f t="shared" ref="V114" si="899">+V113+T114-J114</f>
        <v>51</v>
      </c>
      <c r="W114" s="5">
        <f t="shared" ref="W114" si="900">+N114</f>
        <v>15</v>
      </c>
      <c r="X114" s="251">
        <f t="shared" ref="X114" si="901">+X113+W114-O114-P114</f>
        <v>161</v>
      </c>
    </row>
    <row r="115" spans="1:24" x14ac:dyDescent="0.55000000000000004">
      <c r="B115" s="250"/>
      <c r="C115" s="45"/>
      <c r="G115" s="1"/>
      <c r="H115" s="130"/>
      <c r="I115" s="249"/>
      <c r="J115" s="130"/>
      <c r="K115" s="254"/>
      <c r="L115" s="5"/>
      <c r="M115" s="254"/>
      <c r="N115" s="130"/>
      <c r="O115" s="5"/>
      <c r="P115" s="6"/>
      <c r="Q115" s="240"/>
      <c r="R115" s="255"/>
      <c r="S115" s="1"/>
      <c r="T115" s="5"/>
      <c r="U115" s="27"/>
      <c r="V115" s="249"/>
      <c r="W115" s="5"/>
      <c r="X115" s="251"/>
    </row>
    <row r="116"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9" t="s">
        <v>2</v>
      </c>
      <c r="C4" s="34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9" t="s">
        <v>38</v>
      </c>
      <c r="CI4" s="349"/>
      <c r="CJ4" s="349"/>
      <c r="CK4" s="349"/>
      <c r="CL4" s="349"/>
    </row>
    <row r="5" spans="2:90" x14ac:dyDescent="0.55000000000000004">
      <c r="B5" t="s">
        <v>3</v>
      </c>
      <c r="C5" t="s">
        <v>1</v>
      </c>
      <c r="D5" s="349" t="s">
        <v>4</v>
      </c>
      <c r="E5" s="34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2020-10-31T07:40:29Z</dcterms:modified>
</cp:coreProperties>
</file>