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A7026094-B841-494C-804C-5532488A6971}" xr6:coauthVersionLast="45" xr6:coauthVersionMax="45"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99" i="6" l="1"/>
  <c r="X99" i="6" s="1"/>
  <c r="T99" i="6"/>
  <c r="V99" i="6" s="1"/>
  <c r="S99" i="6"/>
  <c r="R99" i="6"/>
  <c r="Q99" i="6"/>
  <c r="M99" i="6"/>
  <c r="K99" i="6"/>
  <c r="I99" i="6"/>
  <c r="U99" i="6" s="1"/>
  <c r="AA57" i="7"/>
  <c r="Z57" i="7"/>
  <c r="Y57" i="7"/>
  <c r="I57" i="7"/>
  <c r="B57" i="7" s="1"/>
  <c r="C295" i="5"/>
  <c r="D295" i="5" s="1"/>
  <c r="AG295" i="5"/>
  <c r="CC295" i="5" s="1"/>
  <c r="AD295" i="5"/>
  <c r="AE295" i="5" s="1"/>
  <c r="AC295" i="5"/>
  <c r="AB295" i="5"/>
  <c r="AA295" i="5"/>
  <c r="Z295" i="5"/>
  <c r="AO295" i="5"/>
  <c r="AM295" i="5"/>
  <c r="AK295" i="5"/>
  <c r="AI295" i="5"/>
  <c r="AU295" i="5"/>
  <c r="AS295" i="5"/>
  <c r="AQ295" i="5"/>
  <c r="AQ294" i="5"/>
  <c r="AQ293" i="5"/>
  <c r="CE295" i="5"/>
  <c r="CD295" i="5"/>
  <c r="CA295" i="5"/>
  <c r="BZ295" i="5"/>
  <c r="BY295" i="5"/>
  <c r="BX295" i="5"/>
  <c r="BW295" i="5"/>
  <c r="BV295" i="5"/>
  <c r="BU295" i="5"/>
  <c r="BT295" i="5"/>
  <c r="BS295" i="5"/>
  <c r="BR295" i="5"/>
  <c r="BQ295" i="5"/>
  <c r="BP295" i="5"/>
  <c r="BO295" i="5"/>
  <c r="BK295" i="5"/>
  <c r="BN295" i="5" s="1"/>
  <c r="BJ295" i="5"/>
  <c r="BM295" i="5" s="1"/>
  <c r="BG295" i="5"/>
  <c r="BF295" i="5"/>
  <c r="BE295" i="5"/>
  <c r="BI295" i="5" s="1"/>
  <c r="BL295" i="5" s="1"/>
  <c r="BD295" i="5"/>
  <c r="BC295" i="5"/>
  <c r="BA295" i="5"/>
  <c r="AZ295" i="5"/>
  <c r="AX295" i="5"/>
  <c r="AB296" i="2"/>
  <c r="AA296" i="2"/>
  <c r="Z296" i="2"/>
  <c r="X296" i="2"/>
  <c r="W296" i="2"/>
  <c r="P296" i="2"/>
  <c r="O296" i="2"/>
  <c r="M296" i="2"/>
  <c r="K296" i="2"/>
  <c r="H296" i="2"/>
  <c r="I296" i="2" s="1"/>
  <c r="Y296" i="2" l="1"/>
  <c r="BH295" i="5"/>
  <c r="CB295" i="5"/>
  <c r="B47" i="7"/>
  <c r="B39" i="7"/>
  <c r="B31" i="7"/>
  <c r="B23" i="7"/>
  <c r="B15" i="7"/>
  <c r="B7" i="7"/>
  <c r="B2" i="7"/>
  <c r="B54" i="7"/>
  <c r="B56" i="7"/>
  <c r="Z56" i="7" s="1"/>
  <c r="I56" i="7"/>
  <c r="I55" i="7"/>
  <c r="B55" i="7" s="1"/>
  <c r="I54" i="7"/>
  <c r="I53" i="7"/>
  <c r="B53" i="7" s="1"/>
  <c r="I52" i="7"/>
  <c r="B52" i="7" s="1"/>
  <c r="I51" i="7"/>
  <c r="B51" i="7" s="1"/>
  <c r="I50" i="7"/>
  <c r="B50" i="7" s="1"/>
  <c r="I49" i="7"/>
  <c r="B49" i="7" s="1"/>
  <c r="I48" i="7"/>
  <c r="B48" i="7" s="1"/>
  <c r="I47" i="7"/>
  <c r="I46" i="7"/>
  <c r="B46" i="7" s="1"/>
  <c r="I45" i="7"/>
  <c r="B45" i="7" s="1"/>
  <c r="I44" i="7"/>
  <c r="B44" i="7" s="1"/>
  <c r="I43" i="7"/>
  <c r="B43" i="7" s="1"/>
  <c r="I42" i="7"/>
  <c r="B42" i="7" s="1"/>
  <c r="I41" i="7"/>
  <c r="B41" i="7" s="1"/>
  <c r="I40" i="7"/>
  <c r="B40" i="7" s="1"/>
  <c r="I39" i="7"/>
  <c r="I38" i="7"/>
  <c r="B38" i="7" s="1"/>
  <c r="I37" i="7"/>
  <c r="B37" i="7" s="1"/>
  <c r="I36" i="7"/>
  <c r="B36" i="7" s="1"/>
  <c r="I35" i="7"/>
  <c r="B35" i="7" s="1"/>
  <c r="I34" i="7"/>
  <c r="B34" i="7" s="1"/>
  <c r="I33" i="7"/>
  <c r="B33" i="7" s="1"/>
  <c r="I32" i="7"/>
  <c r="B32" i="7" s="1"/>
  <c r="I31" i="7"/>
  <c r="I30" i="7"/>
  <c r="B30" i="7" s="1"/>
  <c r="I29" i="7"/>
  <c r="B29" i="7" s="1"/>
  <c r="I28" i="7"/>
  <c r="B28" i="7" s="1"/>
  <c r="I27" i="7"/>
  <c r="B27" i="7" s="1"/>
  <c r="I26" i="7"/>
  <c r="B26" i="7" s="1"/>
  <c r="I25" i="7"/>
  <c r="B25" i="7" s="1"/>
  <c r="I24" i="7"/>
  <c r="B24" i="7" s="1"/>
  <c r="I23" i="7"/>
  <c r="I22" i="7"/>
  <c r="B22" i="7" s="1"/>
  <c r="I21" i="7"/>
  <c r="B21" i="7" s="1"/>
  <c r="I20" i="7"/>
  <c r="B20" i="7" s="1"/>
  <c r="I19" i="7"/>
  <c r="B19" i="7" s="1"/>
  <c r="I18" i="7"/>
  <c r="B18" i="7" s="1"/>
  <c r="I17" i="7"/>
  <c r="B17" i="7" s="1"/>
  <c r="I16" i="7"/>
  <c r="B16" i="7" s="1"/>
  <c r="I15" i="7"/>
  <c r="I14" i="7"/>
  <c r="B14" i="7" s="1"/>
  <c r="I13" i="7"/>
  <c r="B13" i="7" s="1"/>
  <c r="I12" i="7"/>
  <c r="B12" i="7" s="1"/>
  <c r="I11" i="7"/>
  <c r="B11" i="7" s="1"/>
  <c r="I10" i="7"/>
  <c r="B10" i="7" s="1"/>
  <c r="I9" i="7"/>
  <c r="B9" i="7" s="1"/>
  <c r="I8" i="7"/>
  <c r="B8" i="7" s="1"/>
  <c r="I7" i="7"/>
  <c r="I6" i="7"/>
  <c r="B6" i="7" s="1"/>
  <c r="I5" i="7"/>
  <c r="B5" i="7" s="1"/>
  <c r="I4" i="7"/>
  <c r="B4" i="7" s="1"/>
  <c r="I3" i="7"/>
  <c r="B3" i="7" s="1"/>
  <c r="I2" i="7"/>
  <c r="W98" i="6"/>
  <c r="X98" i="6" s="1"/>
  <c r="T98" i="6"/>
  <c r="V98" i="6" s="1"/>
  <c r="S98" i="6"/>
  <c r="R98" i="6"/>
  <c r="Q98" i="6"/>
  <c r="M98" i="6"/>
  <c r="K98" i="6"/>
  <c r="I98" i="6"/>
  <c r="U98" i="6" s="1"/>
  <c r="AA56" i="7"/>
  <c r="Y56" i="7"/>
  <c r="CE294" i="5"/>
  <c r="CD294" i="5"/>
  <c r="CC294" i="5"/>
  <c r="CB294" i="5"/>
  <c r="CA294" i="5"/>
  <c r="BZ294" i="5"/>
  <c r="BY294" i="5"/>
  <c r="BX294" i="5"/>
  <c r="BW294" i="5"/>
  <c r="BV294" i="5"/>
  <c r="BU294" i="5"/>
  <c r="BT294" i="5"/>
  <c r="BS294" i="5"/>
  <c r="BR294" i="5"/>
  <c r="BQ294" i="5"/>
  <c r="BP294" i="5"/>
  <c r="BO294" i="5"/>
  <c r="BK294" i="5"/>
  <c r="BN294" i="5" s="1"/>
  <c r="BJ294" i="5"/>
  <c r="BM294" i="5" s="1"/>
  <c r="BH294" i="5"/>
  <c r="BG294" i="5"/>
  <c r="BF294" i="5"/>
  <c r="BE294" i="5"/>
  <c r="BI294" i="5" s="1"/>
  <c r="BL294" i="5" s="1"/>
  <c r="BD294" i="5"/>
  <c r="BC294" i="5"/>
  <c r="BA294" i="5"/>
  <c r="AZ294" i="5"/>
  <c r="AU294" i="5"/>
  <c r="AS294" i="5"/>
  <c r="AO294" i="5"/>
  <c r="AM294" i="5"/>
  <c r="AK294" i="5"/>
  <c r="AI294" i="5"/>
  <c r="AG294" i="5"/>
  <c r="AE294" i="5"/>
  <c r="AD294" i="5"/>
  <c r="AC294" i="5"/>
  <c r="AB294" i="5"/>
  <c r="AA294" i="5"/>
  <c r="C294" i="5"/>
  <c r="D294" i="5" s="1"/>
  <c r="Z294" i="5"/>
  <c r="AX294" i="5"/>
  <c r="AB295" i="2"/>
  <c r="AA295" i="2"/>
  <c r="Z295" i="2"/>
  <c r="Y295" i="2"/>
  <c r="X295" i="2"/>
  <c r="W295" i="2"/>
  <c r="P295" i="2"/>
  <c r="O295" i="2"/>
  <c r="M295" i="2"/>
  <c r="K295" i="2"/>
  <c r="H295" i="2"/>
  <c r="I295" i="2" l="1"/>
  <c r="AA55" i="7"/>
  <c r="Y55" i="7"/>
  <c r="AA54" i="7"/>
  <c r="Y54" i="7"/>
  <c r="AA53" i="7"/>
  <c r="Y53" i="7"/>
  <c r="AA52" i="7"/>
  <c r="Y52" i="7"/>
  <c r="AA51" i="7"/>
  <c r="Y51" i="7"/>
  <c r="AA50" i="7"/>
  <c r="Y50" i="7"/>
  <c r="AA49" i="7"/>
  <c r="Y49" i="7"/>
  <c r="AA48" i="7"/>
  <c r="Y48" i="7"/>
  <c r="AA47" i="7"/>
  <c r="Y47" i="7"/>
  <c r="AA46" i="7"/>
  <c r="Y46" i="7"/>
  <c r="AA45" i="7"/>
  <c r="Y45" i="7"/>
  <c r="AA44" i="7"/>
  <c r="Y44" i="7"/>
  <c r="AA43" i="7"/>
  <c r="Y43" i="7"/>
  <c r="AA42" i="7"/>
  <c r="Y42" i="7"/>
  <c r="AA41" i="7"/>
  <c r="Y41" i="7"/>
  <c r="AA40" i="7"/>
  <c r="Y40" i="7"/>
  <c r="AA39" i="7"/>
  <c r="Y39" i="7"/>
  <c r="AA38" i="7"/>
  <c r="Y38" i="7"/>
  <c r="AA37" i="7"/>
  <c r="Y37" i="7"/>
  <c r="AA36" i="7"/>
  <c r="Y36" i="7"/>
  <c r="AA35" i="7"/>
  <c r="Y35" i="7"/>
  <c r="AA34" i="7"/>
  <c r="Y34" i="7"/>
  <c r="AA33" i="7"/>
  <c r="Y33" i="7"/>
  <c r="AA32" i="7"/>
  <c r="Y32" i="7"/>
  <c r="AA31" i="7"/>
  <c r="Y31" i="7"/>
  <c r="AA30" i="7"/>
  <c r="Y30" i="7"/>
  <c r="AA29" i="7"/>
  <c r="Y29" i="7"/>
  <c r="AA28" i="7"/>
  <c r="Y28" i="7"/>
  <c r="AA27" i="7"/>
  <c r="Y27" i="7"/>
  <c r="AA26" i="7"/>
  <c r="Y26" i="7"/>
  <c r="AA25" i="7"/>
  <c r="Y25" i="7"/>
  <c r="AA24" i="7"/>
  <c r="Y24" i="7"/>
  <c r="AA23" i="7"/>
  <c r="Y23" i="7"/>
  <c r="AA22" i="7"/>
  <c r="Y22" i="7"/>
  <c r="AA21" i="7"/>
  <c r="Y21" i="7"/>
  <c r="AA20" i="7"/>
  <c r="Y20" i="7"/>
  <c r="AA19" i="7"/>
  <c r="Y19" i="7"/>
  <c r="AA18" i="7"/>
  <c r="Y18" i="7"/>
  <c r="AA17" i="7"/>
  <c r="Y17" i="7"/>
  <c r="AA16" i="7"/>
  <c r="Y16" i="7"/>
  <c r="AA15" i="7"/>
  <c r="Y15" i="7"/>
  <c r="AA14" i="7"/>
  <c r="Y14" i="7"/>
  <c r="AA13" i="7"/>
  <c r="Y13" i="7"/>
  <c r="AA12" i="7"/>
  <c r="Y12" i="7"/>
  <c r="AA11" i="7"/>
  <c r="Y11" i="7"/>
  <c r="AA10" i="7"/>
  <c r="Y10" i="7"/>
  <c r="AA9" i="7"/>
  <c r="Y9" i="7"/>
  <c r="AA8" i="7"/>
  <c r="Y8" i="7"/>
  <c r="AA7" i="7"/>
  <c r="Y7" i="7"/>
  <c r="AA6" i="7"/>
  <c r="Y6" i="7"/>
  <c r="AA5" i="7"/>
  <c r="Y5" i="7"/>
  <c r="AA4" i="7"/>
  <c r="Y4" i="7"/>
  <c r="AA3" i="7"/>
  <c r="Y3" i="7"/>
  <c r="AA2" i="7"/>
  <c r="Y2" i="7"/>
  <c r="W97" i="6"/>
  <c r="X97" i="6" s="1"/>
  <c r="V97" i="6"/>
  <c r="T97" i="6"/>
  <c r="S97" i="6"/>
  <c r="R97" i="6"/>
  <c r="Q97" i="6"/>
  <c r="M97" i="6"/>
  <c r="K97" i="6"/>
  <c r="I97" i="6"/>
  <c r="U97" i="6" s="1"/>
  <c r="Z55" i="7"/>
  <c r="CE293" i="5"/>
  <c r="CD293" i="5"/>
  <c r="CC293" i="5"/>
  <c r="CB293" i="5"/>
  <c r="CA293" i="5"/>
  <c r="BZ293" i="5"/>
  <c r="BY293" i="5"/>
  <c r="BX293" i="5"/>
  <c r="BW293" i="5"/>
  <c r="BV293" i="5"/>
  <c r="BU293" i="5"/>
  <c r="BT293" i="5"/>
  <c r="BS293" i="5"/>
  <c r="BR293" i="5"/>
  <c r="BQ293" i="5"/>
  <c r="BP293" i="5"/>
  <c r="BO293" i="5"/>
  <c r="BK293" i="5"/>
  <c r="BN293" i="5" s="1"/>
  <c r="BJ293" i="5"/>
  <c r="BM293" i="5" s="1"/>
  <c r="BG293" i="5"/>
  <c r="BF293" i="5"/>
  <c r="BE293" i="5"/>
  <c r="BI293" i="5" s="1"/>
  <c r="BL293" i="5" s="1"/>
  <c r="BD293" i="5"/>
  <c r="BC293" i="5"/>
  <c r="BA293" i="5"/>
  <c r="AZ293" i="5"/>
  <c r="AG293" i="5"/>
  <c r="AO293" i="5"/>
  <c r="AM293" i="5"/>
  <c r="AK293" i="5"/>
  <c r="AI293" i="5"/>
  <c r="AU293" i="5"/>
  <c r="AS293" i="5"/>
  <c r="AD293" i="5"/>
  <c r="AE293" i="5" s="1"/>
  <c r="AC293" i="5"/>
  <c r="AB293" i="5"/>
  <c r="AA293" i="5"/>
  <c r="C293" i="5"/>
  <c r="D293" i="5" s="1"/>
  <c r="Z293" i="5"/>
  <c r="AX293" i="5"/>
  <c r="AB294" i="2"/>
  <c r="AA294" i="2"/>
  <c r="Z294" i="2"/>
  <c r="X294" i="2"/>
  <c r="W294" i="2"/>
  <c r="P294" i="2"/>
  <c r="O294" i="2"/>
  <c r="M294" i="2"/>
  <c r="K294" i="2"/>
  <c r="H294" i="2"/>
  <c r="Y294" i="2" s="1"/>
  <c r="BH293" i="5" l="1"/>
  <c r="I294" i="2"/>
  <c r="J61" i="7"/>
  <c r="W61" i="7"/>
  <c r="V61" i="7"/>
  <c r="U61" i="7"/>
  <c r="T61" i="7"/>
  <c r="S61" i="7"/>
  <c r="F61" i="7"/>
  <c r="G61" i="7"/>
  <c r="R61" i="7"/>
  <c r="Q61" i="7"/>
  <c r="P61" i="7"/>
  <c r="O61" i="7"/>
  <c r="N61" i="7"/>
  <c r="M61" i="7"/>
  <c r="L61" i="7"/>
  <c r="H61" i="7"/>
  <c r="K61" i="7"/>
  <c r="E61" i="7"/>
  <c r="AU292" i="5"/>
  <c r="AS292" i="5"/>
  <c r="AQ292" i="5"/>
  <c r="AO292" i="5"/>
  <c r="AM292" i="5"/>
  <c r="AK292" i="5"/>
  <c r="AI292" i="5"/>
  <c r="CE292" i="5" s="1"/>
  <c r="AG292" i="5"/>
  <c r="CC292" i="5" s="1"/>
  <c r="W96" i="6"/>
  <c r="X96" i="6" s="1"/>
  <c r="V96" i="6"/>
  <c r="T96" i="6"/>
  <c r="S96" i="6"/>
  <c r="R96" i="6"/>
  <c r="Q96" i="6"/>
  <c r="M96" i="6"/>
  <c r="K96" i="6"/>
  <c r="I96" i="6"/>
  <c r="U96" i="6" s="1"/>
  <c r="Z54" i="7"/>
  <c r="CD292" i="5"/>
  <c r="CA292" i="5"/>
  <c r="BZ292" i="5"/>
  <c r="BY292" i="5"/>
  <c r="BX292" i="5"/>
  <c r="BW292" i="5"/>
  <c r="BV292" i="5"/>
  <c r="BU292" i="5"/>
  <c r="BT292" i="5"/>
  <c r="BS292" i="5"/>
  <c r="BR292" i="5"/>
  <c r="BQ292" i="5"/>
  <c r="BP292" i="5"/>
  <c r="BO292" i="5"/>
  <c r="BK292" i="5"/>
  <c r="BN292" i="5" s="1"/>
  <c r="BJ292" i="5"/>
  <c r="BM292" i="5" s="1"/>
  <c r="BI292" i="5"/>
  <c r="BL292" i="5" s="1"/>
  <c r="BG292" i="5"/>
  <c r="BF292" i="5"/>
  <c r="BE292" i="5"/>
  <c r="BD292" i="5"/>
  <c r="BC292" i="5"/>
  <c r="BA292" i="5"/>
  <c r="AZ292" i="5"/>
  <c r="AX292" i="5"/>
  <c r="AD292" i="5"/>
  <c r="AE292" i="5" s="1"/>
  <c r="AC292" i="5"/>
  <c r="AB292" i="5"/>
  <c r="AA292" i="5"/>
  <c r="C292" i="5"/>
  <c r="D292" i="5" s="1"/>
  <c r="Z292" i="5"/>
  <c r="AB293" i="2"/>
  <c r="AA293" i="2"/>
  <c r="Z293" i="2"/>
  <c r="X293" i="2"/>
  <c r="W293" i="2"/>
  <c r="P293" i="2"/>
  <c r="O293" i="2"/>
  <c r="M293" i="2"/>
  <c r="K293" i="2"/>
  <c r="H293" i="2"/>
  <c r="CB292" i="5" l="1"/>
  <c r="BH292" i="5"/>
  <c r="I293" i="2"/>
  <c r="Y293" i="2"/>
  <c r="Z53" i="7"/>
  <c r="Z52" i="7"/>
  <c r="Z51" i="7"/>
  <c r="Z50" i="7"/>
  <c r="Z49" i="7"/>
  <c r="Z48" i="7"/>
  <c r="Z47" i="7"/>
  <c r="Z46" i="7"/>
  <c r="Z45" i="7"/>
  <c r="Z44" i="7"/>
  <c r="Z43" i="7"/>
  <c r="Z42" i="7"/>
  <c r="Z41" i="7"/>
  <c r="Z40" i="7"/>
  <c r="Z39" i="7"/>
  <c r="Z38" i="7"/>
  <c r="Z37" i="7"/>
  <c r="Z36" i="7"/>
  <c r="Z35" i="7"/>
  <c r="Z34" i="7"/>
  <c r="Z33" i="7"/>
  <c r="Z32" i="7"/>
  <c r="Z31" i="7"/>
  <c r="Z30" i="7"/>
  <c r="Z29" i="7"/>
  <c r="Z28" i="7"/>
  <c r="Z27" i="7"/>
  <c r="Z26" i="7"/>
  <c r="Z25" i="7"/>
  <c r="Z24" i="7"/>
  <c r="Z23" i="7"/>
  <c r="Z22" i="7"/>
  <c r="Z21" i="7"/>
  <c r="Z20" i="7"/>
  <c r="Z19" i="7"/>
  <c r="Z18" i="7"/>
  <c r="Z17" i="7"/>
  <c r="Z16" i="7"/>
  <c r="Z15" i="7"/>
  <c r="Z14" i="7"/>
  <c r="Z13" i="7"/>
  <c r="Z12" i="7"/>
  <c r="Z11" i="7"/>
  <c r="Z10" i="7"/>
  <c r="Z9" i="7"/>
  <c r="Z8" i="7"/>
  <c r="Z7" i="7"/>
  <c r="Z6" i="7"/>
  <c r="Z5" i="7"/>
  <c r="Z4" i="7"/>
  <c r="W95" i="6"/>
  <c r="X95" i="6" s="1"/>
  <c r="U95" i="6"/>
  <c r="T95" i="6"/>
  <c r="V95" i="6" s="1"/>
  <c r="S95" i="6"/>
  <c r="R95" i="6"/>
  <c r="Q95" i="6"/>
  <c r="M95" i="6"/>
  <c r="K95" i="6"/>
  <c r="I95" i="6"/>
  <c r="CE291" i="5"/>
  <c r="CD291" i="5"/>
  <c r="CA291" i="5"/>
  <c r="BZ291" i="5"/>
  <c r="BY291" i="5"/>
  <c r="BX291" i="5"/>
  <c r="BW291" i="5"/>
  <c r="BV291" i="5"/>
  <c r="BU291" i="5"/>
  <c r="BT291" i="5"/>
  <c r="BS291" i="5"/>
  <c r="BR291" i="5"/>
  <c r="BQ291" i="5"/>
  <c r="BP291" i="5"/>
  <c r="BO291" i="5"/>
  <c r="BK291" i="5"/>
  <c r="BN291" i="5" s="1"/>
  <c r="BJ291" i="5"/>
  <c r="BM291" i="5" s="1"/>
  <c r="BG291" i="5"/>
  <c r="BF291" i="5"/>
  <c r="BE291" i="5"/>
  <c r="BI291" i="5" s="1"/>
  <c r="BL291" i="5" s="1"/>
  <c r="BD291" i="5"/>
  <c r="BC291" i="5"/>
  <c r="BA291" i="5"/>
  <c r="AZ291" i="5"/>
  <c r="AX291" i="5"/>
  <c r="AU291" i="5"/>
  <c r="AS291" i="5"/>
  <c r="AQ291" i="5"/>
  <c r="AO291" i="5"/>
  <c r="AM291" i="5"/>
  <c r="AK291" i="5"/>
  <c r="AI291" i="5"/>
  <c r="AG291" i="5"/>
  <c r="CC291" i="5" s="1"/>
  <c r="AD291" i="5"/>
  <c r="CB291" i="5" s="1"/>
  <c r="AC291" i="5"/>
  <c r="AB291" i="5"/>
  <c r="AA291" i="5"/>
  <c r="C291" i="5"/>
  <c r="D291" i="5" s="1"/>
  <c r="Z291" i="5"/>
  <c r="AB292" i="2"/>
  <c r="AA292" i="2"/>
  <c r="Z292" i="2"/>
  <c r="Y292" i="2"/>
  <c r="X292" i="2"/>
  <c r="W292" i="2"/>
  <c r="P292" i="2"/>
  <c r="O292" i="2"/>
  <c r="M292" i="2"/>
  <c r="K292" i="2"/>
  <c r="H292" i="2"/>
  <c r="J66" i="7" l="1"/>
  <c r="BH291" i="5"/>
  <c r="AE291" i="5"/>
  <c r="I292" i="2"/>
  <c r="W94" i="6"/>
  <c r="X94" i="6" s="1"/>
  <c r="T94" i="6"/>
  <c r="V94" i="6" s="1"/>
  <c r="S94" i="6"/>
  <c r="R94" i="6"/>
  <c r="Q94" i="6"/>
  <c r="M94" i="6"/>
  <c r="K94" i="6"/>
  <c r="I94" i="6"/>
  <c r="U94" i="6" s="1"/>
  <c r="CE290" i="5"/>
  <c r="CD290" i="5"/>
  <c r="CA290" i="5"/>
  <c r="BZ290" i="5"/>
  <c r="BY290" i="5"/>
  <c r="BX290" i="5"/>
  <c r="BW290" i="5"/>
  <c r="BV290" i="5"/>
  <c r="BU290" i="5"/>
  <c r="BT290" i="5"/>
  <c r="BS290" i="5"/>
  <c r="BR290" i="5"/>
  <c r="BQ290" i="5"/>
  <c r="BP290" i="5"/>
  <c r="BO290" i="5"/>
  <c r="BK290" i="5"/>
  <c r="BN290" i="5" s="1"/>
  <c r="BJ290" i="5"/>
  <c r="BM290" i="5" s="1"/>
  <c r="BG290" i="5"/>
  <c r="BF290" i="5"/>
  <c r="BE290" i="5"/>
  <c r="BI290" i="5" s="1"/>
  <c r="BL290" i="5" s="1"/>
  <c r="BD290" i="5"/>
  <c r="BC290" i="5"/>
  <c r="BA290" i="5"/>
  <c r="AZ290" i="5"/>
  <c r="AX290" i="5"/>
  <c r="AU290" i="5"/>
  <c r="AS290" i="5"/>
  <c r="AQ290" i="5"/>
  <c r="AO290" i="5"/>
  <c r="AM290" i="5"/>
  <c r="AK290" i="5"/>
  <c r="AI290" i="5"/>
  <c r="AG290" i="5"/>
  <c r="CC290" i="5" s="1"/>
  <c r="AD290" i="5"/>
  <c r="CB290" i="5" s="1"/>
  <c r="AC290" i="5"/>
  <c r="AB290" i="5"/>
  <c r="AA290" i="5"/>
  <c r="C290" i="5"/>
  <c r="D290" i="5" s="1"/>
  <c r="Z290" i="5"/>
  <c r="AA291" i="2"/>
  <c r="Z291" i="2"/>
  <c r="X291" i="2"/>
  <c r="W291" i="2"/>
  <c r="P291" i="2"/>
  <c r="BH290" i="5" l="1"/>
  <c r="AE290" i="5"/>
  <c r="AA290" i="2" l="1"/>
  <c r="Z290" i="2"/>
  <c r="X290" i="2"/>
  <c r="W290" i="2"/>
  <c r="AG289" i="5"/>
  <c r="CC289" i="5" s="1"/>
  <c r="AI289" i="5"/>
  <c r="CE289" i="5" s="1"/>
  <c r="AO289" i="5"/>
  <c r="AM289" i="5"/>
  <c r="AK289" i="5"/>
  <c r="AQ289" i="5"/>
  <c r="AU289" i="5"/>
  <c r="AS289" i="5"/>
  <c r="W93" i="6"/>
  <c r="X93" i="6" s="1"/>
  <c r="T93" i="6"/>
  <c r="V93" i="6" s="1"/>
  <c r="S93" i="6"/>
  <c r="R93" i="6"/>
  <c r="Q93" i="6"/>
  <c r="M93" i="6"/>
  <c r="K93" i="6"/>
  <c r="I93" i="6"/>
  <c r="U93" i="6" s="1"/>
  <c r="CD289" i="5"/>
  <c r="CB289" i="5"/>
  <c r="CA289" i="5"/>
  <c r="BZ289" i="5"/>
  <c r="BY289" i="5"/>
  <c r="BX289" i="5"/>
  <c r="BW289" i="5"/>
  <c r="BV289" i="5"/>
  <c r="BU289" i="5"/>
  <c r="BT289" i="5"/>
  <c r="BS289" i="5"/>
  <c r="BR289" i="5"/>
  <c r="BQ289" i="5"/>
  <c r="BP289" i="5"/>
  <c r="BO289" i="5"/>
  <c r="BK289" i="5"/>
  <c r="BN289" i="5" s="1"/>
  <c r="BJ289" i="5"/>
  <c r="BM289" i="5" s="1"/>
  <c r="BI289" i="5"/>
  <c r="BL289" i="5" s="1"/>
  <c r="BH289" i="5"/>
  <c r="BG289" i="5"/>
  <c r="BF289" i="5"/>
  <c r="BE289" i="5"/>
  <c r="BD289" i="5"/>
  <c r="BC289" i="5"/>
  <c r="BA289" i="5"/>
  <c r="AZ289" i="5"/>
  <c r="AX289" i="5"/>
  <c r="AD289" i="5"/>
  <c r="AE289" i="5" s="1"/>
  <c r="AC289" i="5"/>
  <c r="AB289" i="5"/>
  <c r="AA289" i="5"/>
  <c r="C289" i="5"/>
  <c r="D289" i="5" s="1"/>
  <c r="Z289" i="5"/>
  <c r="P290" i="2"/>
  <c r="W92" i="6" l="1"/>
  <c r="X92" i="6" s="1"/>
  <c r="T92" i="6"/>
  <c r="V92" i="6" s="1"/>
  <c r="S92" i="6"/>
  <c r="R92" i="6"/>
  <c r="Q92" i="6"/>
  <c r="M92" i="6"/>
  <c r="K92" i="6"/>
  <c r="I92" i="6"/>
  <c r="U92" i="6" s="1"/>
  <c r="CE288" i="5"/>
  <c r="CD288" i="5"/>
  <c r="CC288" i="5"/>
  <c r="CB288" i="5"/>
  <c r="CA288" i="5"/>
  <c r="BZ288" i="5"/>
  <c r="BY288" i="5"/>
  <c r="BX288" i="5"/>
  <c r="BW288" i="5"/>
  <c r="BV288" i="5"/>
  <c r="BU288" i="5"/>
  <c r="BT288" i="5"/>
  <c r="BS288" i="5"/>
  <c r="BR288" i="5"/>
  <c r="BQ288" i="5"/>
  <c r="BP288" i="5"/>
  <c r="BO288" i="5"/>
  <c r="BK288" i="5"/>
  <c r="BN288" i="5" s="1"/>
  <c r="BJ288" i="5"/>
  <c r="BM288" i="5" s="1"/>
  <c r="BG288" i="5"/>
  <c r="BF288" i="5"/>
  <c r="BE288" i="5"/>
  <c r="BI288" i="5" s="1"/>
  <c r="BL288" i="5" s="1"/>
  <c r="BD288" i="5"/>
  <c r="BC288" i="5"/>
  <c r="BA288" i="5"/>
  <c r="AZ288" i="5"/>
  <c r="AU288" i="5"/>
  <c r="AS288" i="5"/>
  <c r="AQ288" i="5"/>
  <c r="AO288" i="5"/>
  <c r="AM288" i="5"/>
  <c r="AK288" i="5"/>
  <c r="AI288" i="5"/>
  <c r="AG288" i="5"/>
  <c r="AD288" i="5"/>
  <c r="AE288" i="5" s="1"/>
  <c r="AC288" i="5"/>
  <c r="AB288" i="5"/>
  <c r="AA288" i="5"/>
  <c r="C288" i="5"/>
  <c r="D288" i="5" s="1"/>
  <c r="Z288" i="5"/>
  <c r="AX288" i="5"/>
  <c r="AA289" i="2"/>
  <c r="Z289" i="2"/>
  <c r="X289" i="2"/>
  <c r="W289" i="2"/>
  <c r="P289" i="2"/>
  <c r="BH288" i="5" l="1"/>
  <c r="W91" i="6"/>
  <c r="X91" i="6" s="1"/>
  <c r="V91" i="6"/>
  <c r="T91" i="6"/>
  <c r="S91" i="6"/>
  <c r="R91" i="6"/>
  <c r="Q91" i="6"/>
  <c r="M91" i="6"/>
  <c r="K91" i="6"/>
  <c r="I91" i="6"/>
  <c r="U91" i="6" s="1"/>
  <c r="CD287" i="5"/>
  <c r="CA287" i="5"/>
  <c r="BZ287" i="5"/>
  <c r="BY287" i="5"/>
  <c r="BX287" i="5"/>
  <c r="BW287" i="5"/>
  <c r="BV287" i="5"/>
  <c r="BU287" i="5"/>
  <c r="BT287" i="5"/>
  <c r="BS287" i="5"/>
  <c r="BR287" i="5"/>
  <c r="BQ287" i="5"/>
  <c r="BP287" i="5"/>
  <c r="BO287" i="5"/>
  <c r="BK287" i="5"/>
  <c r="BN287" i="5" s="1"/>
  <c r="BJ287" i="5"/>
  <c r="BM287" i="5" s="1"/>
  <c r="BG287" i="5"/>
  <c r="BF287" i="5"/>
  <c r="BE287" i="5"/>
  <c r="BI287" i="5" s="1"/>
  <c r="BL287" i="5" s="1"/>
  <c r="BD287" i="5"/>
  <c r="BC287" i="5"/>
  <c r="BA287" i="5"/>
  <c r="AZ287" i="5"/>
  <c r="AX287" i="5"/>
  <c r="AU287" i="5"/>
  <c r="AS287" i="5"/>
  <c r="AQ287" i="5"/>
  <c r="AO287" i="5"/>
  <c r="AM287" i="5"/>
  <c r="AK287" i="5"/>
  <c r="AI287" i="5"/>
  <c r="CE287" i="5" s="1"/>
  <c r="AG287" i="5"/>
  <c r="CC287" i="5" s="1"/>
  <c r="AD287" i="5"/>
  <c r="CB287" i="5" s="1"/>
  <c r="AC287" i="5"/>
  <c r="AB287" i="5"/>
  <c r="AA287" i="5"/>
  <c r="C287" i="5"/>
  <c r="D287" i="5" s="1"/>
  <c r="Z287" i="5"/>
  <c r="AA288" i="2"/>
  <c r="Z288" i="2"/>
  <c r="X288" i="2"/>
  <c r="W288" i="2"/>
  <c r="P288" i="2"/>
  <c r="BH287" i="5" l="1"/>
  <c r="AE287" i="5"/>
  <c r="X90" i="6"/>
  <c r="W90" i="6"/>
  <c r="V90" i="6"/>
  <c r="T90" i="6"/>
  <c r="S90" i="6"/>
  <c r="R90" i="6"/>
  <c r="Q90" i="6"/>
  <c r="M90" i="6"/>
  <c r="K90" i="6"/>
  <c r="I90" i="6"/>
  <c r="U90" i="6" s="1"/>
  <c r="CE286" i="5"/>
  <c r="CD286" i="5"/>
  <c r="CC286" i="5"/>
  <c r="CA286" i="5"/>
  <c r="BZ286" i="5"/>
  <c r="BY286" i="5"/>
  <c r="BX286" i="5"/>
  <c r="BW286" i="5"/>
  <c r="BV286" i="5"/>
  <c r="BU286" i="5"/>
  <c r="BT286" i="5"/>
  <c r="BS286" i="5"/>
  <c r="BR286" i="5"/>
  <c r="BQ286" i="5"/>
  <c r="BP286" i="5"/>
  <c r="BO286" i="5"/>
  <c r="BN286" i="5"/>
  <c r="BK286" i="5"/>
  <c r="BJ286" i="5"/>
  <c r="BM286" i="5" s="1"/>
  <c r="BH286" i="5"/>
  <c r="BG286" i="5"/>
  <c r="BF286" i="5"/>
  <c r="BE286" i="5"/>
  <c r="BI286" i="5" s="1"/>
  <c r="BL286" i="5" s="1"/>
  <c r="BD286" i="5"/>
  <c r="BC286" i="5"/>
  <c r="BA286" i="5"/>
  <c r="AZ286" i="5"/>
  <c r="AX286" i="5"/>
  <c r="AU286" i="5"/>
  <c r="AS286" i="5"/>
  <c r="AQ286" i="5"/>
  <c r="AO286" i="5"/>
  <c r="AM286" i="5"/>
  <c r="AK286" i="5"/>
  <c r="AI286" i="5"/>
  <c r="AG286" i="5"/>
  <c r="AD286" i="5"/>
  <c r="CB286" i="5" s="1"/>
  <c r="AC286" i="5"/>
  <c r="AB286" i="5"/>
  <c r="AA286" i="5"/>
  <c r="C286" i="5"/>
  <c r="D286" i="5" s="1"/>
  <c r="Z286" i="5"/>
  <c r="AA287" i="2"/>
  <c r="Z287" i="2"/>
  <c r="X287" i="2"/>
  <c r="W287" i="2"/>
  <c r="P287" i="2"/>
  <c r="AE286" i="5" l="1"/>
  <c r="AG285" i="5" l="1"/>
  <c r="CC285" i="5" s="1"/>
  <c r="W89" i="6"/>
  <c r="X89" i="6" s="1"/>
  <c r="V89" i="6"/>
  <c r="T89" i="6"/>
  <c r="S89" i="6"/>
  <c r="R89" i="6"/>
  <c r="Q89" i="6"/>
  <c r="M89" i="6"/>
  <c r="K89" i="6"/>
  <c r="I89" i="6"/>
  <c r="U89" i="6" s="1"/>
  <c r="CE285" i="5"/>
  <c r="CD285" i="5"/>
  <c r="CB285" i="5"/>
  <c r="CA285" i="5"/>
  <c r="BZ285" i="5"/>
  <c r="BY285" i="5"/>
  <c r="BX285" i="5"/>
  <c r="BW285" i="5"/>
  <c r="BV285" i="5"/>
  <c r="BU285" i="5"/>
  <c r="BT285" i="5"/>
  <c r="BS285" i="5"/>
  <c r="BR285" i="5"/>
  <c r="BQ285" i="5"/>
  <c r="BP285" i="5"/>
  <c r="BO285" i="5"/>
  <c r="BK285" i="5"/>
  <c r="BN285" i="5" s="1"/>
  <c r="BJ285" i="5"/>
  <c r="BM285" i="5" s="1"/>
  <c r="BI285" i="5"/>
  <c r="BL285" i="5" s="1"/>
  <c r="BG285" i="5"/>
  <c r="BF285" i="5"/>
  <c r="BE285" i="5"/>
  <c r="BD285" i="5"/>
  <c r="BC285" i="5"/>
  <c r="BA285" i="5"/>
  <c r="AZ285" i="5"/>
  <c r="AU285" i="5"/>
  <c r="AS285" i="5"/>
  <c r="AQ285" i="5"/>
  <c r="AO285" i="5"/>
  <c r="AM285" i="5"/>
  <c r="AK285" i="5"/>
  <c r="AI285" i="5"/>
  <c r="AD285" i="5"/>
  <c r="AE285" i="5" s="1"/>
  <c r="AC285" i="5"/>
  <c r="AB285" i="5"/>
  <c r="AA285" i="5"/>
  <c r="C285" i="5"/>
  <c r="D285" i="5" s="1"/>
  <c r="Z285" i="5"/>
  <c r="AX285" i="5"/>
  <c r="AA286" i="2"/>
  <c r="Z286" i="2"/>
  <c r="X286" i="2"/>
  <c r="W286" i="2"/>
  <c r="P286" i="2"/>
  <c r="BH285" i="5" l="1"/>
  <c r="D61" i="7"/>
  <c r="W88" i="6"/>
  <c r="X88" i="6" s="1"/>
  <c r="V88" i="6"/>
  <c r="T88" i="6"/>
  <c r="S88" i="6"/>
  <c r="R88" i="6"/>
  <c r="Q88" i="6"/>
  <c r="M88" i="6"/>
  <c r="K88" i="6"/>
  <c r="I88" i="6"/>
  <c r="U88" i="6" s="1"/>
  <c r="CE284" i="5"/>
  <c r="CD284" i="5"/>
  <c r="CC284" i="5"/>
  <c r="CB284" i="5"/>
  <c r="CA284" i="5"/>
  <c r="BZ284" i="5"/>
  <c r="BY284" i="5"/>
  <c r="BX284" i="5"/>
  <c r="BW284" i="5"/>
  <c r="BV284" i="5"/>
  <c r="BU284" i="5"/>
  <c r="BT284" i="5"/>
  <c r="BS284" i="5"/>
  <c r="BR284" i="5"/>
  <c r="BQ284" i="5"/>
  <c r="BP284" i="5"/>
  <c r="BO284" i="5"/>
  <c r="BN284" i="5"/>
  <c r="BM284" i="5"/>
  <c r="BK284" i="5"/>
  <c r="BJ284" i="5"/>
  <c r="BH284" i="5"/>
  <c r="BG284" i="5"/>
  <c r="BF284" i="5"/>
  <c r="BE284" i="5"/>
  <c r="BI284" i="5" s="1"/>
  <c r="BL284" i="5" s="1"/>
  <c r="BD284" i="5"/>
  <c r="BC284" i="5"/>
  <c r="BA284" i="5"/>
  <c r="AZ284" i="5"/>
  <c r="AU284" i="5"/>
  <c r="AS284" i="5"/>
  <c r="AQ284" i="5"/>
  <c r="AO284" i="5"/>
  <c r="AM284" i="5"/>
  <c r="AK284" i="5"/>
  <c r="AI284" i="5"/>
  <c r="AG284" i="5"/>
  <c r="AD284" i="5"/>
  <c r="AE284" i="5" s="1"/>
  <c r="AC284" i="5"/>
  <c r="AB284" i="5"/>
  <c r="AA284" i="5"/>
  <c r="C284" i="5"/>
  <c r="D284" i="5" s="1"/>
  <c r="Z284" i="5"/>
  <c r="AX284" i="5"/>
  <c r="AA285" i="2"/>
  <c r="Z285" i="2"/>
  <c r="X285" i="2"/>
  <c r="W285" i="2"/>
  <c r="P285" i="2"/>
  <c r="CE283" i="5" l="1"/>
  <c r="CD283" i="5"/>
  <c r="CC283" i="5"/>
  <c r="CB283" i="5"/>
  <c r="CA283" i="5"/>
  <c r="BZ283" i="5"/>
  <c r="BY283" i="5"/>
  <c r="BX283" i="5"/>
  <c r="BW283" i="5"/>
  <c r="BV283" i="5"/>
  <c r="BU283" i="5"/>
  <c r="BT283" i="5"/>
  <c r="BS283" i="5"/>
  <c r="BR283" i="5"/>
  <c r="BQ283" i="5"/>
  <c r="BP283" i="5"/>
  <c r="BO283" i="5"/>
  <c r="BN283" i="5"/>
  <c r="BK283" i="5"/>
  <c r="BJ283" i="5"/>
  <c r="BM283" i="5" s="1"/>
  <c r="BH283" i="5"/>
  <c r="BG283" i="5"/>
  <c r="BF283" i="5"/>
  <c r="BE283" i="5"/>
  <c r="BI283" i="5" s="1"/>
  <c r="BL283" i="5" s="1"/>
  <c r="BD283" i="5"/>
  <c r="BC283" i="5"/>
  <c r="BA283" i="5"/>
  <c r="AZ283" i="5"/>
  <c r="AU283" i="5"/>
  <c r="AS283" i="5"/>
  <c r="AQ283" i="5"/>
  <c r="AI283" i="5"/>
  <c r="AG283" i="5"/>
  <c r="X87" i="6"/>
  <c r="W87" i="6"/>
  <c r="T87" i="6"/>
  <c r="V87" i="6" s="1"/>
  <c r="S87" i="6"/>
  <c r="R87" i="6"/>
  <c r="Q87" i="6"/>
  <c r="M87" i="6"/>
  <c r="K87" i="6"/>
  <c r="I87" i="6"/>
  <c r="U87" i="6" s="1"/>
  <c r="C283" i="5"/>
  <c r="D283" i="5" s="1"/>
  <c r="AX283" i="5"/>
  <c r="AO283" i="5"/>
  <c r="AM283" i="5"/>
  <c r="AK283" i="5"/>
  <c r="AD283" i="5"/>
  <c r="AE283" i="5" s="1"/>
  <c r="AC283" i="5"/>
  <c r="AB283" i="5"/>
  <c r="AA283" i="5"/>
  <c r="Z283" i="5"/>
  <c r="AA284" i="2"/>
  <c r="Z284" i="2"/>
  <c r="X284" i="2"/>
  <c r="W284" i="2"/>
  <c r="P284" i="2"/>
  <c r="CE282" i="5" l="1"/>
  <c r="CD282" i="5"/>
  <c r="CC282" i="5"/>
  <c r="CB282" i="5"/>
  <c r="CA282" i="5"/>
  <c r="BZ282" i="5"/>
  <c r="BY282" i="5"/>
  <c r="BX282" i="5"/>
  <c r="BW282" i="5"/>
  <c r="BV282" i="5"/>
  <c r="BU282" i="5"/>
  <c r="BT282" i="5"/>
  <c r="BS282" i="5"/>
  <c r="BR282" i="5"/>
  <c r="BQ282" i="5"/>
  <c r="BP282" i="5"/>
  <c r="BO282" i="5"/>
  <c r="BM282" i="5"/>
  <c r="BK282" i="5"/>
  <c r="BN282" i="5" s="1"/>
  <c r="BJ282" i="5"/>
  <c r="BH282" i="5"/>
  <c r="BG282" i="5"/>
  <c r="BF282" i="5"/>
  <c r="BE282" i="5"/>
  <c r="BI282" i="5" s="1"/>
  <c r="BL282" i="5" s="1"/>
  <c r="BD282" i="5"/>
  <c r="BC282" i="5"/>
  <c r="BA282" i="5"/>
  <c r="AZ282" i="5"/>
  <c r="AX282" i="5"/>
  <c r="AI282" i="5"/>
  <c r="AG282" i="5"/>
  <c r="AO282" i="5"/>
  <c r="AM282" i="5"/>
  <c r="AK282" i="5"/>
  <c r="AU282" i="5"/>
  <c r="AS282" i="5"/>
  <c r="AQ282" i="5"/>
  <c r="X86" i="6"/>
  <c r="W86" i="6"/>
  <c r="T86" i="6"/>
  <c r="V86" i="6" s="1"/>
  <c r="S86" i="6"/>
  <c r="R86" i="6"/>
  <c r="Q86" i="6"/>
  <c r="M86" i="6"/>
  <c r="K86" i="6"/>
  <c r="I86" i="6"/>
  <c r="U86" i="6" s="1"/>
  <c r="AA283" i="2"/>
  <c r="Z283" i="2"/>
  <c r="X283" i="2"/>
  <c r="W283" i="2"/>
  <c r="P283" i="2"/>
  <c r="AD282" i="5"/>
  <c r="AE282" i="5" s="1"/>
  <c r="AC282" i="5"/>
  <c r="AB282" i="5"/>
  <c r="AA282" i="5"/>
  <c r="C282" i="5"/>
  <c r="D282" i="5" s="1"/>
  <c r="Z282" i="5"/>
  <c r="P282" i="2" l="1"/>
  <c r="W85" i="6" l="1"/>
  <c r="X85" i="6" s="1"/>
  <c r="T85" i="6"/>
  <c r="V85" i="6" s="1"/>
  <c r="S85" i="6"/>
  <c r="R85" i="6"/>
  <c r="Q85" i="6"/>
  <c r="M85" i="6"/>
  <c r="K85" i="6"/>
  <c r="I85" i="6"/>
  <c r="U85" i="6" s="1"/>
  <c r="W84" i="6"/>
  <c r="X84" i="6" s="1"/>
  <c r="T84" i="6"/>
  <c r="V84" i="6" s="1"/>
  <c r="S84" i="6"/>
  <c r="R84" i="6"/>
  <c r="Q84" i="6"/>
  <c r="M84" i="6"/>
  <c r="K84" i="6"/>
  <c r="I84" i="6"/>
  <c r="U84" i="6" s="1"/>
  <c r="CE281" i="5"/>
  <c r="CD281" i="5"/>
  <c r="CC281" i="5"/>
  <c r="CB281" i="5"/>
  <c r="CA281" i="5"/>
  <c r="BZ281" i="5"/>
  <c r="BY281" i="5"/>
  <c r="BX281" i="5"/>
  <c r="BW281" i="5"/>
  <c r="BV281" i="5"/>
  <c r="BU281" i="5"/>
  <c r="BT281" i="5"/>
  <c r="BS281" i="5"/>
  <c r="BR281" i="5"/>
  <c r="BQ281" i="5"/>
  <c r="BP281" i="5"/>
  <c r="BO281" i="5"/>
  <c r="BK281" i="5"/>
  <c r="BN281" i="5" s="1"/>
  <c r="BJ281" i="5"/>
  <c r="BM281" i="5" s="1"/>
  <c r="BG281" i="5"/>
  <c r="BF281" i="5"/>
  <c r="BE281" i="5"/>
  <c r="BI281" i="5" s="1"/>
  <c r="BL281" i="5" s="1"/>
  <c r="BD281" i="5"/>
  <c r="BC281" i="5"/>
  <c r="BA281" i="5"/>
  <c r="AZ281" i="5"/>
  <c r="AQ281" i="5"/>
  <c r="AO281" i="5"/>
  <c r="AM281" i="5"/>
  <c r="AK281" i="5"/>
  <c r="AU281" i="5"/>
  <c r="AS281" i="5"/>
  <c r="AI281" i="5"/>
  <c r="AG281" i="5"/>
  <c r="AD281" i="5"/>
  <c r="AE281" i="5" s="1"/>
  <c r="AC281" i="5"/>
  <c r="AB281" i="5"/>
  <c r="AA281" i="5"/>
  <c r="C281" i="5"/>
  <c r="D281" i="5" s="1"/>
  <c r="Z281" i="5"/>
  <c r="AX281" i="5"/>
  <c r="AA282" i="2"/>
  <c r="Z282" i="2"/>
  <c r="X282" i="2"/>
  <c r="W282" i="2"/>
  <c r="BH281" i="5" l="1"/>
  <c r="CE280" i="5"/>
  <c r="CD280" i="5"/>
  <c r="CC280" i="5"/>
  <c r="CB280" i="5"/>
  <c r="CA280" i="5"/>
  <c r="BZ280" i="5"/>
  <c r="BY280" i="5"/>
  <c r="BX280" i="5"/>
  <c r="BW280" i="5"/>
  <c r="BV280" i="5"/>
  <c r="BU280" i="5"/>
  <c r="BT280" i="5"/>
  <c r="BS280" i="5"/>
  <c r="BR280" i="5"/>
  <c r="BQ280" i="5"/>
  <c r="BP280" i="5"/>
  <c r="BO280" i="5"/>
  <c r="BN280" i="5"/>
  <c r="BM280" i="5"/>
  <c r="BK280" i="5"/>
  <c r="BJ280" i="5"/>
  <c r="BH280" i="5"/>
  <c r="BG280" i="5"/>
  <c r="BF280" i="5"/>
  <c r="BE280" i="5"/>
  <c r="BI280" i="5" s="1"/>
  <c r="BL280" i="5" s="1"/>
  <c r="BD280" i="5"/>
  <c r="BC280" i="5"/>
  <c r="BA280" i="5"/>
  <c r="AZ280" i="5"/>
  <c r="AU280" i="5"/>
  <c r="AS280" i="5"/>
  <c r="AQ280" i="5"/>
  <c r="AO280" i="5"/>
  <c r="AM280" i="5"/>
  <c r="AK280" i="5"/>
  <c r="AI280" i="5"/>
  <c r="AG280" i="5"/>
  <c r="P281" i="2"/>
  <c r="X83" i="6"/>
  <c r="W83" i="6"/>
  <c r="V83" i="6"/>
  <c r="T83" i="6"/>
  <c r="S83" i="6"/>
  <c r="R83" i="6"/>
  <c r="Q83" i="6"/>
  <c r="M83" i="6"/>
  <c r="K83" i="6"/>
  <c r="I83" i="6"/>
  <c r="U83" i="6" s="1"/>
  <c r="AD280" i="5"/>
  <c r="AE280" i="5" s="1"/>
  <c r="AC280" i="5"/>
  <c r="AB280" i="5"/>
  <c r="AA280" i="5"/>
  <c r="C280" i="5"/>
  <c r="D280" i="5" s="1"/>
  <c r="Z280" i="5"/>
  <c r="AX280" i="5"/>
  <c r="AA281" i="2"/>
  <c r="Z281" i="2"/>
  <c r="X281" i="2"/>
  <c r="W281" i="2"/>
  <c r="P280" i="2" l="1"/>
  <c r="BD258" i="5"/>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57" i="5"/>
  <c r="CE279" i="5"/>
  <c r="CD279" i="5"/>
  <c r="CC279" i="5"/>
  <c r="CB279" i="5"/>
  <c r="CA279" i="5"/>
  <c r="BZ279" i="5"/>
  <c r="BY279" i="5"/>
  <c r="BX279" i="5"/>
  <c r="BW279" i="5"/>
  <c r="BV279" i="5"/>
  <c r="BU279" i="5"/>
  <c r="BT279" i="5"/>
  <c r="BS279" i="5"/>
  <c r="BR279" i="5"/>
  <c r="BQ279" i="5"/>
  <c r="BP279" i="5"/>
  <c r="BO279" i="5"/>
  <c r="BM279" i="5"/>
  <c r="BK279" i="5"/>
  <c r="BN279" i="5" s="1"/>
  <c r="BJ279" i="5"/>
  <c r="BG279" i="5"/>
  <c r="BF279" i="5"/>
  <c r="BE279" i="5"/>
  <c r="BI279" i="5" s="1"/>
  <c r="BL279" i="5" s="1"/>
  <c r="BC279" i="5"/>
  <c r="BA279" i="5"/>
  <c r="AZ279" i="5"/>
  <c r="AU279" i="5"/>
  <c r="AS279" i="5"/>
  <c r="AQ279" i="5"/>
  <c r="AO279" i="5"/>
  <c r="AM279" i="5"/>
  <c r="AK279" i="5"/>
  <c r="AI279" i="5"/>
  <c r="AG279" i="5"/>
  <c r="AD279" i="5"/>
  <c r="AE279" i="5" s="1"/>
  <c r="AC279" i="5"/>
  <c r="AB279" i="5"/>
  <c r="AA279" i="5"/>
  <c r="C279" i="5"/>
  <c r="D279" i="5" s="1"/>
  <c r="Z279" i="5"/>
  <c r="AX279" i="5"/>
  <c r="AA280" i="2"/>
  <c r="Z280" i="2"/>
  <c r="X280" i="2"/>
  <c r="W280" i="2"/>
  <c r="BH279" i="5" l="1"/>
  <c r="CE278" i="5"/>
  <c r="CD278" i="5"/>
  <c r="CC278" i="5"/>
  <c r="CB278" i="5"/>
  <c r="CA278" i="5"/>
  <c r="BZ278" i="5"/>
  <c r="BY278" i="5"/>
  <c r="BX278" i="5"/>
  <c r="BW278" i="5"/>
  <c r="BV278" i="5"/>
  <c r="BU278" i="5"/>
  <c r="BT278" i="5"/>
  <c r="BS278" i="5"/>
  <c r="BR278" i="5"/>
  <c r="BQ278" i="5"/>
  <c r="BP278" i="5"/>
  <c r="BO278" i="5"/>
  <c r="BN278" i="5"/>
  <c r="BK278" i="5"/>
  <c r="BJ278" i="5"/>
  <c r="BM278" i="5" s="1"/>
  <c r="BH278" i="5"/>
  <c r="BG278" i="5"/>
  <c r="BF278" i="5"/>
  <c r="BE278" i="5"/>
  <c r="BI278" i="5" s="1"/>
  <c r="BL278" i="5" s="1"/>
  <c r="BC278" i="5"/>
  <c r="BA278" i="5"/>
  <c r="AZ278" i="5"/>
  <c r="AU278" i="5"/>
  <c r="AS278" i="5"/>
  <c r="AQ278" i="5"/>
  <c r="AO278" i="5"/>
  <c r="AM278" i="5"/>
  <c r="AK278" i="5"/>
  <c r="AI278" i="5"/>
  <c r="AG278" i="5"/>
  <c r="W82" i="6"/>
  <c r="X82" i="6" s="1"/>
  <c r="V82" i="6"/>
  <c r="U82" i="6"/>
  <c r="T82" i="6"/>
  <c r="S82" i="6"/>
  <c r="R82" i="6"/>
  <c r="Q82" i="6"/>
  <c r="M82" i="6"/>
  <c r="K82" i="6"/>
  <c r="I82" i="6"/>
  <c r="AD278" i="5"/>
  <c r="AE278" i="5" s="1"/>
  <c r="AC278" i="5"/>
  <c r="AB278" i="5"/>
  <c r="AA278" i="5"/>
  <c r="C278" i="5"/>
  <c r="D278" i="5" s="1"/>
  <c r="Z278" i="5"/>
  <c r="AX278" i="5"/>
  <c r="AA279" i="2"/>
  <c r="Z279" i="2"/>
  <c r="X279" i="2"/>
  <c r="W279" i="2"/>
  <c r="P279" i="2"/>
  <c r="CE277" i="5" l="1"/>
  <c r="CD277" i="5"/>
  <c r="CC277" i="5"/>
  <c r="CB277" i="5"/>
  <c r="CA277" i="5"/>
  <c r="BZ277" i="5"/>
  <c r="BY277" i="5"/>
  <c r="BX277" i="5"/>
  <c r="BW277" i="5"/>
  <c r="BV277" i="5"/>
  <c r="BU277" i="5"/>
  <c r="BT277" i="5"/>
  <c r="BS277" i="5"/>
  <c r="BR277" i="5"/>
  <c r="BQ277" i="5"/>
  <c r="BP277" i="5"/>
  <c r="BO277" i="5"/>
  <c r="BK277" i="5"/>
  <c r="BN277" i="5" s="1"/>
  <c r="BJ277" i="5"/>
  <c r="BM277" i="5" s="1"/>
  <c r="BI277" i="5"/>
  <c r="BL277" i="5" s="1"/>
  <c r="BH277" i="5"/>
  <c r="BG277" i="5"/>
  <c r="BF277" i="5"/>
  <c r="BE277" i="5"/>
  <c r="BC277" i="5"/>
  <c r="BA277" i="5"/>
  <c r="AZ277" i="5"/>
  <c r="AU277" i="5"/>
  <c r="AS277" i="5"/>
  <c r="AQ277" i="5"/>
  <c r="AO277" i="5"/>
  <c r="AM277" i="5"/>
  <c r="AK277" i="5"/>
  <c r="P278" i="2"/>
  <c r="AG277" i="5"/>
  <c r="AI277" i="5"/>
  <c r="W81" i="6"/>
  <c r="X81" i="6" s="1"/>
  <c r="U81" i="6"/>
  <c r="T81" i="6"/>
  <c r="V81" i="6" s="1"/>
  <c r="S81" i="6"/>
  <c r="R81" i="6"/>
  <c r="Q81" i="6"/>
  <c r="M81" i="6"/>
  <c r="K81" i="6"/>
  <c r="I81" i="6"/>
  <c r="AD277" i="5"/>
  <c r="AE277" i="5" s="1"/>
  <c r="AC277" i="5"/>
  <c r="AB277" i="5"/>
  <c r="AA277" i="5"/>
  <c r="Z277" i="5"/>
  <c r="AX277" i="5"/>
  <c r="C277" i="5"/>
  <c r="D277" i="5" s="1"/>
  <c r="AA278" i="2"/>
  <c r="Z278" i="2"/>
  <c r="X278" i="2"/>
  <c r="W278" i="2"/>
  <c r="AU276" i="5" l="1"/>
  <c r="AS276" i="5"/>
  <c r="AQ276" i="5"/>
  <c r="AO276" i="5"/>
  <c r="AM276" i="5"/>
  <c r="AK276" i="5"/>
  <c r="AI276" i="5"/>
  <c r="AG276" i="5"/>
  <c r="P277" i="2" l="1"/>
  <c r="W80" i="6"/>
  <c r="X80" i="6" s="1"/>
  <c r="T80" i="6"/>
  <c r="V80" i="6" s="1"/>
  <c r="S80" i="6"/>
  <c r="R80" i="6"/>
  <c r="Q80" i="6"/>
  <c r="M80" i="6"/>
  <c r="K80" i="6"/>
  <c r="I80" i="6"/>
  <c r="U80" i="6" s="1"/>
  <c r="CE276" i="5"/>
  <c r="CD276" i="5"/>
  <c r="CC276" i="5"/>
  <c r="CB276" i="5"/>
  <c r="CA276" i="5"/>
  <c r="BZ276" i="5"/>
  <c r="BY276" i="5"/>
  <c r="BX276" i="5"/>
  <c r="BW276" i="5"/>
  <c r="BV276" i="5"/>
  <c r="BU276" i="5"/>
  <c r="BT276" i="5"/>
  <c r="BS276" i="5"/>
  <c r="BR276" i="5"/>
  <c r="BQ276" i="5"/>
  <c r="BP276" i="5"/>
  <c r="BO276" i="5"/>
  <c r="BK276" i="5"/>
  <c r="BN276" i="5" s="1"/>
  <c r="BJ276" i="5"/>
  <c r="BM276" i="5" s="1"/>
  <c r="BG276" i="5"/>
  <c r="BF276" i="5"/>
  <c r="BE276" i="5"/>
  <c r="BI276" i="5" s="1"/>
  <c r="BL276" i="5" s="1"/>
  <c r="BC276" i="5"/>
  <c r="BA276" i="5"/>
  <c r="AZ276" i="5"/>
  <c r="AX276" i="5"/>
  <c r="AD276" i="5"/>
  <c r="AE276" i="5" s="1"/>
  <c r="AC276" i="5"/>
  <c r="AB276" i="5"/>
  <c r="AA276" i="5"/>
  <c r="Z276" i="5"/>
  <c r="AA277" i="2"/>
  <c r="Z277" i="2"/>
  <c r="X277" i="2"/>
  <c r="W277" i="2"/>
  <c r="CE275" i="5" l="1"/>
  <c r="CD275" i="5"/>
  <c r="CC275" i="5"/>
  <c r="CB275" i="5"/>
  <c r="CA275" i="5"/>
  <c r="BZ275" i="5"/>
  <c r="BY275" i="5"/>
  <c r="BX275" i="5"/>
  <c r="BW275" i="5"/>
  <c r="BV275" i="5"/>
  <c r="BU275" i="5"/>
  <c r="BT275" i="5"/>
  <c r="BS275" i="5"/>
  <c r="BR275" i="5"/>
  <c r="BQ275" i="5"/>
  <c r="BP275" i="5"/>
  <c r="BO275" i="5"/>
  <c r="BN275" i="5"/>
  <c r="BM275" i="5"/>
  <c r="BK275" i="5"/>
  <c r="BJ275" i="5"/>
  <c r="BG275" i="5"/>
  <c r="BF275" i="5"/>
  <c r="BE275" i="5"/>
  <c r="BI275" i="5" s="1"/>
  <c r="BL275" i="5" s="1"/>
  <c r="BC275" i="5"/>
  <c r="BA275" i="5"/>
  <c r="AZ275" i="5"/>
  <c r="AU275" i="5"/>
  <c r="AS275" i="5"/>
  <c r="AQ275" i="5"/>
  <c r="AO275" i="5"/>
  <c r="AM275" i="5"/>
  <c r="AK275" i="5"/>
  <c r="AI275" i="5"/>
  <c r="AG275" i="5"/>
  <c r="P276" i="2"/>
  <c r="W79" i="6" l="1"/>
  <c r="X79" i="6" s="1"/>
  <c r="T79" i="6"/>
  <c r="V79" i="6" s="1"/>
  <c r="S79" i="6"/>
  <c r="R79" i="6"/>
  <c r="Q79" i="6"/>
  <c r="M79" i="6"/>
  <c r="K79" i="6"/>
  <c r="I79" i="6"/>
  <c r="U79" i="6" s="1"/>
  <c r="AD275" i="5"/>
  <c r="AE275" i="5" s="1"/>
  <c r="AC275" i="5"/>
  <c r="AB275" i="5"/>
  <c r="AA275" i="5"/>
  <c r="Z275" i="5"/>
  <c r="AX275" i="5"/>
  <c r="AA276" i="2"/>
  <c r="Z276" i="2"/>
  <c r="X276" i="2"/>
  <c r="W276" i="2"/>
  <c r="W78" i="6" l="1"/>
  <c r="X78" i="6" s="1"/>
  <c r="T78" i="6"/>
  <c r="V78" i="6" s="1"/>
  <c r="S78" i="6"/>
  <c r="R78" i="6"/>
  <c r="Q78" i="6"/>
  <c r="M78" i="6"/>
  <c r="K78" i="6"/>
  <c r="I78" i="6"/>
  <c r="U78" i="6" s="1"/>
  <c r="CD274" i="5"/>
  <c r="CC274" i="5"/>
  <c r="CA274" i="5"/>
  <c r="BZ274" i="5"/>
  <c r="BY274" i="5"/>
  <c r="BX274" i="5"/>
  <c r="BW274" i="5"/>
  <c r="BV274" i="5"/>
  <c r="BU274" i="5"/>
  <c r="BT274" i="5"/>
  <c r="BS274" i="5"/>
  <c r="BR274" i="5"/>
  <c r="BQ274" i="5"/>
  <c r="BP274" i="5"/>
  <c r="BO274" i="5"/>
  <c r="BK274" i="5"/>
  <c r="BN274" i="5" s="1"/>
  <c r="BJ274" i="5"/>
  <c r="BM274" i="5" s="1"/>
  <c r="BG274" i="5"/>
  <c r="BF274" i="5"/>
  <c r="BE274" i="5"/>
  <c r="BI274" i="5" s="1"/>
  <c r="BL274" i="5" s="1"/>
  <c r="BC274" i="5"/>
  <c r="BA274" i="5"/>
  <c r="AZ274" i="5"/>
  <c r="AX274" i="5"/>
  <c r="AU274" i="5"/>
  <c r="AS274" i="5"/>
  <c r="AQ274" i="5"/>
  <c r="AO274" i="5"/>
  <c r="AM274" i="5"/>
  <c r="AK274" i="5"/>
  <c r="AI274" i="5"/>
  <c r="CE274" i="5" s="1"/>
  <c r="AG274" i="5"/>
  <c r="AD274" i="5"/>
  <c r="CB274" i="5" s="1"/>
  <c r="AC274" i="5"/>
  <c r="AB274" i="5"/>
  <c r="AA274" i="5"/>
  <c r="Z274" i="5"/>
  <c r="AA275" i="2"/>
  <c r="Z275" i="2"/>
  <c r="X275" i="2"/>
  <c r="W275" i="2"/>
  <c r="P275" i="2"/>
  <c r="AE274" i="5" l="1"/>
  <c r="W77" i="6"/>
  <c r="X77" i="6" s="1"/>
  <c r="T77" i="6"/>
  <c r="V77" i="6" s="1"/>
  <c r="S77" i="6"/>
  <c r="R77" i="6"/>
  <c r="Q77" i="6"/>
  <c r="M77" i="6"/>
  <c r="K77" i="6"/>
  <c r="I77" i="6"/>
  <c r="U77" i="6" s="1"/>
  <c r="CE273" i="5"/>
  <c r="CD273" i="5"/>
  <c r="CC273" i="5"/>
  <c r="CB273" i="5"/>
  <c r="CA273" i="5"/>
  <c r="BZ273" i="5"/>
  <c r="BY273" i="5"/>
  <c r="BX273" i="5"/>
  <c r="BW273" i="5"/>
  <c r="BV273" i="5"/>
  <c r="BU273" i="5"/>
  <c r="BT273" i="5"/>
  <c r="BS273" i="5"/>
  <c r="BR273" i="5"/>
  <c r="BQ273" i="5"/>
  <c r="BP273" i="5"/>
  <c r="BO273" i="5"/>
  <c r="BM273" i="5"/>
  <c r="BK273" i="5"/>
  <c r="BN273" i="5" s="1"/>
  <c r="BJ273" i="5"/>
  <c r="BG273" i="5"/>
  <c r="BF273" i="5"/>
  <c r="BE273" i="5"/>
  <c r="BI273" i="5" s="1"/>
  <c r="BL273" i="5" s="1"/>
  <c r="BC273" i="5"/>
  <c r="BA273" i="5"/>
  <c r="AZ273" i="5"/>
  <c r="AX273" i="5"/>
  <c r="AU273" i="5"/>
  <c r="AS273" i="5"/>
  <c r="AQ273" i="5"/>
  <c r="AO273" i="5"/>
  <c r="AM273" i="5"/>
  <c r="AK273" i="5"/>
  <c r="AI273" i="5"/>
  <c r="AG273" i="5"/>
  <c r="AD273" i="5"/>
  <c r="AE273" i="5" s="1"/>
  <c r="AC273" i="5"/>
  <c r="AB273" i="5"/>
  <c r="AA273" i="5"/>
  <c r="Z273" i="5"/>
  <c r="C273" i="5"/>
  <c r="AA274" i="2"/>
  <c r="Z274" i="2"/>
  <c r="X274" i="2"/>
  <c r="W274" i="2"/>
  <c r="P274" i="2"/>
  <c r="D273" i="5" l="1"/>
  <c r="C274" i="5"/>
  <c r="BH273" i="5"/>
  <c r="W76" i="6"/>
  <c r="X76" i="6" s="1"/>
  <c r="V76" i="6"/>
  <c r="T76" i="6"/>
  <c r="S76" i="6"/>
  <c r="R76" i="6"/>
  <c r="Q76" i="6"/>
  <c r="M76" i="6"/>
  <c r="K76" i="6"/>
  <c r="I76" i="6"/>
  <c r="U76" i="6" s="1"/>
  <c r="CE272" i="5"/>
  <c r="CD272" i="5"/>
  <c r="CC272" i="5"/>
  <c r="CB272" i="5"/>
  <c r="CA272" i="5"/>
  <c r="BZ272" i="5"/>
  <c r="BY272" i="5"/>
  <c r="BX272" i="5"/>
  <c r="BW272" i="5"/>
  <c r="BV272" i="5"/>
  <c r="BU272" i="5"/>
  <c r="BT272" i="5"/>
  <c r="BS272" i="5"/>
  <c r="BR272" i="5"/>
  <c r="BQ272" i="5"/>
  <c r="BP272" i="5"/>
  <c r="BO272" i="5"/>
  <c r="BK272" i="5"/>
  <c r="BN272" i="5" s="1"/>
  <c r="BJ272" i="5"/>
  <c r="BM272" i="5" s="1"/>
  <c r="BG272" i="5"/>
  <c r="BF272" i="5"/>
  <c r="BE272" i="5"/>
  <c r="BI272" i="5" s="1"/>
  <c r="BL272" i="5" s="1"/>
  <c r="BC272" i="5"/>
  <c r="BA272" i="5"/>
  <c r="AZ272" i="5"/>
  <c r="AG272" i="5"/>
  <c r="AU272" i="5"/>
  <c r="AS272" i="5"/>
  <c r="AQ272" i="5"/>
  <c r="AO272" i="5"/>
  <c r="AM272" i="5"/>
  <c r="AK272" i="5"/>
  <c r="AI272" i="5"/>
  <c r="AD272" i="5"/>
  <c r="AE272" i="5" s="1"/>
  <c r="AC272" i="5"/>
  <c r="AB272" i="5"/>
  <c r="AA272" i="5"/>
  <c r="C272" i="5"/>
  <c r="D272" i="5" s="1"/>
  <c r="Z272" i="5"/>
  <c r="AX272" i="5"/>
  <c r="AA273" i="2"/>
  <c r="Z273" i="2"/>
  <c r="X273" i="2"/>
  <c r="W273" i="2"/>
  <c r="P273" i="2"/>
  <c r="D274" i="5" l="1"/>
  <c r="C275" i="5"/>
  <c r="BH274" i="5"/>
  <c r="BH272" i="5"/>
  <c r="AU271" i="5"/>
  <c r="AS271" i="5"/>
  <c r="AQ271" i="5"/>
  <c r="AO271" i="5"/>
  <c r="AM271" i="5"/>
  <c r="AK271" i="5"/>
  <c r="AI271" i="5"/>
  <c r="AG271" i="5"/>
  <c r="CC271" i="5" s="1"/>
  <c r="W75" i="6"/>
  <c r="X75" i="6" s="1"/>
  <c r="T75" i="6"/>
  <c r="V75" i="6" s="1"/>
  <c r="S75" i="6"/>
  <c r="R75" i="6"/>
  <c r="Q75" i="6"/>
  <c r="M75" i="6"/>
  <c r="K75" i="6"/>
  <c r="I75" i="6"/>
  <c r="U75" i="6" s="1"/>
  <c r="CE271" i="5"/>
  <c r="CD271" i="5"/>
  <c r="CA271" i="5"/>
  <c r="BZ271" i="5"/>
  <c r="BY271" i="5"/>
  <c r="BX271" i="5"/>
  <c r="BW271" i="5"/>
  <c r="BV271" i="5"/>
  <c r="BU271" i="5"/>
  <c r="BT271" i="5"/>
  <c r="BS271" i="5"/>
  <c r="BR271" i="5"/>
  <c r="BQ271" i="5"/>
  <c r="BP271" i="5"/>
  <c r="BO271" i="5"/>
  <c r="BK271" i="5"/>
  <c r="BN271" i="5" s="1"/>
  <c r="BJ271" i="5"/>
  <c r="BM271" i="5" s="1"/>
  <c r="BG271" i="5"/>
  <c r="BF271" i="5"/>
  <c r="BE271" i="5"/>
  <c r="BI271" i="5" s="1"/>
  <c r="BL271" i="5" s="1"/>
  <c r="BC271" i="5"/>
  <c r="BA271" i="5"/>
  <c r="AZ271" i="5"/>
  <c r="AX271" i="5"/>
  <c r="AD271" i="5"/>
  <c r="AE271" i="5" s="1"/>
  <c r="AC271" i="5"/>
  <c r="AB271" i="5"/>
  <c r="AA271" i="5"/>
  <c r="C271" i="5"/>
  <c r="D271" i="5" s="1"/>
  <c r="Z271" i="5"/>
  <c r="AA272" i="2"/>
  <c r="Z272" i="2"/>
  <c r="X272" i="2"/>
  <c r="W272" i="2"/>
  <c r="P272" i="2"/>
  <c r="D275" i="5" l="1"/>
  <c r="C276" i="5"/>
  <c r="BH275" i="5"/>
  <c r="BH271" i="5"/>
  <c r="CB271" i="5"/>
  <c r="W74" i="6"/>
  <c r="X74" i="6" s="1"/>
  <c r="V74" i="6"/>
  <c r="T74" i="6"/>
  <c r="S74" i="6"/>
  <c r="R74" i="6"/>
  <c r="Q74" i="6"/>
  <c r="M74" i="6"/>
  <c r="K74" i="6"/>
  <c r="I74" i="6"/>
  <c r="U74" i="6" s="1"/>
  <c r="CE270" i="5"/>
  <c r="CD270" i="5"/>
  <c r="CC270" i="5"/>
  <c r="CB270" i="5"/>
  <c r="CA270" i="5"/>
  <c r="BZ270" i="5"/>
  <c r="BY270" i="5"/>
  <c r="BX270" i="5"/>
  <c r="BW270" i="5"/>
  <c r="BV270" i="5"/>
  <c r="BU270" i="5"/>
  <c r="BT270" i="5"/>
  <c r="BS270" i="5"/>
  <c r="BR270" i="5"/>
  <c r="BQ270" i="5"/>
  <c r="BP270" i="5"/>
  <c r="BO270" i="5"/>
  <c r="BN270" i="5"/>
  <c r="BK270" i="5"/>
  <c r="BJ270" i="5"/>
  <c r="BM270" i="5" s="1"/>
  <c r="BG270" i="5"/>
  <c r="BF270" i="5"/>
  <c r="BE270" i="5"/>
  <c r="BI270" i="5" s="1"/>
  <c r="BL270" i="5" s="1"/>
  <c r="BC270" i="5"/>
  <c r="BA270" i="5"/>
  <c r="AZ270" i="5"/>
  <c r="AU270" i="5"/>
  <c r="AS270" i="5"/>
  <c r="AQ270" i="5"/>
  <c r="AO270" i="5"/>
  <c r="AM270" i="5"/>
  <c r="AK270" i="5"/>
  <c r="AI270" i="5"/>
  <c r="AG270" i="5"/>
  <c r="AD270" i="5"/>
  <c r="AE270" i="5" s="1"/>
  <c r="AC270" i="5"/>
  <c r="AB270" i="5"/>
  <c r="AA270" i="5"/>
  <c r="C270" i="5"/>
  <c r="D270" i="5" s="1"/>
  <c r="Z270" i="5"/>
  <c r="AX270" i="5"/>
  <c r="AA271" i="2"/>
  <c r="Z271" i="2"/>
  <c r="X271" i="2"/>
  <c r="W271" i="2"/>
  <c r="P271" i="2"/>
  <c r="D276" i="5" l="1"/>
  <c r="BH276" i="5"/>
  <c r="BH270" i="5"/>
  <c r="CE269" i="5"/>
  <c r="CD269" i="5"/>
  <c r="CC269" i="5"/>
  <c r="CB269" i="5"/>
  <c r="CA269" i="5"/>
  <c r="BZ269" i="5"/>
  <c r="BY269" i="5"/>
  <c r="BX269" i="5"/>
  <c r="BW269" i="5"/>
  <c r="BV269" i="5"/>
  <c r="BU269" i="5"/>
  <c r="BT269" i="5"/>
  <c r="BS269" i="5"/>
  <c r="BR269" i="5"/>
  <c r="BQ269" i="5"/>
  <c r="BP269" i="5"/>
  <c r="BO269" i="5"/>
  <c r="BN269" i="5"/>
  <c r="BM269" i="5"/>
  <c r="BK269" i="5"/>
  <c r="BJ269" i="5"/>
  <c r="BH269" i="5"/>
  <c r="BG269" i="5"/>
  <c r="BF269" i="5"/>
  <c r="BE269" i="5"/>
  <c r="BI269" i="5" s="1"/>
  <c r="BL269" i="5" s="1"/>
  <c r="BC269" i="5"/>
  <c r="BA269" i="5"/>
  <c r="AZ269" i="5"/>
  <c r="AU269" i="5"/>
  <c r="AS269" i="5"/>
  <c r="AQ269" i="5"/>
  <c r="AO269" i="5"/>
  <c r="AM269" i="5"/>
  <c r="AK269" i="5"/>
  <c r="AI269" i="5"/>
  <c r="AG269" i="5"/>
  <c r="X73" i="6"/>
  <c r="W73" i="6"/>
  <c r="T73" i="6"/>
  <c r="V73" i="6" s="1"/>
  <c r="S73" i="6"/>
  <c r="R73" i="6"/>
  <c r="Q73" i="6"/>
  <c r="M73" i="6"/>
  <c r="K73" i="6"/>
  <c r="I73" i="6"/>
  <c r="U73" i="6" s="1"/>
  <c r="AD269" i="5"/>
  <c r="AE269" i="5" s="1"/>
  <c r="AC269" i="5"/>
  <c r="AB269" i="5"/>
  <c r="AA269" i="5"/>
  <c r="C269" i="5"/>
  <c r="D269" i="5" s="1"/>
  <c r="Z269" i="5"/>
  <c r="AX269" i="5"/>
  <c r="AA270" i="2"/>
  <c r="Z270" i="2"/>
  <c r="X270" i="2"/>
  <c r="W270" i="2"/>
  <c r="P270" i="2"/>
  <c r="X72" i="6" l="1"/>
  <c r="W72" i="6"/>
  <c r="T72" i="6"/>
  <c r="V72" i="6" s="1"/>
  <c r="S72" i="6"/>
  <c r="R72" i="6"/>
  <c r="Q72" i="6"/>
  <c r="M72" i="6"/>
  <c r="K72" i="6"/>
  <c r="I72" i="6"/>
  <c r="U72" i="6" s="1"/>
  <c r="CE268" i="5"/>
  <c r="CD268" i="5"/>
  <c r="CC268" i="5"/>
  <c r="CB268" i="5"/>
  <c r="CA268" i="5"/>
  <c r="BZ268" i="5"/>
  <c r="BY268" i="5"/>
  <c r="BX268" i="5"/>
  <c r="BW268" i="5"/>
  <c r="BV268" i="5"/>
  <c r="BU268" i="5"/>
  <c r="BT268" i="5"/>
  <c r="BS268" i="5"/>
  <c r="BR268" i="5"/>
  <c r="BQ268" i="5"/>
  <c r="BP268" i="5"/>
  <c r="BO268" i="5"/>
  <c r="BM268" i="5"/>
  <c r="BK268" i="5"/>
  <c r="BN268" i="5" s="1"/>
  <c r="BJ268" i="5"/>
  <c r="BI268" i="5"/>
  <c r="BL268" i="5" s="1"/>
  <c r="BH268" i="5"/>
  <c r="BG268" i="5"/>
  <c r="BF268" i="5"/>
  <c r="BE268" i="5"/>
  <c r="BC268" i="5"/>
  <c r="BA268" i="5"/>
  <c r="AZ268" i="5"/>
  <c r="AU268" i="5"/>
  <c r="AS268" i="5"/>
  <c r="AQ268" i="5"/>
  <c r="AO268" i="5"/>
  <c r="AM268" i="5"/>
  <c r="AK268" i="5"/>
  <c r="AI268" i="5"/>
  <c r="AG268" i="5"/>
  <c r="AD268" i="5"/>
  <c r="AE268" i="5" s="1"/>
  <c r="AC268" i="5"/>
  <c r="AB268" i="5"/>
  <c r="AA268" i="5"/>
  <c r="AA269" i="2"/>
  <c r="Z269" i="2"/>
  <c r="X269" i="2"/>
  <c r="W269" i="2"/>
  <c r="P269" i="2"/>
  <c r="C268" i="5"/>
  <c r="D268" i="5" s="1"/>
  <c r="Z268" i="5"/>
  <c r="AX268" i="5"/>
  <c r="AA268" i="2" l="1"/>
  <c r="Z268" i="2"/>
  <c r="X268" i="2"/>
  <c r="W268" i="2"/>
  <c r="P268" i="2"/>
  <c r="AU267" i="5"/>
  <c r="AS267" i="5"/>
  <c r="AQ267" i="5"/>
  <c r="AO267" i="5"/>
  <c r="AM267" i="5"/>
  <c r="AK267" i="5"/>
  <c r="AI267" i="5"/>
  <c r="AG267" i="5"/>
  <c r="CC267" i="5" s="1"/>
  <c r="AD267" i="5"/>
  <c r="CB267" i="5" s="1"/>
  <c r="CE267" i="5"/>
  <c r="CD267" i="5"/>
  <c r="CA267" i="5"/>
  <c r="BZ267" i="5"/>
  <c r="BY267" i="5"/>
  <c r="BX267" i="5"/>
  <c r="BW267" i="5"/>
  <c r="BV267" i="5"/>
  <c r="BU267" i="5"/>
  <c r="BT267" i="5"/>
  <c r="BS267" i="5"/>
  <c r="BR267" i="5"/>
  <c r="BQ267" i="5"/>
  <c r="BP267" i="5"/>
  <c r="BO267" i="5"/>
  <c r="BK267" i="5"/>
  <c r="BN267" i="5" s="1"/>
  <c r="BJ267" i="5"/>
  <c r="BM267" i="5" s="1"/>
  <c r="BG267" i="5"/>
  <c r="BF267" i="5"/>
  <c r="BE267" i="5"/>
  <c r="BI267" i="5" s="1"/>
  <c r="BL267" i="5" s="1"/>
  <c r="BC267" i="5"/>
  <c r="BA267" i="5"/>
  <c r="AZ267" i="5"/>
  <c r="AX267" i="5"/>
  <c r="AC267" i="5"/>
  <c r="AB267" i="5"/>
  <c r="AA267" i="5"/>
  <c r="C267" i="5"/>
  <c r="D267" i="5" s="1"/>
  <c r="Z267" i="5"/>
  <c r="W71" i="6"/>
  <c r="X71" i="6" s="1"/>
  <c r="V71" i="6"/>
  <c r="T71" i="6"/>
  <c r="S71" i="6"/>
  <c r="R71" i="6"/>
  <c r="Q71" i="6"/>
  <c r="M71" i="6"/>
  <c r="K71" i="6"/>
  <c r="I71" i="6"/>
  <c r="U71" i="6" s="1"/>
  <c r="BH267" i="5" l="1"/>
  <c r="AE267" i="5"/>
  <c r="W70" i="6"/>
  <c r="X70" i="6" s="1"/>
  <c r="T70" i="6"/>
  <c r="V70" i="6" s="1"/>
  <c r="S70" i="6"/>
  <c r="R70" i="6"/>
  <c r="Q70" i="6"/>
  <c r="M70" i="6"/>
  <c r="K70" i="6"/>
  <c r="I70" i="6"/>
  <c r="U70" i="6" s="1"/>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N266" i="5" s="1"/>
  <c r="BJ266" i="5"/>
  <c r="BM266" i="5" s="1"/>
  <c r="BI266" i="5"/>
  <c r="BL266" i="5" s="1"/>
  <c r="BG266" i="5"/>
  <c r="BF266" i="5"/>
  <c r="BE266" i="5"/>
  <c r="BC266" i="5"/>
  <c r="BA266" i="5"/>
  <c r="AZ266" i="5"/>
  <c r="AX266" i="5"/>
  <c r="AC266" i="5"/>
  <c r="AB266" i="5"/>
  <c r="AA266" i="5"/>
  <c r="Z266" i="5"/>
  <c r="C266" i="5"/>
  <c r="D266" i="5" s="1"/>
  <c r="AA267" i="2"/>
  <c r="Z267" i="2"/>
  <c r="X267" i="2"/>
  <c r="W267" i="2"/>
  <c r="AE266" i="5" l="1"/>
  <c r="BH266" i="5"/>
  <c r="CD265" i="5"/>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X69" i="6"/>
  <c r="W69" i="6"/>
  <c r="T69" i="6"/>
  <c r="V69" i="6" s="1"/>
  <c r="S69" i="6"/>
  <c r="R69" i="6"/>
  <c r="Q69" i="6"/>
  <c r="M69" i="6"/>
  <c r="K69" i="6"/>
  <c r="I69" i="6"/>
  <c r="U69" i="6" s="1"/>
  <c r="CB265" i="5" l="1"/>
  <c r="AU264" i="5"/>
  <c r="AS264" i="5"/>
  <c r="AQ264" i="5"/>
  <c r="AO264" i="5"/>
  <c r="AM264" i="5"/>
  <c r="AK264" i="5"/>
  <c r="AI264" i="5"/>
  <c r="CE264" i="5" s="1"/>
  <c r="AG264" i="5"/>
  <c r="CC264" i="5" s="1"/>
  <c r="P265" i="2"/>
  <c r="W68" i="6"/>
  <c r="X68" i="6" s="1"/>
  <c r="V68" i="6"/>
  <c r="T68" i="6"/>
  <c r="S68" i="6"/>
  <c r="R68" i="6"/>
  <c r="Q68" i="6"/>
  <c r="M68" i="6"/>
  <c r="K68" i="6"/>
  <c r="I68" i="6"/>
  <c r="U68" i="6" s="1"/>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X67" i="6"/>
  <c r="W67" i="6"/>
  <c r="T67" i="6"/>
  <c r="V67" i="6" s="1"/>
  <c r="S67" i="6"/>
  <c r="R67" i="6"/>
  <c r="Q67" i="6"/>
  <c r="M67" i="6"/>
  <c r="K67" i="6"/>
  <c r="I67" i="6"/>
  <c r="U67" i="6" s="1"/>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C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P263" i="2"/>
  <c r="AA263" i="2" l="1"/>
  <c r="Z263" i="2"/>
  <c r="X263" i="2"/>
  <c r="W263" i="2"/>
  <c r="AA262" i="2"/>
  <c r="Z262" i="2"/>
  <c r="X262" i="2"/>
  <c r="W262" i="2"/>
  <c r="X66" i="6"/>
  <c r="W66" i="6"/>
  <c r="T66" i="6"/>
  <c r="V66" i="6" s="1"/>
  <c r="S66" i="6"/>
  <c r="R66" i="6"/>
  <c r="Q66" i="6"/>
  <c r="M66" i="6"/>
  <c r="K66" i="6"/>
  <c r="I66" i="6"/>
  <c r="U66" i="6" s="1"/>
  <c r="AD262" i="5"/>
  <c r="AC262" i="5"/>
  <c r="AB262" i="5"/>
  <c r="AA262" i="5"/>
  <c r="Z262" i="5"/>
  <c r="BE262" i="5" s="1"/>
  <c r="BI262" i="5" s="1"/>
  <c r="BL262" i="5" s="1"/>
  <c r="W65" i="6"/>
  <c r="X65" i="6" s="1"/>
  <c r="T65" i="6"/>
  <c r="V65" i="6" s="1"/>
  <c r="S65" i="6"/>
  <c r="R65" i="6"/>
  <c r="Q65" i="6"/>
  <c r="M65" i="6"/>
  <c r="K65" i="6"/>
  <c r="I65" i="6"/>
  <c r="U65" i="6" s="1"/>
  <c r="CD261" i="5"/>
  <c r="CC261" i="5"/>
  <c r="CB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AC261" i="5"/>
  <c r="AB261" i="5"/>
  <c r="AA261" i="5"/>
  <c r="Z261" i="5"/>
  <c r="CB262" i="5" l="1"/>
  <c r="AA261" i="2"/>
  <c r="Z261" i="2"/>
  <c r="X261" i="2"/>
  <c r="W261" i="2"/>
  <c r="P261" i="2"/>
  <c r="W64" i="6"/>
  <c r="X64" i="6" s="1"/>
  <c r="U64" i="6"/>
  <c r="T64" i="6"/>
  <c r="V64" i="6" s="1"/>
  <c r="S64" i="6"/>
  <c r="R64" i="6"/>
  <c r="Q64" i="6"/>
  <c r="M64" i="6"/>
  <c r="K64" i="6"/>
  <c r="I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302" i="5"/>
  <c r="CD259" i="5" l="1"/>
  <c r="CB259" i="5"/>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X63" i="6"/>
  <c r="W63" i="6"/>
  <c r="U63" i="6"/>
  <c r="T63" i="6"/>
  <c r="V63" i="6" s="1"/>
  <c r="R63" i="6"/>
  <c r="Q63" i="6"/>
  <c r="M63" i="6"/>
  <c r="K63" i="6"/>
  <c r="I63" i="6"/>
  <c r="S63" i="6"/>
  <c r="AA260" i="2"/>
  <c r="Z260" i="2"/>
  <c r="X260" i="2"/>
  <c r="W260" i="2"/>
  <c r="AD259" i="5"/>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W62" i="6"/>
  <c r="X62" i="6" s="1"/>
  <c r="U62" i="6"/>
  <c r="T62" i="6"/>
  <c r="V62" i="6" s="1"/>
  <c r="S62" i="6"/>
  <c r="R62" i="6"/>
  <c r="Q62" i="6"/>
  <c r="M62" i="6"/>
  <c r="K62" i="6"/>
  <c r="I62" i="6"/>
  <c r="CB258" i="5" l="1"/>
  <c r="I61" i="6"/>
  <c r="U61" i="6" s="1"/>
  <c r="K61" i="6"/>
  <c r="M61" i="6"/>
  <c r="R61" i="6"/>
  <c r="Q61" i="6"/>
  <c r="CE257" i="5"/>
  <c r="CD257" i="5"/>
  <c r="CC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AI257" i="5"/>
  <c r="AD257" i="5"/>
  <c r="CB257" i="5" s="1"/>
  <c r="AC257" i="5"/>
  <c r="AB257" i="5"/>
  <c r="AA257" i="5"/>
  <c r="Z257" i="5"/>
  <c r="BE257" i="5" s="1"/>
  <c r="BI257" i="5" s="1"/>
  <c r="BL257" i="5" s="1"/>
  <c r="AX257" i="5"/>
  <c r="W61" i="6"/>
  <c r="X61" i="6" s="1"/>
  <c r="T61" i="6"/>
  <c r="S61" i="6"/>
  <c r="AA258" i="2"/>
  <c r="Z258" i="2"/>
  <c r="X258" i="2"/>
  <c r="W258" i="2"/>
  <c r="R60" i="6" l="1"/>
  <c r="Q60" i="6"/>
  <c r="M60" i="6"/>
  <c r="K60" i="6"/>
  <c r="I60" i="6"/>
  <c r="U60" i="6" s="1"/>
  <c r="AU256" i="5"/>
  <c r="AS256" i="5"/>
  <c r="AQ256" i="5"/>
  <c r="AO256" i="5"/>
  <c r="AM256" i="5"/>
  <c r="AK256" i="5"/>
  <c r="AI256" i="5"/>
  <c r="CE256" i="5" s="1"/>
  <c r="AG256" i="5"/>
  <c r="CC256" i="5" s="1"/>
  <c r="P257" i="2"/>
  <c r="W60" i="6"/>
  <c r="X60" i="6" s="1"/>
  <c r="T60" i="6"/>
  <c r="V60" i="6" s="1"/>
  <c r="V61" i="6" s="1"/>
  <c r="S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R59" i="6"/>
  <c r="Q59" i="6"/>
  <c r="M59" i="6"/>
  <c r="K59" i="6"/>
  <c r="I59" i="6"/>
  <c r="U59" i="6" s="1"/>
  <c r="W59" i="6"/>
  <c r="X59" i="6" s="1"/>
  <c r="T59" i="6"/>
  <c r="V59" i="6" s="1"/>
  <c r="S59" i="6"/>
  <c r="AU255" i="5"/>
  <c r="AS255" i="5"/>
  <c r="AQ255" i="5"/>
  <c r="AO255" i="5"/>
  <c r="AM255" i="5"/>
  <c r="AK255" i="5"/>
  <c r="AI255" i="5"/>
  <c r="CE255" i="5" s="1"/>
  <c r="AG255" i="5"/>
  <c r="CC255" i="5" s="1"/>
  <c r="AD255" i="5"/>
  <c r="CB255" i="5" s="1"/>
  <c r="AC255" i="5"/>
  <c r="AB255" i="5"/>
  <c r="AA255" i="5"/>
  <c r="Z255" i="5"/>
  <c r="R58" i="6" l="1"/>
  <c r="Q58" i="6"/>
  <c r="M58" i="6"/>
  <c r="K58" i="6"/>
  <c r="I58" i="6"/>
  <c r="U58" i="6" s="1"/>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W58" i="6"/>
  <c r="T58" i="6"/>
  <c r="S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W57" i="6"/>
  <c r="T57" i="6"/>
  <c r="S57" i="6"/>
  <c r="CB253" i="5" l="1"/>
  <c r="AA253" i="2"/>
  <c r="Z253" i="2"/>
  <c r="X253" i="2"/>
  <c r="W253" i="2"/>
  <c r="P253" i="2"/>
  <c r="W56" i="6"/>
  <c r="T56" i="6"/>
  <c r="S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W55" i="6"/>
  <c r="T55" i="6"/>
  <c r="S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W54" i="6"/>
  <c r="T54" i="6"/>
  <c r="S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W53" i="6"/>
  <c r="T53" i="6"/>
  <c r="S53" i="6"/>
  <c r="AU248" i="5" l="1"/>
  <c r="AS248" i="5"/>
  <c r="AQ248" i="5"/>
  <c r="AO248" i="5"/>
  <c r="AM248" i="5"/>
  <c r="AK248" i="5"/>
  <c r="AI248" i="5"/>
  <c r="AG248" i="5"/>
  <c r="P249" i="2"/>
  <c r="W52" i="6" l="1"/>
  <c r="T52" i="6"/>
  <c r="S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W51" i="6"/>
  <c r="T51" i="6"/>
  <c r="S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W50" i="6"/>
  <c r="T50" i="6"/>
  <c r="S50" i="6"/>
  <c r="AA247" i="2"/>
  <c r="Z247" i="2"/>
  <c r="X247" i="2"/>
  <c r="W247" i="2"/>
  <c r="CB246" i="5" l="1"/>
  <c r="AA246" i="2"/>
  <c r="Z246" i="2"/>
  <c r="X246" i="2"/>
  <c r="W246" i="2"/>
  <c r="P246" i="2"/>
  <c r="W49" i="6"/>
  <c r="T49" i="6"/>
  <c r="S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W48" i="6" l="1"/>
  <c r="T48" i="6"/>
  <c r="S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W47" i="6"/>
  <c r="T47" i="6"/>
  <c r="S47" i="6"/>
  <c r="W46" i="6" l="1"/>
  <c r="T46" i="6"/>
  <c r="S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W45" i="6"/>
  <c r="T45" i="6"/>
  <c r="S45" i="6"/>
  <c r="CD241" i="5"/>
  <c r="CA241" i="5"/>
  <c r="BZ241" i="5"/>
  <c r="BY241" i="5"/>
  <c r="BX241" i="5"/>
  <c r="BW241" i="5"/>
  <c r="BV241" i="5"/>
  <c r="BU241" i="5"/>
  <c r="BT241" i="5"/>
  <c r="BS241" i="5"/>
  <c r="BR241" i="5"/>
  <c r="BQ241" i="5"/>
  <c r="BP241" i="5"/>
  <c r="BO241" i="5"/>
  <c r="BK241" i="5"/>
  <c r="BJ241" i="5"/>
  <c r="BG241" i="5"/>
  <c r="BF241" i="5"/>
  <c r="BE241" i="5"/>
  <c r="BI241" i="5" s="1"/>
  <c r="BL241" i="5" s="1"/>
  <c r="Z241" i="5"/>
  <c r="AX241" i="5"/>
  <c r="AA242" i="2"/>
  <c r="Z242" i="2"/>
  <c r="X242" i="2"/>
  <c r="W242" i="2"/>
  <c r="P242" i="2"/>
  <c r="CB241" i="5" l="1"/>
  <c r="W44" i="6"/>
  <c r="T44" i="6"/>
  <c r="S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W43" i="6"/>
  <c r="T43" i="6"/>
  <c r="S43" i="6"/>
  <c r="P239" i="2" l="1"/>
  <c r="W42" i="6"/>
  <c r="T42" i="6"/>
  <c r="S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T41" i="6"/>
  <c r="S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W40" i="6"/>
  <c r="T40" i="6"/>
  <c r="S40" i="6"/>
  <c r="Z236" i="5"/>
  <c r="BE236" i="5" s="1"/>
  <c r="BI236" i="5" s="1"/>
  <c r="BL236" i="5" s="1"/>
  <c r="P236" i="2" l="1"/>
  <c r="W39" i="6"/>
  <c r="T39" i="6"/>
  <c r="S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T38" i="6"/>
  <c r="S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W37" i="6"/>
  <c r="T37" i="6"/>
  <c r="S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T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W35" i="6"/>
  <c r="T35" i="6"/>
  <c r="S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W34" i="6"/>
  <c r="T34" i="6"/>
  <c r="S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Q20" i="6"/>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U7" i="6"/>
  <c r="V17" i="6"/>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V58"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BB300"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U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U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U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U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U12" i="6"/>
  <c r="CB214" i="5"/>
  <c r="AA215" i="2"/>
  <c r="Z215" i="2"/>
  <c r="X215" i="2"/>
  <c r="W215" i="2"/>
  <c r="I14" i="6" l="1"/>
  <c r="U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U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U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U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U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U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U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U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U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U22" i="6"/>
  <c r="AA206" i="2"/>
  <c r="Z206" i="2"/>
  <c r="X206" i="2"/>
  <c r="W206" i="2"/>
  <c r="I24" i="6" l="1"/>
  <c r="U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U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U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U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U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U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U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U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U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U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U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U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U35" i="6"/>
  <c r="AA195" i="2"/>
  <c r="Z195" i="2"/>
  <c r="X195" i="2"/>
  <c r="W195" i="2"/>
  <c r="AA194" i="2"/>
  <c r="Z194" i="2"/>
  <c r="X194" i="2"/>
  <c r="W194" i="2"/>
  <c r="I37" i="6" l="1"/>
  <c r="U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U37" i="6"/>
  <c r="AA191" i="5"/>
  <c r="AU192" i="5"/>
  <c r="AS192" i="5"/>
  <c r="AQ192" i="5"/>
  <c r="AO192" i="5"/>
  <c r="AM192" i="5"/>
  <c r="P193" i="2"/>
  <c r="I39" i="6" l="1"/>
  <c r="U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U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U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U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300" i="5"/>
  <c r="I43" i="6"/>
  <c r="U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U43" i="6"/>
  <c r="AF302" i="5"/>
  <c r="AD301"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U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U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U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U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U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U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U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U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U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I54" i="6" l="1"/>
  <c r="U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U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U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U57" i="6" s="1"/>
  <c r="U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301" i="5" l="1"/>
  <c r="L301"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D125" i="5"/>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BH264" i="5"/>
  <c r="H165" i="2"/>
  <c r="Y164" i="2"/>
  <c r="AB135" i="2"/>
  <c r="M136" i="2"/>
  <c r="I135" i="2"/>
  <c r="D265" i="5" l="1"/>
  <c r="BH265" i="5"/>
  <c r="H166" i="2"/>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Y290" i="2"/>
  <c r="M263" i="2"/>
  <c r="AB262" i="2"/>
  <c r="I262" i="2"/>
  <c r="Y291" i="2" l="1"/>
  <c r="M264" i="2"/>
  <c r="AB263" i="2"/>
  <c r="I263" i="2"/>
  <c r="M265" i="2" l="1"/>
  <c r="AB264" i="2"/>
  <c r="I264" i="2"/>
  <c r="AB265" i="2" l="1"/>
  <c r="M266" i="2"/>
  <c r="I265" i="2"/>
  <c r="M267" i="2" l="1"/>
  <c r="AB266" i="2"/>
  <c r="I266" i="2"/>
  <c r="M268" i="2" l="1"/>
  <c r="AB267" i="2"/>
  <c r="I267" i="2"/>
  <c r="M269" i="2" l="1"/>
  <c r="AB268" i="2"/>
  <c r="I268" i="2"/>
  <c r="M270" i="2" l="1"/>
  <c r="AB269" i="2"/>
  <c r="I269" i="2"/>
  <c r="M271" i="2" l="1"/>
  <c r="AB270" i="2"/>
  <c r="I270" i="2"/>
  <c r="M272" i="2" l="1"/>
  <c r="AB271" i="2"/>
  <c r="I271" i="2"/>
  <c r="M273" i="2" l="1"/>
  <c r="AB272" i="2"/>
  <c r="I272" i="2"/>
  <c r="M274" i="2" l="1"/>
  <c r="AB273" i="2"/>
  <c r="I273" i="2"/>
  <c r="M275" i="2" l="1"/>
  <c r="AB274" i="2"/>
  <c r="I274" i="2"/>
  <c r="M276" i="2" l="1"/>
  <c r="AB275" i="2"/>
  <c r="I275" i="2"/>
  <c r="M277" i="2" l="1"/>
  <c r="AB276" i="2"/>
  <c r="I276" i="2"/>
  <c r="M278" i="2" l="1"/>
  <c r="AB277" i="2"/>
  <c r="I277" i="2"/>
  <c r="M279" i="2" l="1"/>
  <c r="AB278" i="2"/>
  <c r="I278" i="2"/>
  <c r="M280" i="2" l="1"/>
  <c r="AB279" i="2"/>
  <c r="I279" i="2"/>
  <c r="M281" i="2" l="1"/>
  <c r="M282" i="2" s="1"/>
  <c r="AB280" i="2"/>
  <c r="I280" i="2"/>
  <c r="M283" i="2" l="1"/>
  <c r="AB282" i="2"/>
  <c r="I282" i="2"/>
  <c r="AB281" i="2"/>
  <c r="I281" i="2"/>
  <c r="M284" i="2" l="1"/>
  <c r="AB283" i="2"/>
  <c r="I283" i="2"/>
  <c r="M285" i="2" l="1"/>
  <c r="AB284" i="2"/>
  <c r="I284" i="2"/>
  <c r="M286" i="2" l="1"/>
  <c r="AB285" i="2"/>
  <c r="I285" i="2"/>
  <c r="M287" i="2" l="1"/>
  <c r="AB286" i="2"/>
  <c r="I286" i="2"/>
  <c r="M288" i="2" l="1"/>
  <c r="AB287" i="2"/>
  <c r="I287" i="2"/>
  <c r="M289" i="2" l="1"/>
  <c r="AB288" i="2"/>
  <c r="I288" i="2"/>
  <c r="M290" i="2" l="1"/>
  <c r="AB289" i="2"/>
  <c r="I289" i="2"/>
  <c r="M291" i="2" l="1"/>
  <c r="AB290" i="2"/>
  <c r="I290" i="2"/>
  <c r="AB291" i="2" l="1"/>
  <c r="I291" i="2"/>
  <c r="Z3" i="7" l="1"/>
  <c r="Z2" i="7"/>
  <c r="B61" i="7" l="1"/>
</calcChain>
</file>

<file path=xl/sharedStrings.xml><?xml version="1.0" encoding="utf-8"?>
<sst xmlns="http://schemas.openxmlformats.org/spreadsheetml/2006/main" count="591" uniqueCount="379">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</sst>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50">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0000FF"/>
      <color rgb="FF33CC33"/>
      <color rgb="FF66FFFF"/>
      <color rgb="FFFF66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国家衛健委発表に基づく感染状況!$W$27:$W$299</c:f>
              <c:numCache>
                <c:formatCode>m"月"d"日"</c:formatCode>
                <c:ptCount val="27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numCache>
            </c:numRef>
          </c:cat>
          <c:val>
            <c:numRef>
              <c:f>国家衛健委発表に基づく感染状況!$X$27:$X$299</c:f>
              <c:numCache>
                <c:formatCode>#,##0_);[Red]\(#,##0\)</c:formatCode>
                <c:ptCount val="27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国家衛健委発表に基づく感染状況!$W$27:$W$299</c:f>
              <c:numCache>
                <c:formatCode>m"月"d"日"</c:formatCode>
                <c:ptCount val="27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numCache>
            </c:numRef>
          </c:cat>
          <c:val>
            <c:numRef>
              <c:f>国家衛健委発表に基づく感染状況!$Y$27:$Y$299</c:f>
              <c:numCache>
                <c:formatCode>General</c:formatCode>
                <c:ptCount val="27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香港マカオ台湾の患者・海外輸入症例・無症状病原体保有者!$AX$169:$AX$297</c:f>
              <c:numCache>
                <c:formatCode>m"月"d"日"</c:formatCode>
                <c:ptCount val="12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numCache>
            </c:numRef>
          </c:cat>
          <c:val>
            <c:numRef>
              <c:f>香港マカオ台湾の患者・海外輸入症例・無症状病原体保有者!$AY$169:$AY$297</c:f>
              <c:numCache>
                <c:formatCode>General</c:formatCode>
                <c:ptCount val="129"/>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香港マカオ台湾の患者・海外輸入症例・無症状病原体保有者!$AX$169:$AX$297</c:f>
              <c:numCache>
                <c:formatCode>m"月"d"日"</c:formatCode>
                <c:ptCount val="12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numCache>
            </c:numRef>
          </c:cat>
          <c:val>
            <c:numRef>
              <c:f>香港マカオ台湾の患者・海外輸入症例・無症状病原体保有者!$BB$169:$BB$297</c:f>
              <c:numCache>
                <c:formatCode>General</c:formatCode>
                <c:ptCount val="129"/>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香港マカオ台湾の患者・海外輸入症例・無症状病原体保有者!$AX$169:$AX$297</c:f>
              <c:numCache>
                <c:formatCode>m"月"d"日"</c:formatCode>
                <c:ptCount val="12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numCache>
            </c:numRef>
          </c:cat>
          <c:val>
            <c:numRef>
              <c:f>香港マカオ台湾の患者・海外輸入症例・無症状病原体保有者!$AZ$169:$AZ$297</c:f>
              <c:numCache>
                <c:formatCode>General</c:formatCode>
                <c:ptCount val="129"/>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香港マカオ台湾の患者・海外輸入症例・無症状病原体保有者!$AX$169:$AX$297</c:f>
              <c:numCache>
                <c:formatCode>m"月"d"日"</c:formatCode>
                <c:ptCount val="12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numCache>
            </c:numRef>
          </c:cat>
          <c:val>
            <c:numRef>
              <c:f>香港マカオ台湾の患者・海外輸入症例・無症状病原体保有者!$BC$169:$BC$297</c:f>
              <c:numCache>
                <c:formatCode>General</c:formatCode>
                <c:ptCount val="129"/>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香港マカオ台湾の患者・海外輸入症例・無症状病原体保有者!$CD$29:$CD$298</c:f>
              <c:numCache>
                <c:formatCode>m"月"d"日"</c:formatCode>
                <c:ptCount val="27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numCache>
            </c:numRef>
          </c:cat>
          <c:val>
            <c:numRef>
              <c:f>香港マカオ台湾の患者・海外輸入症例・無症状病原体保有者!$CE$29:$CE$298</c:f>
              <c:numCache>
                <c:formatCode>General</c:formatCode>
                <c:ptCount val="27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香港マカオ台湾の患者・海外輸入症例・無症状病原体保有者!$CA$29:$CA$298</c:f>
              <c:numCache>
                <c:formatCode>m"月"d"日"</c:formatCode>
                <c:ptCount val="27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numCache>
            </c:numRef>
          </c:cat>
          <c:val>
            <c:numRef>
              <c:f>香港マカオ台湾の患者・海外輸入症例・無症状病原体保有者!$CB$29:$CB$298</c:f>
              <c:numCache>
                <c:formatCode>General</c:formatCode>
                <c:ptCount val="270"/>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香港マカオ台湾の患者・海外輸入症例・無症状病原体保有者!$CA$29:$CA$298</c:f>
              <c:numCache>
                <c:formatCode>m"月"d"日"</c:formatCode>
                <c:ptCount val="27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numCache>
            </c:numRef>
          </c:cat>
          <c:val>
            <c:numRef>
              <c:f>香港マカオ台湾の患者・海外輸入症例・無症状病原体保有者!$CC$29:$CC$298</c:f>
              <c:numCache>
                <c:formatCode>General</c:formatCode>
                <c:ptCount val="2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19518072289156627"/>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新疆の情況!$S$6:$S$101</c:f>
              <c:strCache>
                <c:ptCount val="9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strCache>
            </c:strRef>
          </c:cat>
          <c:val>
            <c:numRef>
              <c:f>新疆の情況!$T$6:$T$101</c:f>
              <c:numCache>
                <c:formatCode>General</c:formatCode>
                <c:ptCount val="96"/>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新疆の情況!$S$6:$S$101</c:f>
              <c:strCache>
                <c:ptCount val="9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strCache>
            </c:strRef>
          </c:cat>
          <c:val>
            <c:numRef>
              <c:f>新疆の情況!$W$6:$W$101</c:f>
              <c:numCache>
                <c:formatCode>General</c:formatCode>
                <c:ptCount val="96"/>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新疆の情況!$S$6:$S$101</c:f>
              <c:strCache>
                <c:ptCount val="9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strCache>
            </c:strRef>
          </c:cat>
          <c:val>
            <c:numRef>
              <c:f>新疆の情況!$U$6:$U$101</c:f>
              <c:numCache>
                <c:formatCode>General</c:formatCode>
                <c:ptCount val="96"/>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新疆の情況!$S$6:$S$101</c:f>
              <c:strCache>
                <c:ptCount val="9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strCache>
            </c:strRef>
          </c:cat>
          <c:val>
            <c:numRef>
              <c:f>新疆の情況!$V$6:$V$101</c:f>
              <c:numCache>
                <c:formatCode>General</c:formatCode>
                <c:ptCount val="96"/>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新疆の情況!$S$6:$S$101</c:f>
              <c:strCache>
                <c:ptCount val="9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strCache>
            </c:strRef>
          </c:cat>
          <c:val>
            <c:numRef>
              <c:f>新疆の情況!$X$6:$X$101</c:f>
              <c:numCache>
                <c:formatCode>General</c:formatCode>
                <c:ptCount val="96"/>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56835034155870201"/>
          <c:y val="0.13457549671576025"/>
          <c:w val="0.35559511147960837"/>
          <c:h val="0.2391432418097997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国家衛健委発表に基づく感染状況!$W$27:$W$299</c:f>
              <c:numCache>
                <c:formatCode>m"月"d"日"</c:formatCode>
                <c:ptCount val="27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numCache>
            </c:numRef>
          </c:cat>
          <c:val>
            <c:numRef>
              <c:f>国家衛健委発表に基づく感染状況!$X$27:$X$299</c:f>
              <c:numCache>
                <c:formatCode>#,##0_);[Red]\(#,##0\)</c:formatCode>
                <c:ptCount val="27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国家衛健委発表に基づく感染状況!$W$27:$W$299</c:f>
              <c:numCache>
                <c:formatCode>m"月"d"日"</c:formatCode>
                <c:ptCount val="27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numCache>
            </c:numRef>
          </c:cat>
          <c:val>
            <c:numRef>
              <c:f>国家衛健委発表に基づく感染状況!$Y$27:$Y$299</c:f>
              <c:numCache>
                <c:formatCode>General</c:formatCode>
                <c:ptCount val="27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国家衛健委発表に基づく感染状況!$Z$27:$Z$299</c:f>
              <c:numCache>
                <c:formatCode>m"月"d"日"</c:formatCode>
                <c:ptCount val="27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numCache>
            </c:numRef>
          </c:cat>
          <c:val>
            <c:numRef>
              <c:f>国家衛健委発表に基づく感染状況!$AA$27:$AA$299</c:f>
              <c:numCache>
                <c:formatCode>General</c:formatCode>
                <c:ptCount val="27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国家衛健委発表に基づく感染状況!$Z$27:$Z$299</c:f>
              <c:numCache>
                <c:formatCode>m"月"d"日"</c:formatCode>
                <c:ptCount val="27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numCache>
            </c:numRef>
          </c:cat>
          <c:val>
            <c:numRef>
              <c:f>国家衛健委発表に基づく感染状況!$AB$27:$AB$299</c:f>
              <c:numCache>
                <c:formatCode>General</c:formatCode>
                <c:ptCount val="27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省市別輸入症例数変化!$AA$1</c:f>
              <c:strCache>
                <c:ptCount val="1"/>
                <c:pt idx="0">
                  <c:v>上海</c:v>
                </c:pt>
              </c:strCache>
            </c:strRef>
          </c:tx>
          <c:spPr>
            <a:solidFill>
              <a:schemeClr val="accent2"/>
            </a:solidFill>
            <a:ln w="25400">
              <a:noFill/>
            </a:ln>
            <a:effectLst/>
          </c:spPr>
          <c:cat>
            <c:numRef>
              <c:f>省市別輸入症例数変化!$Y$2:$Y$58</c:f>
              <c:numCache>
                <c:formatCode>m"月"d"日"</c:formatCode>
                <c:ptCount val="5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numCache>
            </c:numRef>
          </c:cat>
          <c:val>
            <c:numRef>
              <c:f>省市別輸入症例数変化!$AA$2:$AA$58</c:f>
              <c:numCache>
                <c:formatCode>General</c:formatCode>
                <c:ptCount val="57"/>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省市別輸入症例数変化!$Z$1</c:f>
              <c:strCache>
                <c:ptCount val="1"/>
                <c:pt idx="0">
                  <c:v>全国</c:v>
                </c:pt>
              </c:strCache>
            </c:strRef>
          </c:tx>
          <c:spPr>
            <a:ln w="28575" cap="rnd">
              <a:solidFill>
                <a:schemeClr val="accent1"/>
              </a:solidFill>
              <a:round/>
            </a:ln>
            <a:effectLst/>
          </c:spPr>
          <c:marker>
            <c:symbol val="none"/>
          </c:marker>
          <c:cat>
            <c:numRef>
              <c:f>省市別輸入症例数変化!$Y$2:$Y$58</c:f>
              <c:numCache>
                <c:formatCode>m"月"d"日"</c:formatCode>
                <c:ptCount val="5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numCache>
            </c:numRef>
          </c:cat>
          <c:val>
            <c:numRef>
              <c:f>省市別輸入症例数変化!$Z$2:$Z$58</c:f>
              <c:numCache>
                <c:formatCode>0_);[Red]\(0\)</c:formatCode>
                <c:ptCount val="57"/>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date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Offset val="100"/>
        <c:baseTimeUnit val="days"/>
      </c:date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省市別輸入症例数変化!$C$2:$C$59</c:f>
              <c:numCache>
                <c:formatCode>m"月"d"日"</c:formatCode>
                <c:ptCount val="5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numCache>
            </c:numRef>
          </c:cat>
          <c:val>
            <c:numRef>
              <c:f>省市別輸入症例数変化!$D$2:$D$59</c:f>
              <c:numCache>
                <c:formatCode>General</c:formatCode>
                <c:ptCount val="58"/>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省市別輸入症例数変化!$C$2:$C$59</c:f>
              <c:numCache>
                <c:formatCode>m"月"d"日"</c:formatCode>
                <c:ptCount val="5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numCache>
            </c:numRef>
          </c:cat>
          <c:val>
            <c:numRef>
              <c:f>省市別輸入症例数変化!$E$2:$E$59</c:f>
              <c:numCache>
                <c:formatCode>General</c:formatCode>
                <c:ptCount val="58"/>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省市別輸入症例数変化!$C$2:$C$59</c:f>
              <c:numCache>
                <c:formatCode>m"月"d"日"</c:formatCode>
                <c:ptCount val="5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numCache>
            </c:numRef>
          </c:cat>
          <c:val>
            <c:numRef>
              <c:f>省市別輸入症例数変化!$F$2:$F$59</c:f>
              <c:numCache>
                <c:formatCode>General</c:formatCode>
                <c:ptCount val="58"/>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省市別輸入症例数変化!$C$2:$C$59</c:f>
              <c:numCache>
                <c:formatCode>m"月"d"日"</c:formatCode>
                <c:ptCount val="5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numCache>
            </c:numRef>
          </c:cat>
          <c:val>
            <c:numRef>
              <c:f>省市別輸入症例数変化!$G$2:$G$59</c:f>
              <c:numCache>
                <c:formatCode>General</c:formatCode>
                <c:ptCount val="58"/>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省市別輸入症例数変化!$C$2:$C$59</c:f>
              <c:numCache>
                <c:formatCode>m"月"d"日"</c:formatCode>
                <c:ptCount val="5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numCache>
            </c:numRef>
          </c:cat>
          <c:val>
            <c:numRef>
              <c:f>省市別輸入症例数変化!$H$2:$H$59</c:f>
              <c:numCache>
                <c:formatCode>General</c:formatCode>
                <c:ptCount val="58"/>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省市別輸入症例数変化!$C$2:$C$59</c:f>
              <c:numCache>
                <c:formatCode>m"月"d"日"</c:formatCode>
                <c:ptCount val="5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numCache>
            </c:numRef>
          </c:cat>
          <c:val>
            <c:numRef>
              <c:f>省市別輸入症例数変化!$I$2:$I$59</c:f>
              <c:numCache>
                <c:formatCode>0_);[Red]\(0\)</c:formatCode>
                <c:ptCount val="58"/>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国家衛健委発表に基づく感染状況!$Z$27:$Z$299</c:f>
              <c:numCache>
                <c:formatCode>m"月"d"日"</c:formatCode>
                <c:ptCount val="27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numCache>
            </c:numRef>
          </c:cat>
          <c:val>
            <c:numRef>
              <c:f>国家衛健委発表に基づく感染状況!$AA$27:$AA$299</c:f>
              <c:numCache>
                <c:formatCode>General</c:formatCode>
                <c:ptCount val="27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国家衛健委発表に基づく感染状況!$Z$27:$Z$299</c:f>
              <c:numCache>
                <c:formatCode>m"月"d"日"</c:formatCode>
                <c:ptCount val="27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numCache>
            </c:numRef>
          </c:cat>
          <c:val>
            <c:numRef>
              <c:f>国家衛健委発表に基づく感染状況!$AB$27:$AB$299</c:f>
              <c:numCache>
                <c:formatCode>General</c:formatCode>
                <c:ptCount val="27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香港マカオ台湾の患者・海外輸入症例・無症状病原体保有者!$BE$70:$BE$298</c:f>
              <c:numCache>
                <c:formatCode>m"月"d"日"</c:formatCode>
                <c:ptCount val="22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numCache>
            </c:numRef>
          </c:cat>
          <c:val>
            <c:numRef>
              <c:f>香港マカオ台湾の患者・海外輸入症例・無症状病原体保有者!$BF$70:$BF$298</c:f>
              <c:numCache>
                <c:formatCode>General</c:formatCode>
                <c:ptCount val="229"/>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香港マカオ台湾の患者・海外輸入症例・無症状病原体保有者!$BG$70:$BG$298</c:f>
              <c:numCache>
                <c:formatCode>m"月"d"日"</c:formatCode>
                <c:ptCount val="22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numCache>
            </c:numRef>
          </c:cat>
          <c:val>
            <c:numRef>
              <c:f>香港マカオ台湾の患者・海外輸入症例・無症状病原体保有者!$BH$70:$BH$298</c:f>
              <c:numCache>
                <c:formatCode>General</c:formatCode>
                <c:ptCount val="229"/>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香港マカオ台湾の患者・海外輸入症例・無症状病原体保有者!$BS$29:$BS$298</c:f>
              <c:numCache>
                <c:formatCode>m"月"d"日"</c:formatCode>
                <c:ptCount val="27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numCache>
            </c:numRef>
          </c:cat>
          <c:val>
            <c:numRef>
              <c:f>香港マカオ台湾の患者・海外輸入症例・無症状病原体保有者!$BT$29:$BT$298</c:f>
              <c:numCache>
                <c:formatCode>General</c:formatCode>
                <c:ptCount val="270"/>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香港マカオ台湾の患者・海外輸入症例・無症状病原体保有者!$BS$29:$BS$298</c:f>
              <c:numCache>
                <c:formatCode>m"月"d"日"</c:formatCode>
                <c:ptCount val="27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numCache>
            </c:numRef>
          </c:cat>
          <c:val>
            <c:numRef>
              <c:f>香港マカオ台湾の患者・海外輸入症例・無症状病原体保有者!$BU$29:$BU$298</c:f>
              <c:numCache>
                <c:formatCode>General</c:formatCode>
                <c:ptCount val="2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香港マカオ台湾の患者・海外輸入症例・無症状病原体保有者!$BS$29:$BS$298</c:f>
              <c:numCache>
                <c:formatCode>m"月"d"日"</c:formatCode>
                <c:ptCount val="27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numCache>
            </c:numRef>
          </c:cat>
          <c:val>
            <c:numRef>
              <c:f>香港マカオ台湾の患者・海外輸入症例・無症状病原体保有者!$BV$29:$BV$298</c:f>
              <c:numCache>
                <c:formatCode>General</c:formatCode>
                <c:ptCount val="2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香港マカオ台湾の患者・海外輸入症例・無症状病原体保有者!$BO$29:$BO$298</c:f>
              <c:numCache>
                <c:formatCode>m"月"d"日"</c:formatCode>
                <c:ptCount val="27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numCache>
            </c:numRef>
          </c:cat>
          <c:val>
            <c:numRef>
              <c:f>香港マカオ台湾の患者・海外輸入症例・無症状病原体保有者!$BP$29:$BP$298</c:f>
              <c:numCache>
                <c:formatCode>General</c:formatCode>
                <c:ptCount val="270"/>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香港マカオ台湾の患者・海外輸入症例・無症状病原体保有者!$BO$29:$BO$298</c:f>
              <c:numCache>
                <c:formatCode>m"月"d"日"</c:formatCode>
                <c:ptCount val="27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numCache>
            </c:numRef>
          </c:cat>
          <c:val>
            <c:numRef>
              <c:f>香港マカオ台湾の患者・海外輸入症例・無症状病原体保有者!$BQ$29:$BQ$298</c:f>
              <c:numCache>
                <c:formatCode>General</c:formatCode>
                <c:ptCount val="2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香港マカオ台湾の患者・海外輸入症例・無症状病原体保有者!$BO$29:$BO$298</c:f>
              <c:numCache>
                <c:formatCode>m"月"d"日"</c:formatCode>
                <c:ptCount val="27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numCache>
            </c:numRef>
          </c:cat>
          <c:val>
            <c:numRef>
              <c:f>香港マカオ台湾の患者・海外輸入症例・無症状病原体保有者!$BR$29:$BR$298</c:f>
              <c:numCache>
                <c:formatCode>General</c:formatCode>
                <c:ptCount val="270"/>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香港マカオ台湾の患者・海外輸入症例・無症状病原体保有者!$BW$29:$BW$298</c:f>
              <c:numCache>
                <c:formatCode>m"月"d"日"</c:formatCode>
                <c:ptCount val="27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numCache>
            </c:numRef>
          </c:cat>
          <c:val>
            <c:numRef>
              <c:f>香港マカオ台湾の患者・海外輸入症例・無症状病原体保有者!$BX$29:$BX$298</c:f>
              <c:numCache>
                <c:formatCode>General</c:formatCode>
                <c:ptCount val="270"/>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香港マカオ台湾の患者・海外輸入症例・無症状病原体保有者!$BW$29:$BW$298</c:f>
              <c:numCache>
                <c:formatCode>m"月"d"日"</c:formatCode>
                <c:ptCount val="27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numCache>
            </c:numRef>
          </c:cat>
          <c:val>
            <c:numRef>
              <c:f>香港マカオ台湾の患者・海外輸入症例・無症状病原体保有者!$BY$29:$BY$298</c:f>
              <c:numCache>
                <c:formatCode>General</c:formatCode>
                <c:ptCount val="2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香港マカオ台湾の患者・海外輸入症例・無症状病原体保有者!$BW$29:$BW$298</c:f>
              <c:numCache>
                <c:formatCode>m"月"d"日"</c:formatCode>
                <c:ptCount val="27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numCache>
            </c:numRef>
          </c:cat>
          <c:val>
            <c:numRef>
              <c:f>香港マカオ台湾の患者・海外輸入症例・無症状病原体保有者!$BZ$29:$BZ$298</c:f>
              <c:numCache>
                <c:formatCode>General</c:formatCode>
                <c:ptCount val="2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香港マカオ台湾の患者・海外輸入症例・無症状病原体保有者!$BI$97:$BI$297</c:f>
              <c:numCache>
                <c:formatCode>m"月"d"日"</c:formatCode>
                <c:ptCount val="20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numCache>
            </c:numRef>
          </c:cat>
          <c:val>
            <c:numRef>
              <c:f>香港マカオ台湾の患者・海外輸入症例・無症状病原体保有者!$BJ$97:$BJ$297</c:f>
              <c:numCache>
                <c:formatCode>General</c:formatCode>
                <c:ptCount val="201"/>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香港マカオ台湾の患者・海外輸入症例・無症状病原体保有者!$BI$97:$BI$297</c:f>
              <c:numCache>
                <c:formatCode>m"月"d"日"</c:formatCode>
                <c:ptCount val="20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numCache>
            </c:numRef>
          </c:cat>
          <c:val>
            <c:numRef>
              <c:f>香港マカオ台湾の患者・海外輸入症例・無症状病原体保有者!$BK$97:$BK$297</c:f>
              <c:numCache>
                <c:formatCode>General</c:formatCode>
                <c:ptCount val="201"/>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2292251465091029"/>
          <c:y val="0.20348057093101604"/>
          <c:w val="0.2132445124433682"/>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香港マカオ台湾の患者・海外輸入症例・無症状病原体保有者!$BL$97:$BL$297</c:f>
              <c:numCache>
                <c:formatCode>m"月"d"日"</c:formatCode>
                <c:ptCount val="20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numCache>
            </c:numRef>
          </c:cat>
          <c:val>
            <c:numRef>
              <c:f>香港マカオ台湾の患者・海外輸入症例・無症状病原体保有者!$BM$97:$BM$297</c:f>
              <c:numCache>
                <c:formatCode>General</c:formatCode>
                <c:ptCount val="201"/>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香港マカオ台湾の患者・海外輸入症例・無症状病原体保有者!$BL$97:$BL$297</c:f>
              <c:numCache>
                <c:formatCode>m"月"d"日"</c:formatCode>
                <c:ptCount val="20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numCache>
            </c:numRef>
          </c:cat>
          <c:val>
            <c:numRef>
              <c:f>香港マカオ台湾の患者・海外輸入症例・無症状病原体保有者!$BN$97:$BN$297</c:f>
              <c:numCache>
                <c:formatCode>General</c:formatCode>
                <c:ptCount val="201"/>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4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0.59583</cdr:x>
      <cdr:y>0.46451</cdr:y>
    </cdr:from>
    <cdr:to>
      <cdr:x>0.89994</cdr:x>
      <cdr:y>0.58722</cdr:y>
    </cdr:to>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3121104" y="1743534"/>
          <a:ext cx="1592999" cy="460591"/>
        </a:xfrm>
        <a:prstGeom xmlns:a="http://schemas.openxmlformats.org/drawingml/2006/main" prst="borderCallout1">
          <a:avLst>
            <a:gd name="adj1" fmla="val 102705"/>
            <a:gd name="adj2" fmla="val 60417"/>
            <a:gd name="adj3" fmla="val 288906"/>
            <a:gd name="adj4" fmla="val 66890"/>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308"/>
  <sheetViews>
    <sheetView workbookViewId="0">
      <pane xSplit="2" ySplit="5" topLeftCell="C295" activePane="bottomRight" state="frozen"/>
      <selection pane="topRight" activeCell="C1" sqref="C1"/>
      <selection pane="bottomLeft" activeCell="A8" sqref="A8"/>
      <selection pane="bottomRight" activeCell="B304" sqref="B304"/>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71" t="s">
        <v>78</v>
      </c>
      <c r="D1" s="271"/>
      <c r="E1" s="271"/>
      <c r="F1" s="271"/>
      <c r="G1" s="271"/>
      <c r="H1" s="271"/>
      <c r="I1" s="271"/>
      <c r="J1" s="271"/>
      <c r="K1" s="271"/>
      <c r="L1" s="271"/>
      <c r="M1" s="271"/>
      <c r="N1" s="271"/>
      <c r="O1" s="271"/>
      <c r="P1" s="87"/>
      <c r="Q1" s="87"/>
      <c r="R1" s="87"/>
      <c r="S1" s="87"/>
      <c r="T1" s="87"/>
      <c r="U1" s="86">
        <v>44120</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8" t="s">
        <v>72</v>
      </c>
      <c r="D4" s="279"/>
      <c r="E4" s="279"/>
      <c r="F4" s="289"/>
      <c r="G4" s="278" t="s">
        <v>68</v>
      </c>
      <c r="H4" s="279"/>
      <c r="I4" s="284" t="s">
        <v>87</v>
      </c>
      <c r="J4" s="280" t="s">
        <v>71</v>
      </c>
      <c r="K4" s="281"/>
      <c r="L4" s="282" t="s">
        <v>70</v>
      </c>
      <c r="M4" s="283"/>
      <c r="N4" s="272" t="s">
        <v>73</v>
      </c>
      <c r="O4" s="273"/>
      <c r="P4" s="286" t="s">
        <v>92</v>
      </c>
      <c r="Q4" s="287"/>
      <c r="R4" s="286" t="s">
        <v>88</v>
      </c>
      <c r="S4" s="287"/>
      <c r="T4" s="288"/>
      <c r="U4" s="274" t="s">
        <v>75</v>
      </c>
    </row>
    <row r="5" spans="2:21" ht="18.5" customHeight="1" thickBot="1" x14ac:dyDescent="0.6">
      <c r="B5" s="63" t="s">
        <v>76</v>
      </c>
      <c r="C5" s="276" t="s">
        <v>69</v>
      </c>
      <c r="D5" s="277"/>
      <c r="E5" s="92" t="s">
        <v>9</v>
      </c>
      <c r="F5" s="71" t="s">
        <v>86</v>
      </c>
      <c r="G5" s="69" t="s">
        <v>69</v>
      </c>
      <c r="H5" s="70" t="s">
        <v>9</v>
      </c>
      <c r="I5" s="285"/>
      <c r="J5" s="69" t="s">
        <v>69</v>
      </c>
      <c r="K5" s="70" t="s">
        <v>74</v>
      </c>
      <c r="L5" s="69" t="s">
        <v>69</v>
      </c>
      <c r="M5" s="70" t="s">
        <v>9</v>
      </c>
      <c r="N5" s="69" t="s">
        <v>69</v>
      </c>
      <c r="O5" s="71" t="s">
        <v>9</v>
      </c>
      <c r="P5" s="88" t="s">
        <v>105</v>
      </c>
      <c r="Q5" s="71" t="s">
        <v>9</v>
      </c>
      <c r="R5" s="119" t="s">
        <v>90</v>
      </c>
      <c r="S5" s="68" t="s">
        <v>91</v>
      </c>
      <c r="T5" s="68" t="s">
        <v>89</v>
      </c>
      <c r="U5" s="275"/>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c r="C297" s="48"/>
      <c r="D297" s="84"/>
      <c r="E297" s="110"/>
      <c r="F297" s="57"/>
      <c r="G297" s="48"/>
      <c r="H297" s="89"/>
      <c r="I297" s="89"/>
      <c r="J297" s="48"/>
      <c r="K297" s="56"/>
      <c r="L297" s="48"/>
      <c r="M297" s="89"/>
      <c r="N297" s="48"/>
      <c r="O297" s="89"/>
      <c r="P297" s="111"/>
      <c r="Q297" s="57"/>
      <c r="R297" s="48"/>
      <c r="S297" s="118"/>
      <c r="T297" s="57"/>
      <c r="U297" s="78"/>
      <c r="W297" s="121"/>
      <c r="X297" s="122"/>
      <c r="Y297" s="97"/>
      <c r="Z297" s="123"/>
      <c r="AA297" s="97"/>
      <c r="AB297" s="97"/>
    </row>
    <row r="298" spans="2:28" x14ac:dyDescent="0.55000000000000004">
      <c r="B298" s="77"/>
      <c r="C298" s="59"/>
      <c r="D298" s="49"/>
      <c r="E298" s="61"/>
      <c r="F298" s="60"/>
      <c r="G298" s="59"/>
      <c r="H298" s="61"/>
      <c r="I298" s="55"/>
      <c r="J298" s="59"/>
      <c r="K298" s="61"/>
      <c r="L298" s="59"/>
      <c r="M298" s="61"/>
      <c r="N298" s="48"/>
      <c r="O298" s="60"/>
      <c r="P298" s="124"/>
      <c r="Q298" s="60"/>
      <c r="R298" s="48"/>
      <c r="S298" s="60"/>
      <c r="T298" s="60"/>
      <c r="U298" s="78"/>
    </row>
    <row r="299" spans="2:28" ht="9.5" customHeight="1" thickBot="1" x14ac:dyDescent="0.6">
      <c r="B299" s="66"/>
      <c r="C299" s="79"/>
      <c r="D299" s="80"/>
      <c r="E299" s="82"/>
      <c r="F299" s="95"/>
      <c r="G299" s="79"/>
      <c r="H299" s="82"/>
      <c r="I299" s="82"/>
      <c r="J299" s="79"/>
      <c r="K299" s="82"/>
      <c r="L299" s="79"/>
      <c r="M299" s="82"/>
      <c r="N299" s="83"/>
      <c r="O299" s="81"/>
      <c r="P299" s="94"/>
      <c r="Q299" s="95"/>
      <c r="R299" s="120"/>
      <c r="S299" s="95"/>
      <c r="T299" s="95"/>
      <c r="U299" s="67"/>
    </row>
    <row r="301" spans="2:28" ht="13" customHeight="1" x14ac:dyDescent="0.55000000000000004">
      <c r="E301" s="112"/>
      <c r="F301" s="113"/>
      <c r="G301" s="112" t="s">
        <v>80</v>
      </c>
      <c r="H301" s="113"/>
      <c r="I301" s="113"/>
      <c r="J301" s="113"/>
      <c r="U301" s="72"/>
    </row>
    <row r="302" spans="2:28" ht="13" customHeight="1" x14ac:dyDescent="0.55000000000000004">
      <c r="E302" s="112" t="s">
        <v>98</v>
      </c>
      <c r="F302" s="113"/>
      <c r="G302" s="269" t="s">
        <v>79</v>
      </c>
      <c r="H302" s="270"/>
      <c r="I302" s="112" t="s">
        <v>106</v>
      </c>
      <c r="J302" s="113"/>
    </row>
    <row r="303" spans="2:28" ht="13" customHeight="1" x14ac:dyDescent="0.55000000000000004">
      <c r="B303" s="130"/>
      <c r="E303" s="114" t="s">
        <v>108</v>
      </c>
      <c r="F303" s="113"/>
      <c r="G303" s="115"/>
      <c r="H303" s="115"/>
      <c r="I303" s="112" t="s">
        <v>107</v>
      </c>
      <c r="J303" s="113"/>
    </row>
    <row r="304" spans="2:28" ht="18.5" customHeight="1" x14ac:dyDescent="0.55000000000000004">
      <c r="E304" s="112" t="s">
        <v>96</v>
      </c>
      <c r="F304" s="113"/>
      <c r="G304" s="112" t="s">
        <v>97</v>
      </c>
      <c r="H304" s="113"/>
      <c r="I304" s="113"/>
      <c r="J304" s="113"/>
    </row>
    <row r="305" spans="5:10" ht="13" customHeight="1" x14ac:dyDescent="0.55000000000000004">
      <c r="E305" s="112" t="s">
        <v>98</v>
      </c>
      <c r="F305" s="113"/>
      <c r="G305" s="112" t="s">
        <v>99</v>
      </c>
      <c r="H305" s="113"/>
      <c r="I305" s="113"/>
      <c r="J305" s="113"/>
    </row>
    <row r="306" spans="5:10" ht="13" customHeight="1" x14ac:dyDescent="0.55000000000000004">
      <c r="E306" s="112" t="s">
        <v>98</v>
      </c>
      <c r="F306" s="113"/>
      <c r="G306" s="112" t="s">
        <v>100</v>
      </c>
      <c r="H306" s="113"/>
      <c r="I306" s="113"/>
      <c r="J306" s="113"/>
    </row>
    <row r="307" spans="5:10" ht="13" customHeight="1" x14ac:dyDescent="0.55000000000000004">
      <c r="E307" s="112" t="s">
        <v>101</v>
      </c>
      <c r="F307" s="113"/>
      <c r="G307" s="112" t="s">
        <v>102</v>
      </c>
      <c r="H307" s="113"/>
      <c r="I307" s="113"/>
      <c r="J307" s="113"/>
    </row>
    <row r="308" spans="5:10" ht="13" customHeight="1" x14ac:dyDescent="0.55000000000000004">
      <c r="E308" s="112" t="s">
        <v>103</v>
      </c>
      <c r="F308" s="113"/>
      <c r="G308" s="112" t="s">
        <v>104</v>
      </c>
      <c r="H308" s="113"/>
      <c r="I308" s="113"/>
      <c r="J308" s="113"/>
    </row>
  </sheetData>
  <mergeCells count="12">
    <mergeCell ref="G302:H302"/>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302"/>
  <sheetViews>
    <sheetView topLeftCell="A5" zoomScale="96" zoomScaleNormal="96" workbookViewId="0">
      <pane xSplit="1" ySplit="3" topLeftCell="AB289" activePane="bottomRight" state="frozen"/>
      <selection activeCell="A5" sqref="A5"/>
      <selection pane="topRight" activeCell="B5" sqref="B5"/>
      <selection pane="bottomLeft" activeCell="A8" sqref="A8"/>
      <selection pane="bottomRight" activeCell="AW294" sqref="AC294:AW294"/>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4.58203125" bestFit="1" customWidth="1"/>
    <col min="50" max="50" width="9.33203125" style="45" bestFit="1" customWidth="1"/>
    <col min="51" max="52" width="8.5" style="45" bestFit="1" customWidth="1"/>
    <col min="53" max="53" width="3.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299" t="s">
        <v>130</v>
      </c>
      <c r="C4" s="300"/>
      <c r="D4" s="300"/>
      <c r="E4" s="300"/>
      <c r="F4" s="300"/>
      <c r="G4" s="300"/>
      <c r="H4" s="300"/>
      <c r="I4" s="300"/>
      <c r="J4" s="300"/>
      <c r="K4" s="301"/>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2" t="s">
        <v>76</v>
      </c>
      <c r="B5" s="306" t="s">
        <v>134</v>
      </c>
      <c r="C5" s="304"/>
      <c r="D5" s="304"/>
      <c r="E5" s="304"/>
      <c r="F5" s="307" t="s">
        <v>135</v>
      </c>
      <c r="G5" s="304" t="s">
        <v>131</v>
      </c>
      <c r="H5" s="304"/>
      <c r="I5" s="304"/>
      <c r="J5" s="304" t="s">
        <v>132</v>
      </c>
      <c r="K5" s="305"/>
      <c r="L5" s="291" t="s">
        <v>69</v>
      </c>
      <c r="M5" s="292"/>
      <c r="N5" s="295" t="s">
        <v>9</v>
      </c>
      <c r="O5" s="296"/>
      <c r="P5" s="323" t="s">
        <v>128</v>
      </c>
      <c r="Q5" s="324"/>
      <c r="R5" s="324"/>
      <c r="S5" s="325"/>
      <c r="T5" s="331" t="s">
        <v>88</v>
      </c>
      <c r="U5" s="332"/>
      <c r="V5" s="332"/>
      <c r="W5" s="332"/>
      <c r="X5" s="333"/>
      <c r="Y5" s="131"/>
      <c r="Z5" s="302" t="s">
        <v>76</v>
      </c>
      <c r="AA5" s="343" t="s">
        <v>161</v>
      </c>
      <c r="AB5" s="344"/>
      <c r="AC5" s="345"/>
      <c r="AD5" s="339" t="s">
        <v>142</v>
      </c>
      <c r="AE5" s="340"/>
      <c r="AF5" s="318"/>
      <c r="AG5" s="318"/>
      <c r="AH5" s="318"/>
      <c r="AI5" s="318"/>
      <c r="AJ5" s="341"/>
      <c r="AK5" s="317" t="s">
        <v>143</v>
      </c>
      <c r="AL5" s="318"/>
      <c r="AM5" s="318"/>
      <c r="AN5" s="318"/>
      <c r="AO5" s="318"/>
      <c r="AP5" s="319"/>
      <c r="AQ5" s="317" t="s">
        <v>144</v>
      </c>
      <c r="AR5" s="318"/>
      <c r="AS5" s="318"/>
      <c r="AT5" s="318"/>
      <c r="AU5" s="318"/>
      <c r="AV5" s="329"/>
    </row>
    <row r="6" spans="1:83" ht="18" customHeight="1" x14ac:dyDescent="0.55000000000000004">
      <c r="A6" s="302"/>
      <c r="B6" s="310" t="s">
        <v>148</v>
      </c>
      <c r="C6" s="311"/>
      <c r="D6" s="314" t="s">
        <v>86</v>
      </c>
      <c r="E6" s="312" t="s">
        <v>136</v>
      </c>
      <c r="F6" s="308"/>
      <c r="G6" s="314" t="s">
        <v>133</v>
      </c>
      <c r="H6" s="314" t="s">
        <v>9</v>
      </c>
      <c r="I6" s="314" t="s">
        <v>86</v>
      </c>
      <c r="J6" s="314" t="s">
        <v>133</v>
      </c>
      <c r="K6" s="315" t="s">
        <v>9</v>
      </c>
      <c r="L6" s="293"/>
      <c r="M6" s="294"/>
      <c r="N6" s="297"/>
      <c r="O6" s="298"/>
      <c r="P6" s="326"/>
      <c r="Q6" s="327"/>
      <c r="R6" s="327"/>
      <c r="S6" s="328"/>
      <c r="T6" s="334"/>
      <c r="U6" s="335"/>
      <c r="V6" s="335"/>
      <c r="W6" s="335"/>
      <c r="X6" s="336"/>
      <c r="Y6" s="131"/>
      <c r="Z6" s="302"/>
      <c r="AA6" s="346"/>
      <c r="AB6" s="347"/>
      <c r="AC6" s="348"/>
      <c r="AD6" s="337" t="s">
        <v>141</v>
      </c>
      <c r="AE6" s="338"/>
      <c r="AF6" s="321"/>
      <c r="AG6" s="321" t="s">
        <v>140</v>
      </c>
      <c r="AH6" s="321"/>
      <c r="AI6" s="321" t="s">
        <v>132</v>
      </c>
      <c r="AJ6" s="342"/>
      <c r="AK6" s="320" t="s">
        <v>141</v>
      </c>
      <c r="AL6" s="321"/>
      <c r="AM6" s="321" t="s">
        <v>140</v>
      </c>
      <c r="AN6" s="321"/>
      <c r="AO6" s="321" t="s">
        <v>132</v>
      </c>
      <c r="AP6" s="322"/>
      <c r="AQ6" s="320" t="s">
        <v>141</v>
      </c>
      <c r="AR6" s="321"/>
      <c r="AS6" s="321" t="s">
        <v>140</v>
      </c>
      <c r="AT6" s="321"/>
      <c r="AU6" s="321" t="s">
        <v>132</v>
      </c>
      <c r="AV6" s="330"/>
      <c r="AY6" s="45" t="s">
        <v>178</v>
      </c>
      <c r="AZ6" s="45" t="s">
        <v>179</v>
      </c>
      <c r="BB6" s="45" t="s">
        <v>177</v>
      </c>
      <c r="BC6" t="s">
        <v>180</v>
      </c>
      <c r="BE6" t="s">
        <v>162</v>
      </c>
      <c r="BG6" t="s">
        <v>162</v>
      </c>
      <c r="BI6" t="s">
        <v>164</v>
      </c>
      <c r="BP6" t="s">
        <v>142</v>
      </c>
      <c r="BT6" t="s">
        <v>143</v>
      </c>
      <c r="BX6" t="s">
        <v>144</v>
      </c>
      <c r="CA6" t="s">
        <v>142</v>
      </c>
    </row>
    <row r="7" spans="1:83" ht="36.5" thickBot="1" x14ac:dyDescent="0.6">
      <c r="A7" s="303"/>
      <c r="B7" s="141" t="s">
        <v>133</v>
      </c>
      <c r="C7" s="133" t="s">
        <v>9</v>
      </c>
      <c r="D7" s="309"/>
      <c r="E7" s="313"/>
      <c r="F7" s="309"/>
      <c r="G7" s="309"/>
      <c r="H7" s="309"/>
      <c r="I7" s="309"/>
      <c r="J7" s="309"/>
      <c r="K7" s="316"/>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03"/>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290" t="s">
        <v>176</v>
      </c>
      <c r="AY7" s="290"/>
      <c r="AZ7" s="290"/>
      <c r="BA7" s="290"/>
      <c r="BB7" s="290"/>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295"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8">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8">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8">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8">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8">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8">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8">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8">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8">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8">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8">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8">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8">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258">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258">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258">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258">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258">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258">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258">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258">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258">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258">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258">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258">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258">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258">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258">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258">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258">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258">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258">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258">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258">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295"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258">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258">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258">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258">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258">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258">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258">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258">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258">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258">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258">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258">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258">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258">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258">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258">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258">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258">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258">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258">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258">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258">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258">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258">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258">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5"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258">
        <v>95</v>
      </c>
      <c r="Z283" s="75">
        <f t="shared" ref="Z283:Z295"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258">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258">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 si="3359">+Z285</f>
        <v>44109</v>
      </c>
      <c r="BF285" s="132">
        <f t="shared" ref="BF285" si="3360">+B285</f>
        <v>12</v>
      </c>
      <c r="BG285" s="230">
        <f t="shared" ref="BG285" si="3361">+A285</f>
        <v>44109</v>
      </c>
      <c r="BH285" s="132">
        <f t="shared" ref="BH285" si="3362">+C285</f>
        <v>2933</v>
      </c>
      <c r="BI285" s="1">
        <f t="shared" ref="BI285" si="3363">+BE285</f>
        <v>44109</v>
      </c>
      <c r="BJ285">
        <f t="shared" ref="BJ285" si="3364">+L285</f>
        <v>31</v>
      </c>
      <c r="BK285">
        <f t="shared" ref="BK285" si="3365">+M285</f>
        <v>31</v>
      </c>
      <c r="BL285" s="1">
        <f t="shared" ref="BL285" si="3366">+BI285</f>
        <v>44109</v>
      </c>
      <c r="BM285">
        <f t="shared" ref="BM285" si="3367">+BM284+BJ285</f>
        <v>4241</v>
      </c>
      <c r="BN285">
        <f t="shared" ref="BN285" si="3368">+BN284+BK285</f>
        <v>1851</v>
      </c>
      <c r="BO285" s="180">
        <f t="shared" ref="BO285" si="3369">+A285</f>
        <v>44109</v>
      </c>
      <c r="BP285">
        <f t="shared" ref="BP285" si="3370">+AF285</f>
        <v>5124</v>
      </c>
      <c r="BQ285">
        <f t="shared" ref="BQ285" si="3371">+AH285</f>
        <v>4864</v>
      </c>
      <c r="BR285">
        <f t="shared" ref="BR285" si="3372">+AJ285</f>
        <v>105</v>
      </c>
      <c r="BS285" s="180">
        <f t="shared" ref="BS285" si="3373">+A285</f>
        <v>44109</v>
      </c>
      <c r="BT285">
        <f t="shared" ref="BT285" si="3374">+AL285</f>
        <v>46</v>
      </c>
      <c r="BU285">
        <f t="shared" ref="BU285" si="3375">+AN285</f>
        <v>46</v>
      </c>
      <c r="BV285">
        <f t="shared" ref="BV285" si="3376">+AP285</f>
        <v>0</v>
      </c>
      <c r="BW285" s="180">
        <f t="shared" ref="BW285" si="3377">+A285</f>
        <v>44109</v>
      </c>
      <c r="BX285">
        <f t="shared" ref="BX285" si="3378">+AR285</f>
        <v>518</v>
      </c>
      <c r="BY285">
        <f t="shared" ref="BY285" si="3379">+AT285</f>
        <v>485</v>
      </c>
      <c r="BZ285">
        <f t="shared" ref="BZ285" si="3380">+AV285</f>
        <v>7</v>
      </c>
      <c r="CA285" s="180">
        <f t="shared" ref="CA285" si="3381">+A285</f>
        <v>44109</v>
      </c>
      <c r="CB285">
        <f t="shared" ref="CB285" si="3382">+AD285</f>
        <v>11</v>
      </c>
      <c r="CC285">
        <f t="shared" ref="CC285" si="3383">+AG285</f>
        <v>3</v>
      </c>
      <c r="CD285" s="180">
        <f t="shared" ref="CD285"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258">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115</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v>44111</v>
      </c>
      <c r="B287" s="241">
        <v>11</v>
      </c>
      <c r="C287" s="155">
        <f t="shared" ref="C287" si="3431">+B287+C286</f>
        <v>2951</v>
      </c>
      <c r="D287" s="155">
        <f t="shared" ref="D287" si="3432">+C287-F287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258">
        <v>99</v>
      </c>
      <c r="Z287" s="75">
        <f t="shared" si="3256"/>
        <v>44111</v>
      </c>
      <c r="AA287" s="231">
        <f t="shared" ref="AA287" si="3433">+AF287+AL287+AR287</f>
        <v>5712</v>
      </c>
      <c r="AB287" s="231">
        <f t="shared" ref="AB287" si="3434">+AH287+AN287+AT287</f>
        <v>5417</v>
      </c>
      <c r="AC287" s="232">
        <f t="shared" ref="AC287" si="3435">+AJ287+AP287+AV287</f>
        <v>112</v>
      </c>
      <c r="AD287" s="184">
        <f t="shared" ref="AD287" si="3436">+AF287-AF286</f>
        <v>11</v>
      </c>
      <c r="AE287" s="244">
        <f t="shared" ref="AE287" si="3437">+AE286+AD287</f>
        <v>3938</v>
      </c>
      <c r="AF287" s="156">
        <v>5143</v>
      </c>
      <c r="AG287" s="185">
        <f t="shared" ref="AG287" si="3438">+AH287-AH286</f>
        <v>10</v>
      </c>
      <c r="AH287" s="156">
        <v>4885</v>
      </c>
      <c r="AI287" s="185">
        <f t="shared" ref="AI287" si="3439">+AJ287-AJ286</f>
        <v>0</v>
      </c>
      <c r="AJ287" s="186">
        <v>105</v>
      </c>
      <c r="AK287" s="187">
        <f t="shared" ref="AK287" si="3440">+AL287-AL286</f>
        <v>0</v>
      </c>
      <c r="AL287" s="156">
        <v>46</v>
      </c>
      <c r="AM287" s="185">
        <f t="shared" ref="AM287" si="3441">+AN287-AN286</f>
        <v>0</v>
      </c>
      <c r="AN287" s="156">
        <v>46</v>
      </c>
      <c r="AO287" s="185">
        <f t="shared" ref="AO287" si="3442">+AP287-AP286</f>
        <v>0</v>
      </c>
      <c r="AP287" s="188">
        <v>0</v>
      </c>
      <c r="AQ287" s="187">
        <f t="shared" ref="AQ287" si="3443">+AR287-AR286</f>
        <v>2</v>
      </c>
      <c r="AR287" s="156">
        <v>523</v>
      </c>
      <c r="AS287" s="185">
        <f t="shared" ref="AS287" si="3444">+AT287-AT286</f>
        <v>1</v>
      </c>
      <c r="AT287" s="156">
        <v>486</v>
      </c>
      <c r="AU287" s="185">
        <f t="shared" ref="AU287" si="3445">+AV287-AV286</f>
        <v>0</v>
      </c>
      <c r="AV287" s="189">
        <v>7</v>
      </c>
      <c r="AW287" s="256">
        <v>116</v>
      </c>
      <c r="AX287" s="238">
        <f t="shared" ref="AX287:AX288" si="3446">+A287</f>
        <v>44111</v>
      </c>
      <c r="AY287" s="6">
        <v>0</v>
      </c>
      <c r="AZ287" s="239">
        <f t="shared" ref="AZ287" si="3447">+AZ286+AY287</f>
        <v>341</v>
      </c>
      <c r="BA287" s="239">
        <f t="shared" si="451"/>
        <v>70</v>
      </c>
      <c r="BB287" s="130">
        <v>0</v>
      </c>
      <c r="BC287" s="27">
        <f t="shared" ref="BC287" si="3448">+BC286+BB287</f>
        <v>22</v>
      </c>
      <c r="BD287" s="239">
        <f t="shared" si="2156"/>
        <v>105</v>
      </c>
      <c r="BE287" s="230">
        <f t="shared" ref="BE287" si="3449">+Z287</f>
        <v>44111</v>
      </c>
      <c r="BF287" s="132">
        <f t="shared" ref="BF287" si="3450">+B287</f>
        <v>11</v>
      </c>
      <c r="BG287" s="230">
        <f t="shared" ref="BG287" si="3451">+A287</f>
        <v>44111</v>
      </c>
      <c r="BH287" s="132">
        <f t="shared" ref="BH287" si="3452">+C287</f>
        <v>2951</v>
      </c>
      <c r="BI287" s="1">
        <f t="shared" ref="BI287" si="3453">+BE287</f>
        <v>44111</v>
      </c>
      <c r="BJ287">
        <f t="shared" ref="BJ287" si="3454">+L287</f>
        <v>8</v>
      </c>
      <c r="BK287">
        <f t="shared" ref="BK287" si="3455">+M287</f>
        <v>8</v>
      </c>
      <c r="BL287" s="1">
        <f t="shared" ref="BL287" si="3456">+BI287</f>
        <v>44111</v>
      </c>
      <c r="BM287">
        <f t="shared" ref="BM287" si="3457">+BM286+BJ287</f>
        <v>4273</v>
      </c>
      <c r="BN287">
        <f t="shared" ref="BN287" si="3458">+BN286+BK287</f>
        <v>1883</v>
      </c>
      <c r="BO287" s="180">
        <f t="shared" ref="BO287" si="3459">+A287</f>
        <v>44111</v>
      </c>
      <c r="BP287">
        <f t="shared" ref="BP287" si="3460">+AF287</f>
        <v>5143</v>
      </c>
      <c r="BQ287">
        <f t="shared" ref="BQ287" si="3461">+AH287</f>
        <v>4885</v>
      </c>
      <c r="BR287">
        <f t="shared" ref="BR287" si="3462">+AJ287</f>
        <v>105</v>
      </c>
      <c r="BS287" s="180">
        <f t="shared" ref="BS287" si="3463">+A287</f>
        <v>44111</v>
      </c>
      <c r="BT287">
        <f t="shared" ref="BT287" si="3464">+AL287</f>
        <v>46</v>
      </c>
      <c r="BU287">
        <f t="shared" ref="BU287" si="3465">+AN287</f>
        <v>46</v>
      </c>
      <c r="BV287">
        <f t="shared" ref="BV287" si="3466">+AP287</f>
        <v>0</v>
      </c>
      <c r="BW287" s="180">
        <f t="shared" ref="BW287" si="3467">+A287</f>
        <v>44111</v>
      </c>
      <c r="BX287">
        <f t="shared" ref="BX287" si="3468">+AR287</f>
        <v>523</v>
      </c>
      <c r="BY287">
        <f t="shared" ref="BY287" si="3469">+AT287</f>
        <v>486</v>
      </c>
      <c r="BZ287">
        <f t="shared" ref="BZ287" si="3470">+AV287</f>
        <v>7</v>
      </c>
      <c r="CA287" s="180">
        <f t="shared" ref="CA287" si="3471">+A287</f>
        <v>44111</v>
      </c>
      <c r="CB287">
        <f t="shared" ref="CB287" si="3472">+AD287</f>
        <v>11</v>
      </c>
      <c r="CC287">
        <f t="shared" ref="CC287" si="3473">+AG287</f>
        <v>10</v>
      </c>
      <c r="CD287" s="180">
        <f t="shared" ref="CD287" si="3474">+A287</f>
        <v>44111</v>
      </c>
      <c r="CE287">
        <f t="shared" ref="CE287" si="3475">+AI287</f>
        <v>0</v>
      </c>
    </row>
    <row r="288" spans="1:83" ht="18" customHeight="1" x14ac:dyDescent="0.55000000000000004">
      <c r="A288" s="180">
        <v>44112</v>
      </c>
      <c r="B288" s="241">
        <v>21</v>
      </c>
      <c r="C288" s="155">
        <f t="shared" ref="C288" si="3476">+B288+C287</f>
        <v>2972</v>
      </c>
      <c r="D288" s="155">
        <f t="shared" ref="D288" si="3477">+C288-F288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258">
        <v>100</v>
      </c>
      <c r="Z288" s="75">
        <f t="shared" si="3256"/>
        <v>44112</v>
      </c>
      <c r="AA288" s="231">
        <f t="shared" ref="AA288" si="3478">+AF288+AL288+AR288</f>
        <v>5731</v>
      </c>
      <c r="AB288" s="231">
        <f t="shared" ref="AB288" si="3479">+AH288+AN288+AT288</f>
        <v>5423</v>
      </c>
      <c r="AC288" s="232">
        <f t="shared" ref="AC288" si="3480">+AJ288+AP288+AV288</f>
        <v>112</v>
      </c>
      <c r="AD288" s="184">
        <f t="shared" ref="AD288" si="3481">+AF288-AF287</f>
        <v>18</v>
      </c>
      <c r="AE288" s="244">
        <f t="shared" ref="AE288" si="3482">+AE287+AD288</f>
        <v>3956</v>
      </c>
      <c r="AF288" s="156">
        <v>5161</v>
      </c>
      <c r="AG288" s="185">
        <f t="shared" ref="AG288" si="3483">+AH288-AH287</f>
        <v>5</v>
      </c>
      <c r="AH288" s="156">
        <v>4890</v>
      </c>
      <c r="AI288" s="185">
        <f t="shared" ref="AI288" si="3484">+AJ288-AJ287</f>
        <v>0</v>
      </c>
      <c r="AJ288" s="186">
        <v>105</v>
      </c>
      <c r="AK288" s="187">
        <f t="shared" ref="AK288" si="3485">+AL288-AL287</f>
        <v>0</v>
      </c>
      <c r="AL288" s="156">
        <v>46</v>
      </c>
      <c r="AM288" s="185">
        <f t="shared" ref="AM288" si="3486">+AN288-AN287</f>
        <v>0</v>
      </c>
      <c r="AN288" s="156">
        <v>46</v>
      </c>
      <c r="AO288" s="185">
        <f t="shared" ref="AO288" si="3487">+AP288-AP287</f>
        <v>0</v>
      </c>
      <c r="AP288" s="188">
        <v>0</v>
      </c>
      <c r="AQ288" s="187">
        <f t="shared" ref="AQ288:AQ289" si="3488">+AR288-AR287</f>
        <v>1</v>
      </c>
      <c r="AR288" s="156">
        <v>524</v>
      </c>
      <c r="AS288" s="185">
        <f t="shared" ref="AS288" si="3489">+AT288-AT287</f>
        <v>1</v>
      </c>
      <c r="AT288" s="156">
        <v>487</v>
      </c>
      <c r="AU288" s="185">
        <f t="shared" ref="AU288" si="3490">+AV288-AV287</f>
        <v>0</v>
      </c>
      <c r="AV288" s="189">
        <v>7</v>
      </c>
      <c r="AW288" s="256">
        <v>117</v>
      </c>
      <c r="AX288" s="238">
        <f t="shared" si="3446"/>
        <v>44112</v>
      </c>
      <c r="AY288" s="6">
        <v>0</v>
      </c>
      <c r="AZ288" s="239">
        <f t="shared" ref="AZ288" si="3491">+AZ287+AY288</f>
        <v>341</v>
      </c>
      <c r="BA288" s="239">
        <f t="shared" si="451"/>
        <v>71</v>
      </c>
      <c r="BB288" s="130">
        <v>0</v>
      </c>
      <c r="BC288" s="27">
        <f t="shared" ref="BC288" si="3492">+BC287+BB288</f>
        <v>22</v>
      </c>
      <c r="BD288" s="239">
        <f t="shared" si="2156"/>
        <v>106</v>
      </c>
      <c r="BE288" s="230">
        <f t="shared" ref="BE288" si="3493">+Z288</f>
        <v>44112</v>
      </c>
      <c r="BF288" s="132">
        <f t="shared" ref="BF288" si="3494">+B288</f>
        <v>21</v>
      </c>
      <c r="BG288" s="230">
        <f t="shared" ref="BG288" si="3495">+A288</f>
        <v>44112</v>
      </c>
      <c r="BH288" s="132">
        <f t="shared" ref="BH288" si="3496">+C288</f>
        <v>2972</v>
      </c>
      <c r="BI288" s="1">
        <f t="shared" ref="BI288" si="3497">+BE288</f>
        <v>44112</v>
      </c>
      <c r="BJ288">
        <f t="shared" ref="BJ288" si="3498">+L288</f>
        <v>15</v>
      </c>
      <c r="BK288">
        <f t="shared" ref="BK288" si="3499">+M288</f>
        <v>15</v>
      </c>
      <c r="BL288" s="1">
        <f t="shared" ref="BL288" si="3500">+BI288</f>
        <v>44112</v>
      </c>
      <c r="BM288">
        <f t="shared" ref="BM288" si="3501">+BM287+BJ288</f>
        <v>4288</v>
      </c>
      <c r="BN288">
        <f t="shared" ref="BN288" si="3502">+BN287+BK288</f>
        <v>1898</v>
      </c>
      <c r="BO288" s="180">
        <f t="shared" ref="BO288" si="3503">+A288</f>
        <v>44112</v>
      </c>
      <c r="BP288">
        <f t="shared" ref="BP288" si="3504">+AF288</f>
        <v>5161</v>
      </c>
      <c r="BQ288">
        <f t="shared" ref="BQ288" si="3505">+AH288</f>
        <v>4890</v>
      </c>
      <c r="BR288">
        <f t="shared" ref="BR288" si="3506">+AJ288</f>
        <v>105</v>
      </c>
      <c r="BS288" s="180">
        <f t="shared" ref="BS288" si="3507">+A288</f>
        <v>44112</v>
      </c>
      <c r="BT288">
        <f t="shared" ref="BT288" si="3508">+AL288</f>
        <v>46</v>
      </c>
      <c r="BU288">
        <f t="shared" ref="BU288" si="3509">+AN288</f>
        <v>46</v>
      </c>
      <c r="BV288">
        <f t="shared" ref="BV288" si="3510">+AP288</f>
        <v>0</v>
      </c>
      <c r="BW288" s="180">
        <f t="shared" ref="BW288" si="3511">+A288</f>
        <v>44112</v>
      </c>
      <c r="BX288">
        <f t="shared" ref="BX288" si="3512">+AR288</f>
        <v>524</v>
      </c>
      <c r="BY288">
        <f t="shared" ref="BY288" si="3513">+AT288</f>
        <v>487</v>
      </c>
      <c r="BZ288">
        <f t="shared" ref="BZ288" si="3514">+AV288</f>
        <v>7</v>
      </c>
      <c r="CA288" s="180">
        <f t="shared" ref="CA288" si="3515">+A288</f>
        <v>44112</v>
      </c>
      <c r="CB288">
        <f t="shared" ref="CB288" si="3516">+AD288</f>
        <v>18</v>
      </c>
      <c r="CC288">
        <f t="shared" ref="CC288" si="3517">+AG288</f>
        <v>5</v>
      </c>
      <c r="CD288" s="180">
        <f t="shared" ref="CD288" si="3518">+A288</f>
        <v>44112</v>
      </c>
      <c r="CE288">
        <f t="shared" ref="CE288" si="3519">+AI288</f>
        <v>0</v>
      </c>
    </row>
    <row r="289" spans="1:83" ht="18" customHeight="1" x14ac:dyDescent="0.55000000000000004">
      <c r="A289" s="180">
        <v>44113</v>
      </c>
      <c r="B289" s="241">
        <v>15</v>
      </c>
      <c r="C289" s="155">
        <f t="shared" ref="C289" si="3520">+B289+C288</f>
        <v>2987</v>
      </c>
      <c r="D289" s="155">
        <f t="shared" ref="D289" si="3521">+C289-F289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258">
        <v>101</v>
      </c>
      <c r="Z289" s="75">
        <f t="shared" si="3256"/>
        <v>44113</v>
      </c>
      <c r="AA289" s="231">
        <f t="shared" ref="AA289" si="3522">+AF289+AL289+AR289</f>
        <v>5742</v>
      </c>
      <c r="AB289" s="231">
        <f t="shared" ref="AB289" si="3523">+AH289+AN289+AT289</f>
        <v>5440</v>
      </c>
      <c r="AC289" s="232">
        <f t="shared" ref="AC289" si="3524">+AJ289+AP289+AV289</f>
        <v>112</v>
      </c>
      <c r="AD289" s="184">
        <f t="shared" ref="AD289" si="3525">+AF289-AF288</f>
        <v>8</v>
      </c>
      <c r="AE289" s="244">
        <f t="shared" ref="AE289" si="3526">+AE288+AD289</f>
        <v>3964</v>
      </c>
      <c r="AF289" s="156">
        <v>5169</v>
      </c>
      <c r="AG289" s="185">
        <f t="shared" ref="AG289" si="3527">+AH289-AH288</f>
        <v>16</v>
      </c>
      <c r="AH289" s="156">
        <v>4906</v>
      </c>
      <c r="AI289" s="185">
        <f t="shared" ref="AI289" si="3528">+AJ289-AJ288</f>
        <v>0</v>
      </c>
      <c r="AJ289" s="186">
        <v>105</v>
      </c>
      <c r="AK289" s="187">
        <f t="shared" ref="AK289" si="3529">+AL289-AL288</f>
        <v>0</v>
      </c>
      <c r="AL289" s="156">
        <v>46</v>
      </c>
      <c r="AM289" s="185">
        <f t="shared" ref="AM289" si="3530">+AN289-AN288</f>
        <v>0</v>
      </c>
      <c r="AN289" s="156">
        <v>46</v>
      </c>
      <c r="AO289" s="185">
        <f t="shared" ref="AO289" si="3531">+AP289-AP288</f>
        <v>0</v>
      </c>
      <c r="AP289" s="188">
        <v>0</v>
      </c>
      <c r="AQ289" s="187">
        <f t="shared" si="3488"/>
        <v>3</v>
      </c>
      <c r="AR289" s="156">
        <v>527</v>
      </c>
      <c r="AS289" s="185">
        <f t="shared" ref="AS289" si="3532">+AT289-AT288</f>
        <v>1</v>
      </c>
      <c r="AT289" s="156">
        <v>488</v>
      </c>
      <c r="AU289" s="185">
        <f t="shared" ref="AU289" si="3533">+AV289-AV288</f>
        <v>0</v>
      </c>
      <c r="AV289" s="189">
        <v>7</v>
      </c>
      <c r="AW289" s="256">
        <v>118</v>
      </c>
      <c r="AX289" s="238">
        <f t="shared" ref="AX289" si="3534">+A289</f>
        <v>44113</v>
      </c>
      <c r="AY289" s="6">
        <v>0</v>
      </c>
      <c r="AZ289" s="239">
        <f t="shared" ref="AZ289" si="3535">+AZ288+AY289</f>
        <v>341</v>
      </c>
      <c r="BA289" s="239">
        <f t="shared" si="451"/>
        <v>72</v>
      </c>
      <c r="BB289" s="130">
        <v>0</v>
      </c>
      <c r="BC289" s="27">
        <f t="shared" ref="BC289" si="3536">+BC288+BB289</f>
        <v>22</v>
      </c>
      <c r="BD289" s="239">
        <f t="shared" si="2156"/>
        <v>107</v>
      </c>
      <c r="BE289" s="230">
        <f t="shared" ref="BE289" si="3537">+Z289</f>
        <v>44113</v>
      </c>
      <c r="BF289" s="132">
        <f t="shared" ref="BF289" si="3538">+B289</f>
        <v>15</v>
      </c>
      <c r="BG289" s="230">
        <f t="shared" ref="BG289" si="3539">+A289</f>
        <v>44113</v>
      </c>
      <c r="BH289" s="132">
        <f t="shared" ref="BH289" si="3540">+C289</f>
        <v>2987</v>
      </c>
      <c r="BI289" s="1">
        <f t="shared" ref="BI289" si="3541">+BE289</f>
        <v>44113</v>
      </c>
      <c r="BJ289">
        <f t="shared" ref="BJ289" si="3542">+L289</f>
        <v>39</v>
      </c>
      <c r="BK289">
        <f t="shared" ref="BK289" si="3543">+M289</f>
        <v>39</v>
      </c>
      <c r="BL289" s="1">
        <f t="shared" ref="BL289" si="3544">+BI289</f>
        <v>44113</v>
      </c>
      <c r="BM289">
        <f t="shared" ref="BM289" si="3545">+BM288+BJ289</f>
        <v>4327</v>
      </c>
      <c r="BN289">
        <f t="shared" ref="BN289" si="3546">+BN288+BK289</f>
        <v>1937</v>
      </c>
      <c r="BO289" s="180">
        <f t="shared" ref="BO289" si="3547">+A289</f>
        <v>44113</v>
      </c>
      <c r="BP289">
        <f t="shared" ref="BP289" si="3548">+AF289</f>
        <v>5169</v>
      </c>
      <c r="BQ289">
        <f t="shared" ref="BQ289" si="3549">+AH289</f>
        <v>4906</v>
      </c>
      <c r="BR289">
        <f t="shared" ref="BR289" si="3550">+AJ289</f>
        <v>105</v>
      </c>
      <c r="BS289" s="180">
        <f t="shared" ref="BS289" si="3551">+A289</f>
        <v>44113</v>
      </c>
      <c r="BT289">
        <f t="shared" ref="BT289" si="3552">+AL289</f>
        <v>46</v>
      </c>
      <c r="BU289">
        <f t="shared" ref="BU289" si="3553">+AN289</f>
        <v>46</v>
      </c>
      <c r="BV289">
        <f t="shared" ref="BV289" si="3554">+AP289</f>
        <v>0</v>
      </c>
      <c r="BW289" s="180">
        <f t="shared" ref="BW289" si="3555">+A289</f>
        <v>44113</v>
      </c>
      <c r="BX289">
        <f t="shared" ref="BX289" si="3556">+AR289</f>
        <v>527</v>
      </c>
      <c r="BY289">
        <f t="shared" ref="BY289" si="3557">+AT289</f>
        <v>488</v>
      </c>
      <c r="BZ289">
        <f t="shared" ref="BZ289" si="3558">+AV289</f>
        <v>7</v>
      </c>
      <c r="CA289" s="180">
        <f t="shared" ref="CA289" si="3559">+A289</f>
        <v>44113</v>
      </c>
      <c r="CB289">
        <f t="shared" ref="CB289" si="3560">+AD289</f>
        <v>8</v>
      </c>
      <c r="CC289">
        <f t="shared" ref="CC289" si="3561">+AG289</f>
        <v>16</v>
      </c>
      <c r="CD289" s="180">
        <f t="shared" ref="CD289" si="3562">+A289</f>
        <v>44113</v>
      </c>
      <c r="CE289">
        <f t="shared" ref="CE289" si="3563">+AI289</f>
        <v>0</v>
      </c>
    </row>
    <row r="290" spans="1:83" ht="18" customHeight="1" x14ac:dyDescent="0.55000000000000004">
      <c r="A290" s="180">
        <v>44114</v>
      </c>
      <c r="B290" s="241">
        <v>21</v>
      </c>
      <c r="C290" s="155">
        <f t="shared" ref="C290" si="3564">+B290+C289</f>
        <v>3008</v>
      </c>
      <c r="D290" s="155">
        <f t="shared" ref="D290" si="3565">+C290-F290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258">
        <v>102</v>
      </c>
      <c r="Z290" s="75">
        <f t="shared" si="3256"/>
        <v>44114</v>
      </c>
      <c r="AA290" s="231">
        <f t="shared" ref="AA290" si="3566">+AF290+AL290+AR290</f>
        <v>5748</v>
      </c>
      <c r="AB290" s="231">
        <f t="shared" ref="AB290" si="3567">+AH290+AN290+AT290</f>
        <v>5448</v>
      </c>
      <c r="AC290" s="232">
        <f t="shared" ref="AC290" si="3568">+AJ290+AP290+AV290</f>
        <v>112</v>
      </c>
      <c r="AD290" s="184">
        <f t="shared" ref="AD290" si="3569">+AF290-AF289</f>
        <v>6</v>
      </c>
      <c r="AE290" s="244">
        <f t="shared" ref="AE290" si="3570">+AE289+AD290</f>
        <v>3970</v>
      </c>
      <c r="AF290" s="156">
        <v>5175</v>
      </c>
      <c r="AG290" s="185">
        <f t="shared" ref="AG290" si="3571">+AH290-AH289</f>
        <v>8</v>
      </c>
      <c r="AH290" s="156">
        <v>4914</v>
      </c>
      <c r="AI290" s="185">
        <f t="shared" ref="AI290" si="3572">+AJ290-AJ289</f>
        <v>0</v>
      </c>
      <c r="AJ290" s="186">
        <v>105</v>
      </c>
      <c r="AK290" s="187">
        <f t="shared" ref="AK290" si="3573">+AL290-AL289</f>
        <v>0</v>
      </c>
      <c r="AL290" s="156">
        <v>46</v>
      </c>
      <c r="AM290" s="185">
        <f t="shared" ref="AM290" si="3574">+AN290-AN289</f>
        <v>0</v>
      </c>
      <c r="AN290" s="156">
        <v>46</v>
      </c>
      <c r="AO290" s="185">
        <f t="shared" ref="AO290" si="3575">+AP290-AP289</f>
        <v>0</v>
      </c>
      <c r="AP290" s="188">
        <v>0</v>
      </c>
      <c r="AQ290" s="187">
        <f t="shared" ref="AQ290" si="3576">+AR290-AR289</f>
        <v>0</v>
      </c>
      <c r="AR290" s="156">
        <v>527</v>
      </c>
      <c r="AS290" s="185">
        <f t="shared" ref="AS290" si="3577">+AT290-AT289</f>
        <v>0</v>
      </c>
      <c r="AT290" s="156">
        <v>488</v>
      </c>
      <c r="AU290" s="185">
        <f t="shared" ref="AU290" si="3578">+AV290-AV289</f>
        <v>0</v>
      </c>
      <c r="AV290" s="189">
        <v>7</v>
      </c>
      <c r="AW290" s="256">
        <v>119</v>
      </c>
      <c r="AX290" s="238">
        <f t="shared" ref="AX290" si="3579">+A290</f>
        <v>44114</v>
      </c>
      <c r="AY290" s="6">
        <v>0</v>
      </c>
      <c r="AZ290" s="239">
        <f t="shared" ref="AZ290" si="3580">+AZ289+AY290</f>
        <v>341</v>
      </c>
      <c r="BA290" s="239">
        <f t="shared" si="451"/>
        <v>73</v>
      </c>
      <c r="BB290" s="130">
        <v>0</v>
      </c>
      <c r="BC290" s="27">
        <f t="shared" ref="BC290" si="3581">+BC289+BB290</f>
        <v>22</v>
      </c>
      <c r="BD290" s="239">
        <f t="shared" si="2156"/>
        <v>108</v>
      </c>
      <c r="BE290" s="230">
        <f t="shared" ref="BE290" si="3582">+Z290</f>
        <v>44114</v>
      </c>
      <c r="BF290" s="132">
        <f t="shared" ref="BF290" si="3583">+B290</f>
        <v>21</v>
      </c>
      <c r="BG290" s="230">
        <f t="shared" ref="BG290" si="3584">+A290</f>
        <v>44114</v>
      </c>
      <c r="BH290" s="132">
        <f t="shared" ref="BH290" si="3585">+C290</f>
        <v>3008</v>
      </c>
      <c r="BI290" s="1">
        <f t="shared" ref="BI290" si="3586">+BE290</f>
        <v>44114</v>
      </c>
      <c r="BJ290">
        <f t="shared" ref="BJ290" si="3587">+L290</f>
        <v>23</v>
      </c>
      <c r="BK290">
        <f t="shared" ref="BK290" si="3588">+M290</f>
        <v>23</v>
      </c>
      <c r="BL290" s="1">
        <f t="shared" ref="BL290" si="3589">+BI290</f>
        <v>44114</v>
      </c>
      <c r="BM290">
        <f t="shared" ref="BM290" si="3590">+BM289+BJ290</f>
        <v>4350</v>
      </c>
      <c r="BN290">
        <f t="shared" ref="BN290" si="3591">+BN289+BK290</f>
        <v>1960</v>
      </c>
      <c r="BO290" s="180">
        <f t="shared" ref="BO290" si="3592">+A290</f>
        <v>44114</v>
      </c>
      <c r="BP290">
        <f t="shared" ref="BP290" si="3593">+AF290</f>
        <v>5175</v>
      </c>
      <c r="BQ290">
        <f t="shared" ref="BQ290" si="3594">+AH290</f>
        <v>4914</v>
      </c>
      <c r="BR290">
        <f t="shared" ref="BR290" si="3595">+AJ290</f>
        <v>105</v>
      </c>
      <c r="BS290" s="180">
        <f t="shared" ref="BS290" si="3596">+A290</f>
        <v>44114</v>
      </c>
      <c r="BT290">
        <f t="shared" ref="BT290" si="3597">+AL290</f>
        <v>46</v>
      </c>
      <c r="BU290">
        <f t="shared" ref="BU290" si="3598">+AN290</f>
        <v>46</v>
      </c>
      <c r="BV290">
        <f t="shared" ref="BV290" si="3599">+AP290</f>
        <v>0</v>
      </c>
      <c r="BW290" s="180">
        <f t="shared" ref="BW290" si="3600">+A290</f>
        <v>44114</v>
      </c>
      <c r="BX290">
        <f t="shared" ref="BX290" si="3601">+AR290</f>
        <v>527</v>
      </c>
      <c r="BY290">
        <f t="shared" ref="BY290" si="3602">+AT290</f>
        <v>488</v>
      </c>
      <c r="BZ290">
        <f t="shared" ref="BZ290" si="3603">+AV290</f>
        <v>7</v>
      </c>
      <c r="CA290" s="180">
        <f t="shared" ref="CA290" si="3604">+A290</f>
        <v>44114</v>
      </c>
      <c r="CB290">
        <f t="shared" ref="CB290" si="3605">+AD290</f>
        <v>6</v>
      </c>
      <c r="CC290">
        <f t="shared" ref="CC290" si="3606">+AG290</f>
        <v>8</v>
      </c>
      <c r="CD290" s="180">
        <f t="shared" ref="CD290" si="3607">+A290</f>
        <v>44114</v>
      </c>
      <c r="CE290">
        <f t="shared" ref="CE290" si="3608">+AI290</f>
        <v>0</v>
      </c>
    </row>
    <row r="291" spans="1:83" ht="18" customHeight="1" x14ac:dyDescent="0.55000000000000004">
      <c r="A291" s="180">
        <v>44115</v>
      </c>
      <c r="B291" s="241">
        <v>21</v>
      </c>
      <c r="C291" s="155">
        <f t="shared" ref="C291" si="3609">+B291+C290</f>
        <v>3029</v>
      </c>
      <c r="D291" s="155">
        <f t="shared" ref="D291" si="3610">+C291-F291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258">
        <v>103</v>
      </c>
      <c r="Z291" s="75">
        <f t="shared" si="3256"/>
        <v>44115</v>
      </c>
      <c r="AA291" s="231">
        <f t="shared" ref="AA291" si="3611">+AF291+AL291+AR291</f>
        <v>5755</v>
      </c>
      <c r="AB291" s="231">
        <f t="shared" ref="AB291" si="3612">+AH291+AN291+AT291</f>
        <v>5453</v>
      </c>
      <c r="AC291" s="232">
        <f t="shared" ref="AC291" si="3613">+AJ291+AP291+AV291</f>
        <v>112</v>
      </c>
      <c r="AD291" s="184">
        <f t="shared" ref="AD291" si="3614">+AF291-AF290</f>
        <v>7</v>
      </c>
      <c r="AE291" s="244">
        <f t="shared" ref="AE291" si="3615">+AE290+AD291</f>
        <v>3977</v>
      </c>
      <c r="AF291" s="156">
        <v>5182</v>
      </c>
      <c r="AG291" s="185">
        <f t="shared" ref="AG291" si="3616">+AH291-AH290</f>
        <v>5</v>
      </c>
      <c r="AH291" s="156">
        <v>4919</v>
      </c>
      <c r="AI291" s="185">
        <f t="shared" ref="AI291" si="3617">+AJ291-AJ290</f>
        <v>0</v>
      </c>
      <c r="AJ291" s="186">
        <v>105</v>
      </c>
      <c r="AK291" s="187">
        <f t="shared" ref="AK291" si="3618">+AL291-AL290</f>
        <v>0</v>
      </c>
      <c r="AL291" s="156">
        <v>46</v>
      </c>
      <c r="AM291" s="185">
        <f t="shared" ref="AM291" si="3619">+AN291-AN290</f>
        <v>0</v>
      </c>
      <c r="AN291" s="156">
        <v>46</v>
      </c>
      <c r="AO291" s="185">
        <f t="shared" ref="AO291" si="3620">+AP291-AP290</f>
        <v>0</v>
      </c>
      <c r="AP291" s="188">
        <v>0</v>
      </c>
      <c r="AQ291" s="187">
        <f t="shared" ref="AQ291" si="3621">+AR291-AR290</f>
        <v>0</v>
      </c>
      <c r="AR291" s="156">
        <v>527</v>
      </c>
      <c r="AS291" s="185">
        <f t="shared" ref="AS291" si="3622">+AT291-AT290</f>
        <v>0</v>
      </c>
      <c r="AT291" s="156">
        <v>488</v>
      </c>
      <c r="AU291" s="185">
        <f t="shared" ref="AU291" si="3623">+AV291-AV290</f>
        <v>0</v>
      </c>
      <c r="AV291" s="189">
        <v>7</v>
      </c>
      <c r="AW291" s="256">
        <v>120</v>
      </c>
      <c r="AX291" s="238">
        <f t="shared" ref="AX291" si="3624">+A291</f>
        <v>44115</v>
      </c>
      <c r="AY291" s="6">
        <v>0</v>
      </c>
      <c r="AZ291" s="239">
        <f t="shared" ref="AZ291" si="3625">+AZ290+AY291</f>
        <v>341</v>
      </c>
      <c r="BA291" s="239">
        <f t="shared" si="451"/>
        <v>74</v>
      </c>
      <c r="BB291" s="130">
        <v>0</v>
      </c>
      <c r="BC291" s="27">
        <f t="shared" ref="BC291" si="3626">+BC290+BB291</f>
        <v>22</v>
      </c>
      <c r="BD291" s="239">
        <f t="shared" si="2156"/>
        <v>109</v>
      </c>
      <c r="BE291" s="230">
        <f t="shared" ref="BE291" si="3627">+Z291</f>
        <v>44115</v>
      </c>
      <c r="BF291" s="132">
        <f t="shared" ref="BF291" si="3628">+B291</f>
        <v>21</v>
      </c>
      <c r="BG291" s="230">
        <f t="shared" ref="BG291" si="3629">+A291</f>
        <v>44115</v>
      </c>
      <c r="BH291" s="132">
        <f t="shared" ref="BH291" si="3630">+C291</f>
        <v>3029</v>
      </c>
      <c r="BI291" s="1">
        <f t="shared" ref="BI291" si="3631">+BE291</f>
        <v>44115</v>
      </c>
      <c r="BJ291">
        <f t="shared" ref="BJ291" si="3632">+L291</f>
        <v>32</v>
      </c>
      <c r="BK291">
        <f t="shared" ref="BK291" si="3633">+M291</f>
        <v>32</v>
      </c>
      <c r="BL291" s="1">
        <f t="shared" ref="BL291" si="3634">+BI291</f>
        <v>44115</v>
      </c>
      <c r="BM291">
        <f t="shared" ref="BM291" si="3635">+BM290+BJ291</f>
        <v>4382</v>
      </c>
      <c r="BN291">
        <f t="shared" ref="BN291" si="3636">+BN290+BK291</f>
        <v>1992</v>
      </c>
      <c r="BO291" s="180">
        <f t="shared" ref="BO291" si="3637">+A291</f>
        <v>44115</v>
      </c>
      <c r="BP291">
        <f t="shared" ref="BP291" si="3638">+AF291</f>
        <v>5182</v>
      </c>
      <c r="BQ291">
        <f t="shared" ref="BQ291" si="3639">+AH291</f>
        <v>4919</v>
      </c>
      <c r="BR291">
        <f t="shared" ref="BR291" si="3640">+AJ291</f>
        <v>105</v>
      </c>
      <c r="BS291" s="180">
        <f t="shared" ref="BS291" si="3641">+A291</f>
        <v>44115</v>
      </c>
      <c r="BT291">
        <f t="shared" ref="BT291" si="3642">+AL291</f>
        <v>46</v>
      </c>
      <c r="BU291">
        <f t="shared" ref="BU291" si="3643">+AN291</f>
        <v>46</v>
      </c>
      <c r="BV291">
        <f t="shared" ref="BV291" si="3644">+AP291</f>
        <v>0</v>
      </c>
      <c r="BW291" s="180">
        <f t="shared" ref="BW291" si="3645">+A291</f>
        <v>44115</v>
      </c>
      <c r="BX291">
        <f t="shared" ref="BX291" si="3646">+AR291</f>
        <v>527</v>
      </c>
      <c r="BY291">
        <f t="shared" ref="BY291" si="3647">+AT291</f>
        <v>488</v>
      </c>
      <c r="BZ291">
        <f t="shared" ref="BZ291" si="3648">+AV291</f>
        <v>7</v>
      </c>
      <c r="CA291" s="180">
        <f t="shared" ref="CA291" si="3649">+A291</f>
        <v>44115</v>
      </c>
      <c r="CB291">
        <f t="shared" ref="CB291" si="3650">+AD291</f>
        <v>7</v>
      </c>
      <c r="CC291">
        <f t="shared" ref="CC291" si="3651">+AG291</f>
        <v>5</v>
      </c>
      <c r="CD291" s="180">
        <f t="shared" ref="CD291" si="3652">+A291</f>
        <v>44115</v>
      </c>
      <c r="CE291">
        <f t="shared" ref="CE291" si="3653">+AI291</f>
        <v>0</v>
      </c>
    </row>
    <row r="292" spans="1:83" ht="18" customHeight="1" x14ac:dyDescent="0.55000000000000004">
      <c r="A292" s="180">
        <v>44116</v>
      </c>
      <c r="B292" s="241">
        <v>7</v>
      </c>
      <c r="C292" s="155">
        <f t="shared" ref="C292" si="3654">+B292+C291</f>
        <v>3036</v>
      </c>
      <c r="D292" s="155">
        <f t="shared" ref="D292" si="3655">+C292-F292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258">
        <v>104</v>
      </c>
      <c r="Z292" s="75">
        <f t="shared" si="3256"/>
        <v>44116</v>
      </c>
      <c r="AA292" s="231">
        <f t="shared" ref="AA292" si="3656">+AF292+AL292+AR292</f>
        <v>5768</v>
      </c>
      <c r="AB292" s="231">
        <f t="shared" ref="AB292" si="3657">+AH292+AN292+AT292</f>
        <v>5456</v>
      </c>
      <c r="AC292" s="232">
        <f t="shared" ref="AC292" si="3658">+AJ292+AP292+AV292</f>
        <v>112</v>
      </c>
      <c r="AD292" s="184">
        <f t="shared" ref="AD292" si="3659">+AF292-AF291</f>
        <v>11</v>
      </c>
      <c r="AE292" s="244">
        <f t="shared" ref="AE292" si="3660">+AE291+AD292</f>
        <v>3988</v>
      </c>
      <c r="AF292" s="156">
        <v>5193</v>
      </c>
      <c r="AG292" s="185">
        <f t="shared" ref="AG292" si="3661">+AH292-AH291</f>
        <v>2</v>
      </c>
      <c r="AH292" s="156">
        <v>4921</v>
      </c>
      <c r="AI292" s="185">
        <f t="shared" ref="AI292" si="3662">+AJ292-AJ291</f>
        <v>0</v>
      </c>
      <c r="AJ292" s="186">
        <v>105</v>
      </c>
      <c r="AK292" s="187">
        <f t="shared" ref="AK292" si="3663">+AL292-AL291</f>
        <v>0</v>
      </c>
      <c r="AL292" s="156">
        <v>46</v>
      </c>
      <c r="AM292" s="185">
        <f t="shared" ref="AM292" si="3664">+AN292-AN291</f>
        <v>0</v>
      </c>
      <c r="AN292" s="156">
        <v>46</v>
      </c>
      <c r="AO292" s="185">
        <f t="shared" ref="AO292" si="3665">+AP292-AP291</f>
        <v>0</v>
      </c>
      <c r="AP292" s="188">
        <v>0</v>
      </c>
      <c r="AQ292" s="187">
        <f t="shared" ref="AQ292:AQ294" si="3666">+AR292-AR291</f>
        <v>2</v>
      </c>
      <c r="AR292" s="156">
        <v>529</v>
      </c>
      <c r="AS292" s="185">
        <f t="shared" ref="AS292" si="3667">+AT292-AT291</f>
        <v>1</v>
      </c>
      <c r="AT292" s="156">
        <v>489</v>
      </c>
      <c r="AU292" s="185">
        <f t="shared" ref="AU292" si="3668">+AV292-AV291</f>
        <v>0</v>
      </c>
      <c r="AV292" s="189">
        <v>7</v>
      </c>
      <c r="AW292" s="256">
        <v>121</v>
      </c>
      <c r="AX292" s="238">
        <f t="shared" ref="AX292:AX294" si="3669">+A292</f>
        <v>44116</v>
      </c>
      <c r="AY292" s="6">
        <v>0</v>
      </c>
      <c r="AZ292" s="239">
        <f t="shared" ref="AZ292" si="3670">+AZ291+AY292</f>
        <v>341</v>
      </c>
      <c r="BA292" s="239">
        <f t="shared" si="451"/>
        <v>75</v>
      </c>
      <c r="BB292" s="130">
        <v>0</v>
      </c>
      <c r="BC292" s="27">
        <f t="shared" ref="BC292" si="3671">+BC291+BB292</f>
        <v>22</v>
      </c>
      <c r="BD292" s="239">
        <f t="shared" si="2156"/>
        <v>110</v>
      </c>
      <c r="BE292" s="230">
        <f t="shared" ref="BE292" si="3672">+Z292</f>
        <v>44116</v>
      </c>
      <c r="BF292" s="132">
        <f t="shared" ref="BF292" si="3673">+B292</f>
        <v>7</v>
      </c>
      <c r="BG292" s="230">
        <f t="shared" ref="BG292" si="3674">+A292</f>
        <v>44116</v>
      </c>
      <c r="BH292" s="132">
        <f t="shared" ref="BH292" si="3675">+C292</f>
        <v>3036</v>
      </c>
      <c r="BI292" s="1">
        <f t="shared" ref="BI292" si="3676">+BE292</f>
        <v>44116</v>
      </c>
      <c r="BJ292">
        <f t="shared" ref="BJ292" si="3677">+L292</f>
        <v>17</v>
      </c>
      <c r="BK292">
        <f t="shared" ref="BK292" si="3678">+M292</f>
        <v>12</v>
      </c>
      <c r="BL292" s="1">
        <f t="shared" ref="BL292" si="3679">+BI292</f>
        <v>44116</v>
      </c>
      <c r="BM292">
        <f t="shared" ref="BM292" si="3680">+BM291+BJ292</f>
        <v>4399</v>
      </c>
      <c r="BN292">
        <f t="shared" ref="BN292" si="3681">+BN291+BK292</f>
        <v>2004</v>
      </c>
      <c r="BO292" s="180">
        <f t="shared" ref="BO292" si="3682">+A292</f>
        <v>44116</v>
      </c>
      <c r="BP292">
        <f t="shared" ref="BP292" si="3683">+AF292</f>
        <v>5193</v>
      </c>
      <c r="BQ292">
        <f t="shared" ref="BQ292" si="3684">+AH292</f>
        <v>4921</v>
      </c>
      <c r="BR292">
        <f t="shared" ref="BR292" si="3685">+AJ292</f>
        <v>105</v>
      </c>
      <c r="BS292" s="180">
        <f t="shared" ref="BS292" si="3686">+A292</f>
        <v>44116</v>
      </c>
      <c r="BT292">
        <f t="shared" ref="BT292" si="3687">+AL292</f>
        <v>46</v>
      </c>
      <c r="BU292">
        <f t="shared" ref="BU292" si="3688">+AN292</f>
        <v>46</v>
      </c>
      <c r="BV292">
        <f t="shared" ref="BV292" si="3689">+AP292</f>
        <v>0</v>
      </c>
      <c r="BW292" s="180">
        <f t="shared" ref="BW292" si="3690">+A292</f>
        <v>44116</v>
      </c>
      <c r="BX292">
        <f t="shared" ref="BX292" si="3691">+AR292</f>
        <v>529</v>
      </c>
      <c r="BY292">
        <f t="shared" ref="BY292" si="3692">+AT292</f>
        <v>489</v>
      </c>
      <c r="BZ292">
        <f t="shared" ref="BZ292" si="3693">+AV292</f>
        <v>7</v>
      </c>
      <c r="CA292" s="180">
        <f t="shared" ref="CA292" si="3694">+A292</f>
        <v>44116</v>
      </c>
      <c r="CB292">
        <f t="shared" ref="CB292" si="3695">+AD292</f>
        <v>11</v>
      </c>
      <c r="CC292">
        <f t="shared" ref="CC292" si="3696">+AG292</f>
        <v>2</v>
      </c>
      <c r="CD292" s="180">
        <f t="shared" ref="CD292" si="3697">+A292</f>
        <v>44116</v>
      </c>
      <c r="CE292">
        <f t="shared" ref="CE292" si="3698">+AI292</f>
        <v>0</v>
      </c>
    </row>
    <row r="293" spans="1:83" ht="18" customHeight="1" x14ac:dyDescent="0.55000000000000004">
      <c r="A293" s="180">
        <v>44117</v>
      </c>
      <c r="B293" s="241">
        <v>14</v>
      </c>
      <c r="C293" s="155">
        <f t="shared" ref="C293" si="3699">+B293+C292</f>
        <v>3050</v>
      </c>
      <c r="D293" s="155">
        <f t="shared" ref="D293" si="3700">+C293-F293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258">
        <v>105</v>
      </c>
      <c r="Z293" s="75">
        <f t="shared" si="3256"/>
        <v>44117</v>
      </c>
      <c r="AA293" s="231">
        <f t="shared" ref="AA293" si="3701">+AF293+AL293+AR293</f>
        <v>5777</v>
      </c>
      <c r="AB293" s="231">
        <f t="shared" ref="AB293" si="3702">+AH293+AN293+AT293</f>
        <v>5466</v>
      </c>
      <c r="AC293" s="232">
        <f t="shared" ref="AC293" si="3703">+AJ293+AP293+AV293</f>
        <v>112</v>
      </c>
      <c r="AD293" s="184">
        <f t="shared" ref="AD293" si="3704">+AF293-AF292</f>
        <v>8</v>
      </c>
      <c r="AE293" s="244">
        <f t="shared" ref="AE293" si="3705">+AE292+AD293</f>
        <v>3996</v>
      </c>
      <c r="AF293" s="156">
        <v>5201</v>
      </c>
      <c r="AG293" s="185">
        <f t="shared" ref="AG293" si="3706">+AH293-AH292</f>
        <v>10</v>
      </c>
      <c r="AH293" s="156">
        <v>4931</v>
      </c>
      <c r="AI293" s="185">
        <f t="shared" ref="AI293" si="3707">+AJ293-AJ292</f>
        <v>0</v>
      </c>
      <c r="AJ293" s="186">
        <v>105</v>
      </c>
      <c r="AK293" s="187">
        <f t="shared" ref="AK293" si="3708">+AL293-AL292</f>
        <v>0</v>
      </c>
      <c r="AL293" s="156">
        <v>46</v>
      </c>
      <c r="AM293" s="185">
        <f t="shared" ref="AM293" si="3709">+AN293-AN292</f>
        <v>0</v>
      </c>
      <c r="AN293" s="156">
        <v>46</v>
      </c>
      <c r="AO293" s="185">
        <f t="shared" ref="AO293" si="3710">+AP293-AP292</f>
        <v>0</v>
      </c>
      <c r="AP293" s="188">
        <v>0</v>
      </c>
      <c r="AQ293" s="187">
        <f t="shared" si="3666"/>
        <v>1</v>
      </c>
      <c r="AR293" s="156">
        <v>530</v>
      </c>
      <c r="AS293" s="185">
        <f t="shared" ref="AS293" si="3711">+AT293-AT292</f>
        <v>0</v>
      </c>
      <c r="AT293" s="156">
        <v>489</v>
      </c>
      <c r="AU293" s="185">
        <f t="shared" ref="AU293" si="3712">+AV293-AV292</f>
        <v>0</v>
      </c>
      <c r="AV293" s="189">
        <v>7</v>
      </c>
      <c r="AW293" s="256">
        <v>122</v>
      </c>
      <c r="AX293" s="238">
        <f t="shared" si="3669"/>
        <v>44117</v>
      </c>
      <c r="AY293" s="6">
        <v>0</v>
      </c>
      <c r="AZ293" s="239">
        <f t="shared" ref="AZ293" si="3713">+AZ292+AY293</f>
        <v>341</v>
      </c>
      <c r="BA293" s="239">
        <f t="shared" si="451"/>
        <v>76</v>
      </c>
      <c r="BB293" s="130">
        <v>0</v>
      </c>
      <c r="BC293" s="27">
        <f t="shared" ref="BC293" si="3714">+BC292+BB293</f>
        <v>22</v>
      </c>
      <c r="BD293" s="239">
        <f t="shared" si="2156"/>
        <v>111</v>
      </c>
      <c r="BE293" s="230">
        <f t="shared" ref="BE293" si="3715">+Z293</f>
        <v>44117</v>
      </c>
      <c r="BF293" s="132">
        <f t="shared" ref="BF293" si="3716">+B293</f>
        <v>14</v>
      </c>
      <c r="BG293" s="230">
        <f t="shared" ref="BG293" si="3717">+A293</f>
        <v>44117</v>
      </c>
      <c r="BH293" s="132">
        <f t="shared" ref="BH293" si="3718">+C293</f>
        <v>3050</v>
      </c>
      <c r="BI293" s="1">
        <f t="shared" ref="BI293" si="3719">+BE293</f>
        <v>44117</v>
      </c>
      <c r="BJ293">
        <f t="shared" ref="BJ293" si="3720">+L293</f>
        <v>18</v>
      </c>
      <c r="BK293">
        <f t="shared" ref="BK293" si="3721">+M293</f>
        <v>7</v>
      </c>
      <c r="BL293" s="1">
        <f t="shared" ref="BL293" si="3722">+BI293</f>
        <v>44117</v>
      </c>
      <c r="BM293">
        <f t="shared" ref="BM293" si="3723">+BM292+BJ293</f>
        <v>4417</v>
      </c>
      <c r="BN293">
        <f t="shared" ref="BN293" si="3724">+BN292+BK293</f>
        <v>2011</v>
      </c>
      <c r="BO293" s="180">
        <f t="shared" ref="BO293" si="3725">+A293</f>
        <v>44117</v>
      </c>
      <c r="BP293">
        <f t="shared" ref="BP293" si="3726">+AF293</f>
        <v>5201</v>
      </c>
      <c r="BQ293">
        <f t="shared" ref="BQ293" si="3727">+AH293</f>
        <v>4931</v>
      </c>
      <c r="BR293">
        <f t="shared" ref="BR293" si="3728">+AJ293</f>
        <v>105</v>
      </c>
      <c r="BS293" s="180">
        <f t="shared" ref="BS293" si="3729">+A293</f>
        <v>44117</v>
      </c>
      <c r="BT293">
        <f t="shared" ref="BT293" si="3730">+AL293</f>
        <v>46</v>
      </c>
      <c r="BU293">
        <f t="shared" ref="BU293" si="3731">+AN293</f>
        <v>46</v>
      </c>
      <c r="BV293">
        <f t="shared" ref="BV293" si="3732">+AP293</f>
        <v>0</v>
      </c>
      <c r="BW293" s="180">
        <f t="shared" ref="BW293" si="3733">+A293</f>
        <v>44117</v>
      </c>
      <c r="BX293">
        <f t="shared" ref="BX293" si="3734">+AR293</f>
        <v>530</v>
      </c>
      <c r="BY293">
        <f t="shared" ref="BY293" si="3735">+AT293</f>
        <v>489</v>
      </c>
      <c r="BZ293">
        <f t="shared" ref="BZ293" si="3736">+AV293</f>
        <v>7</v>
      </c>
      <c r="CA293" s="180">
        <f t="shared" ref="CA293" si="3737">+A293</f>
        <v>44117</v>
      </c>
      <c r="CB293">
        <f t="shared" ref="CB293" si="3738">+AD293</f>
        <v>8</v>
      </c>
      <c r="CC293">
        <f t="shared" ref="CC293" si="3739">+AG293</f>
        <v>10</v>
      </c>
      <c r="CD293" s="180">
        <f t="shared" ref="CD293" si="3740">+A293</f>
        <v>44117</v>
      </c>
      <c r="CE293">
        <f t="shared" ref="CE293" si="3741">+AI293</f>
        <v>0</v>
      </c>
    </row>
    <row r="294" spans="1:83" ht="18" customHeight="1" x14ac:dyDescent="0.55000000000000004">
      <c r="A294" s="180">
        <v>44118</v>
      </c>
      <c r="B294" s="241">
        <v>10</v>
      </c>
      <c r="C294" s="155">
        <f t="shared" ref="C294" si="3742">+B294+C293</f>
        <v>3060</v>
      </c>
      <c r="D294" s="155">
        <f t="shared" ref="D294" si="3743">+C294-F294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258">
        <v>106</v>
      </c>
      <c r="Z294" s="75">
        <f t="shared" si="3256"/>
        <v>44118</v>
      </c>
      <c r="AA294" s="231">
        <f t="shared" ref="AA294" si="3744">+AF294+AL294+AR294</f>
        <v>5777</v>
      </c>
      <c r="AB294" s="231">
        <f t="shared" ref="AB294" si="3745">+AH294+AN294+AT294</f>
        <v>5467</v>
      </c>
      <c r="AC294" s="232">
        <f t="shared" ref="AC294" si="3746">+AJ294+AP294+AV294</f>
        <v>112</v>
      </c>
      <c r="AD294" s="184">
        <f t="shared" ref="AD294" si="3747">+AF294-AF293</f>
        <v>0</v>
      </c>
      <c r="AE294" s="244">
        <f t="shared" ref="AE294" si="3748">+AE293+AD294</f>
        <v>3996</v>
      </c>
      <c r="AF294" s="156">
        <v>5201</v>
      </c>
      <c r="AG294" s="185">
        <f t="shared" ref="AG294" si="3749">+AH294-AH293</f>
        <v>1</v>
      </c>
      <c r="AH294" s="156">
        <v>4932</v>
      </c>
      <c r="AI294" s="185">
        <f t="shared" ref="AI294" si="3750">+AJ294-AJ293</f>
        <v>0</v>
      </c>
      <c r="AJ294" s="186">
        <v>105</v>
      </c>
      <c r="AK294" s="187">
        <f t="shared" ref="AK294" si="3751">+AL294-AL293</f>
        <v>0</v>
      </c>
      <c r="AL294" s="156">
        <v>46</v>
      </c>
      <c r="AM294" s="185">
        <f t="shared" ref="AM294" si="3752">+AN294-AN293</f>
        <v>0</v>
      </c>
      <c r="AN294" s="156">
        <v>46</v>
      </c>
      <c r="AO294" s="185">
        <f t="shared" ref="AO294" si="3753">+AP294-AP293</f>
        <v>0</v>
      </c>
      <c r="AP294" s="188">
        <v>0</v>
      </c>
      <c r="AQ294" s="187">
        <f t="shared" si="3666"/>
        <v>0</v>
      </c>
      <c r="AR294" s="156">
        <v>530</v>
      </c>
      <c r="AS294" s="185">
        <f t="shared" ref="AS294" si="3754">+AT294-AT293</f>
        <v>0</v>
      </c>
      <c r="AT294" s="156">
        <v>489</v>
      </c>
      <c r="AU294" s="185">
        <f t="shared" ref="AU294" si="3755">+AV294-AV293</f>
        <v>0</v>
      </c>
      <c r="AV294" s="189">
        <v>7</v>
      </c>
      <c r="AW294" s="256">
        <v>123</v>
      </c>
      <c r="AX294" s="238">
        <f t="shared" si="3669"/>
        <v>44118</v>
      </c>
      <c r="AY294" s="6">
        <v>0</v>
      </c>
      <c r="AZ294" s="239">
        <f t="shared" ref="AZ294" si="3756">+AZ293+AY294</f>
        <v>341</v>
      </c>
      <c r="BA294" s="239">
        <f t="shared" si="451"/>
        <v>77</v>
      </c>
      <c r="BB294" s="130">
        <v>0</v>
      </c>
      <c r="BC294" s="27">
        <f t="shared" ref="BC294" si="3757">+BC293+BB294</f>
        <v>22</v>
      </c>
      <c r="BD294" s="239">
        <f t="shared" si="2156"/>
        <v>112</v>
      </c>
      <c r="BE294" s="230">
        <f t="shared" ref="BE294" si="3758">+Z294</f>
        <v>44118</v>
      </c>
      <c r="BF294" s="132">
        <f t="shared" ref="BF294" si="3759">+B294</f>
        <v>10</v>
      </c>
      <c r="BG294" s="230">
        <f t="shared" ref="BG294" si="3760">+A294</f>
        <v>44118</v>
      </c>
      <c r="BH294" s="132">
        <f t="shared" ref="BH294" si="3761">+C294</f>
        <v>3060</v>
      </c>
      <c r="BI294" s="1">
        <f t="shared" ref="BI294" si="3762">+BE294</f>
        <v>44118</v>
      </c>
      <c r="BJ294">
        <f t="shared" ref="BJ294" si="3763">+L294</f>
        <v>23</v>
      </c>
      <c r="BK294">
        <f t="shared" ref="BK294" si="3764">+M294</f>
        <v>23</v>
      </c>
      <c r="BL294" s="1">
        <f t="shared" ref="BL294" si="3765">+BI294</f>
        <v>44118</v>
      </c>
      <c r="BM294">
        <f t="shared" ref="BM294" si="3766">+BM293+BJ294</f>
        <v>4440</v>
      </c>
      <c r="BN294">
        <f t="shared" ref="BN294" si="3767">+BN293+BK294</f>
        <v>2034</v>
      </c>
      <c r="BO294" s="180">
        <f t="shared" ref="BO294" si="3768">+A294</f>
        <v>44118</v>
      </c>
      <c r="BP294">
        <f t="shared" ref="BP294" si="3769">+AF294</f>
        <v>5201</v>
      </c>
      <c r="BQ294">
        <f t="shared" ref="BQ294" si="3770">+AH294</f>
        <v>4932</v>
      </c>
      <c r="BR294">
        <f t="shared" ref="BR294" si="3771">+AJ294</f>
        <v>105</v>
      </c>
      <c r="BS294" s="180">
        <f t="shared" ref="BS294" si="3772">+A294</f>
        <v>44118</v>
      </c>
      <c r="BT294">
        <f t="shared" ref="BT294" si="3773">+AL294</f>
        <v>46</v>
      </c>
      <c r="BU294">
        <f t="shared" ref="BU294" si="3774">+AN294</f>
        <v>46</v>
      </c>
      <c r="BV294">
        <f t="shared" ref="BV294" si="3775">+AP294</f>
        <v>0</v>
      </c>
      <c r="BW294" s="180">
        <f t="shared" ref="BW294" si="3776">+A294</f>
        <v>44118</v>
      </c>
      <c r="BX294">
        <f t="shared" ref="BX294" si="3777">+AR294</f>
        <v>530</v>
      </c>
      <c r="BY294">
        <f t="shared" ref="BY294" si="3778">+AT294</f>
        <v>489</v>
      </c>
      <c r="BZ294">
        <f t="shared" ref="BZ294" si="3779">+AV294</f>
        <v>7</v>
      </c>
      <c r="CA294" s="180">
        <f t="shared" ref="CA294" si="3780">+A294</f>
        <v>44118</v>
      </c>
      <c r="CB294">
        <f t="shared" ref="CB294" si="3781">+AD294</f>
        <v>0</v>
      </c>
      <c r="CC294">
        <f t="shared" ref="CC294" si="3782">+AG294</f>
        <v>1</v>
      </c>
      <c r="CD294" s="180">
        <f t="shared" ref="CD294" si="3783">+A294</f>
        <v>44118</v>
      </c>
      <c r="CE294">
        <f t="shared" ref="CE294" si="3784">+AI294</f>
        <v>0</v>
      </c>
    </row>
    <row r="295" spans="1:83" ht="18" customHeight="1" x14ac:dyDescent="0.55000000000000004">
      <c r="A295" s="180">
        <v>44119</v>
      </c>
      <c r="B295" s="241">
        <v>24</v>
      </c>
      <c r="C295" s="155">
        <f t="shared" ref="C295" si="3785">+B295+C294</f>
        <v>3084</v>
      </c>
      <c r="D295" s="155">
        <f t="shared" ref="D295" si="3786">+C295-F295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258">
        <v>107</v>
      </c>
      <c r="Z295" s="75">
        <f t="shared" si="3256"/>
        <v>44119</v>
      </c>
      <c r="AA295" s="231">
        <f t="shared" ref="AA295" si="3787">+AF295+AL295+AR295</f>
        <v>5790</v>
      </c>
      <c r="AB295" s="231">
        <f t="shared" ref="AB295" si="3788">+AH295+AN295+AT295</f>
        <v>5480</v>
      </c>
      <c r="AC295" s="232">
        <f t="shared" ref="AC295" si="3789">+AJ295+AP295+AV295</f>
        <v>112</v>
      </c>
      <c r="AD295" s="184">
        <f t="shared" ref="AD295" si="3790">+AF295-AF294</f>
        <v>12</v>
      </c>
      <c r="AE295" s="244">
        <f t="shared" ref="AE295" si="3791">+AE294+AD295</f>
        <v>4008</v>
      </c>
      <c r="AF295" s="156">
        <v>5213</v>
      </c>
      <c r="AG295" s="185">
        <f t="shared" ref="AG295" si="3792">+AH295-AH294</f>
        <v>11</v>
      </c>
      <c r="AH295" s="156">
        <v>4943</v>
      </c>
      <c r="AI295" s="185">
        <f t="shared" ref="AI295" si="3793">+AJ295-AJ294</f>
        <v>0</v>
      </c>
      <c r="AJ295" s="186">
        <v>105</v>
      </c>
      <c r="AK295" s="187">
        <f t="shared" ref="AK295" si="3794">+AL295-AL294</f>
        <v>0</v>
      </c>
      <c r="AL295" s="156">
        <v>46</v>
      </c>
      <c r="AM295" s="185">
        <f t="shared" ref="AM295" si="3795">+AN295-AN294</f>
        <v>0</v>
      </c>
      <c r="AN295" s="156">
        <v>46</v>
      </c>
      <c r="AO295" s="185">
        <f t="shared" ref="AO295" si="3796">+AP295-AP294</f>
        <v>0</v>
      </c>
      <c r="AP295" s="188">
        <v>0</v>
      </c>
      <c r="AQ295" s="187">
        <f t="shared" ref="AQ295" si="3797">+AR295-AR294</f>
        <v>1</v>
      </c>
      <c r="AR295" s="156">
        <v>531</v>
      </c>
      <c r="AS295" s="185">
        <f t="shared" ref="AS295" si="3798">+AT295-AT294</f>
        <v>2</v>
      </c>
      <c r="AT295" s="156">
        <v>491</v>
      </c>
      <c r="AU295" s="185">
        <f t="shared" ref="AU295" si="3799">+AV295-AV294</f>
        <v>0</v>
      </c>
      <c r="AV295" s="189">
        <v>7</v>
      </c>
      <c r="AW295" s="256">
        <v>124</v>
      </c>
      <c r="AX295" s="238">
        <f t="shared" ref="AX295" si="3800">+A295</f>
        <v>44119</v>
      </c>
      <c r="AY295" s="6">
        <v>0</v>
      </c>
      <c r="AZ295" s="239">
        <f t="shared" ref="AZ295" si="3801">+AZ294+AY295</f>
        <v>341</v>
      </c>
      <c r="BA295" s="239">
        <f t="shared" si="451"/>
        <v>78</v>
      </c>
      <c r="BB295" s="130">
        <v>0</v>
      </c>
      <c r="BC295" s="27">
        <f t="shared" ref="BC295" si="3802">+BC294+BB295</f>
        <v>22</v>
      </c>
      <c r="BD295" s="239">
        <f t="shared" si="2156"/>
        <v>113</v>
      </c>
      <c r="BE295" s="230">
        <f t="shared" ref="BE295" si="3803">+Z295</f>
        <v>44119</v>
      </c>
      <c r="BF295" s="132">
        <f t="shared" ref="BF295" si="3804">+B295</f>
        <v>24</v>
      </c>
      <c r="BG295" s="230">
        <f t="shared" ref="BG295" si="3805">+A295</f>
        <v>44119</v>
      </c>
      <c r="BH295" s="132">
        <f t="shared" ref="BH295" si="3806">+C295</f>
        <v>3084</v>
      </c>
      <c r="BI295" s="1">
        <f t="shared" ref="BI295" si="3807">+BE295</f>
        <v>44119</v>
      </c>
      <c r="BJ295">
        <f t="shared" ref="BJ295" si="3808">+L295</f>
        <v>10</v>
      </c>
      <c r="BK295">
        <f t="shared" ref="BK295" si="3809">+M295</f>
        <v>10</v>
      </c>
      <c r="BL295" s="1">
        <f t="shared" ref="BL295" si="3810">+BI295</f>
        <v>44119</v>
      </c>
      <c r="BM295">
        <f t="shared" ref="BM295" si="3811">+BM294+BJ295</f>
        <v>4450</v>
      </c>
      <c r="BN295">
        <f t="shared" ref="BN295" si="3812">+BN294+BK295</f>
        <v>2044</v>
      </c>
      <c r="BO295" s="180">
        <f t="shared" ref="BO295" si="3813">+A295</f>
        <v>44119</v>
      </c>
      <c r="BP295">
        <f t="shared" ref="BP295" si="3814">+AF295</f>
        <v>5213</v>
      </c>
      <c r="BQ295">
        <f t="shared" ref="BQ295" si="3815">+AH295</f>
        <v>4943</v>
      </c>
      <c r="BR295">
        <f t="shared" ref="BR295" si="3816">+AJ295</f>
        <v>105</v>
      </c>
      <c r="BS295" s="180">
        <f t="shared" ref="BS295" si="3817">+A295</f>
        <v>44119</v>
      </c>
      <c r="BT295">
        <f t="shared" ref="BT295" si="3818">+AL295</f>
        <v>46</v>
      </c>
      <c r="BU295">
        <f t="shared" ref="BU295" si="3819">+AN295</f>
        <v>46</v>
      </c>
      <c r="BV295">
        <f t="shared" ref="BV295" si="3820">+AP295</f>
        <v>0</v>
      </c>
      <c r="BW295" s="180">
        <f t="shared" ref="BW295" si="3821">+A295</f>
        <v>44119</v>
      </c>
      <c r="BX295">
        <f t="shared" ref="BX295" si="3822">+AR295</f>
        <v>531</v>
      </c>
      <c r="BY295">
        <f t="shared" ref="BY295" si="3823">+AT295</f>
        <v>491</v>
      </c>
      <c r="BZ295">
        <f t="shared" ref="BZ295" si="3824">+AV295</f>
        <v>7</v>
      </c>
      <c r="CA295" s="180">
        <f t="shared" ref="CA295" si="3825">+A295</f>
        <v>44119</v>
      </c>
      <c r="CB295">
        <f t="shared" ref="CB295" si="3826">+AD295</f>
        <v>12</v>
      </c>
      <c r="CC295">
        <f t="shared" ref="CC295" si="3827">+AG295</f>
        <v>11</v>
      </c>
      <c r="CD295" s="180">
        <f t="shared" ref="CD295" si="3828">+A295</f>
        <v>44119</v>
      </c>
      <c r="CE295">
        <f t="shared" ref="CE295" si="3829">+AI295</f>
        <v>0</v>
      </c>
    </row>
    <row r="296" spans="1:83" ht="18" customHeight="1" x14ac:dyDescent="0.55000000000000004">
      <c r="A296" s="180"/>
      <c r="B296" s="241"/>
      <c r="C296" s="155"/>
      <c r="D296" s="155"/>
      <c r="E296" s="147"/>
      <c r="F296" s="147"/>
      <c r="G296" s="147"/>
      <c r="H296" s="135"/>
      <c r="I296" s="147"/>
      <c r="J296" s="135"/>
      <c r="K296" s="42"/>
      <c r="L296" s="146"/>
      <c r="M296" s="147"/>
      <c r="N296" s="135"/>
      <c r="O296" s="135"/>
      <c r="P296" s="147"/>
      <c r="Q296" s="147"/>
      <c r="R296" s="135"/>
      <c r="S296" s="135"/>
      <c r="T296" s="147"/>
      <c r="U296" s="147"/>
      <c r="V296" s="135"/>
      <c r="W296" s="42"/>
      <c r="X296" s="148"/>
      <c r="Z296" s="75"/>
      <c r="AA296" s="231"/>
      <c r="AB296" s="231"/>
      <c r="AC296" s="232"/>
      <c r="AD296" s="184"/>
      <c r="AE296" s="244"/>
      <c r="AF296" s="156"/>
      <c r="AG296" s="185"/>
      <c r="AH296" s="156"/>
      <c r="AI296" s="185"/>
      <c r="AJ296" s="186"/>
      <c r="AK296" s="187"/>
      <c r="AL296" s="156"/>
      <c r="AM296" s="185"/>
      <c r="AN296" s="156"/>
      <c r="AO296" s="185"/>
      <c r="AP296" s="188"/>
      <c r="AQ296" s="187"/>
      <c r="AR296" s="156"/>
      <c r="AS296" s="185"/>
      <c r="AT296" s="156"/>
      <c r="AU296" s="185"/>
      <c r="AV296" s="189"/>
      <c r="AW296" s="256"/>
      <c r="AX296" s="238"/>
      <c r="AY296" s="6"/>
      <c r="AZ296" s="239"/>
      <c r="BA296" s="239"/>
      <c r="BB296" s="130"/>
      <c r="BC296" s="27"/>
      <c r="BD296" s="239"/>
      <c r="BE296" s="230"/>
      <c r="BF296" s="132"/>
      <c r="BG296" s="230"/>
      <c r="BH296" s="132"/>
      <c r="BI296" s="1"/>
      <c r="BL296" s="1"/>
      <c r="BO296" s="257"/>
      <c r="BS296" s="257"/>
      <c r="BW296" s="257"/>
      <c r="CA296" s="257"/>
      <c r="CD296" s="257"/>
    </row>
    <row r="297" spans="1:83" ht="18" customHeight="1" x14ac:dyDescent="0.55000000000000004">
      <c r="A297" s="180"/>
      <c r="B297" s="147"/>
      <c r="C297" s="155"/>
      <c r="D297" s="155"/>
      <c r="E297" s="147"/>
      <c r="F297" s="147"/>
      <c r="G297" s="147"/>
      <c r="H297" s="135"/>
      <c r="I297" s="147"/>
      <c r="J297" s="135"/>
      <c r="K297" s="42"/>
      <c r="L297" s="146"/>
      <c r="M297" s="147"/>
      <c r="N297" s="135"/>
      <c r="O297" s="135"/>
      <c r="P297" s="147"/>
      <c r="Q297" s="147"/>
      <c r="R297" s="135"/>
      <c r="S297" s="135"/>
      <c r="T297" s="147"/>
      <c r="U297" s="147"/>
      <c r="V297" s="135"/>
      <c r="W297" s="42"/>
      <c r="X297" s="148"/>
      <c r="Z297" s="75"/>
      <c r="AA297" s="231"/>
      <c r="AB297" s="231"/>
      <c r="AC297" s="232"/>
      <c r="AD297" s="184"/>
      <c r="AE297" s="244"/>
      <c r="AF297" s="156"/>
      <c r="AG297" s="185"/>
      <c r="AH297" s="156"/>
      <c r="AI297" s="185"/>
      <c r="AJ297" s="186"/>
      <c r="AK297" s="187"/>
      <c r="AL297" s="156"/>
      <c r="AM297" s="185"/>
      <c r="AN297" s="156"/>
      <c r="AO297" s="185"/>
      <c r="AP297" s="188"/>
      <c r="AQ297" s="187"/>
      <c r="AR297" s="156"/>
      <c r="AS297" s="185"/>
      <c r="AT297" s="156"/>
      <c r="AU297" s="185"/>
      <c r="AV297" s="189"/>
      <c r="AX297"/>
      <c r="AY297"/>
      <c r="AZ297"/>
      <c r="BB297"/>
      <c r="BP297" s="45"/>
      <c r="BQ297" s="45"/>
      <c r="BR297" s="45"/>
      <c r="BS297" s="45"/>
    </row>
    <row r="298" spans="1:83" ht="7" customHeight="1" thickBot="1" x14ac:dyDescent="0.6">
      <c r="A298" s="66"/>
      <c r="B298" s="146"/>
      <c r="C298" s="155"/>
      <c r="D298" s="147"/>
      <c r="E298" s="147"/>
      <c r="F298" s="147"/>
      <c r="G298" s="147"/>
      <c r="H298" s="135"/>
      <c r="I298" s="147"/>
      <c r="J298" s="135"/>
      <c r="K298" s="148"/>
      <c r="L298" s="146"/>
      <c r="M298" s="147"/>
      <c r="N298" s="135"/>
      <c r="O298" s="135"/>
      <c r="P298" s="147"/>
      <c r="Q298" s="147"/>
      <c r="R298" s="135"/>
      <c r="S298" s="135"/>
      <c r="T298" s="147"/>
      <c r="U298" s="147"/>
      <c r="V298" s="135"/>
      <c r="W298" s="42"/>
      <c r="X298" s="148"/>
      <c r="Z298" s="66"/>
      <c r="AA298" s="64"/>
      <c r="AB298" s="64"/>
      <c r="AC298" s="64"/>
      <c r="AD298" s="184"/>
      <c r="AE298" s="244"/>
      <c r="AF298" s="156"/>
      <c r="AG298" s="185"/>
      <c r="AH298" s="156"/>
      <c r="AI298" s="185"/>
      <c r="AJ298" s="186"/>
      <c r="AK298" s="187"/>
      <c r="AL298" s="156"/>
      <c r="AM298" s="185"/>
      <c r="AN298" s="156"/>
      <c r="AO298" s="185"/>
      <c r="AP298" s="188"/>
      <c r="AQ298" s="187"/>
      <c r="AR298" s="156"/>
      <c r="AS298" s="185"/>
      <c r="AT298" s="156"/>
      <c r="AU298" s="185"/>
      <c r="AV298" s="189"/>
    </row>
    <row r="299" spans="1:83" x14ac:dyDescent="0.55000000000000004">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row>
    <row r="300" spans="1:83" x14ac:dyDescent="0.55000000000000004">
      <c r="AI300" s="261">
        <f>SUM(AI189:AI297)</f>
        <v>98</v>
      </c>
      <c r="BB300" s="45">
        <f>219-172</f>
        <v>47</v>
      </c>
    </row>
    <row r="301" spans="1:83" x14ac:dyDescent="0.55000000000000004">
      <c r="L301">
        <f>SUM(L97:L300)</f>
        <v>4450</v>
      </c>
      <c r="P301">
        <f>SUM(P97:P300)</f>
        <v>621</v>
      </c>
      <c r="AD301">
        <f>SUM(AD188:AD194)</f>
        <v>82</v>
      </c>
    </row>
    <row r="302" spans="1:83" x14ac:dyDescent="0.55000000000000004">
      <c r="A302" s="130">
        <v>1</v>
      </c>
      <c r="D302">
        <f>SUM(B229:B259)</f>
        <v>435</v>
      </c>
      <c r="Z302" s="130"/>
      <c r="AA302" s="130"/>
      <c r="AB302" s="130"/>
      <c r="AC302" s="130"/>
      <c r="AF302">
        <f>SUM(AD188:AD297)</f>
        <v>4010</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A66"/>
  <sheetViews>
    <sheetView workbookViewId="0">
      <pane xSplit="3" ySplit="1" topLeftCell="D51" activePane="bottomRight" state="frozen"/>
      <selection pane="topRight" activeCell="C1" sqref="C1"/>
      <selection pane="bottomLeft" activeCell="A2" sqref="A2"/>
      <selection pane="bottomRight" activeCell="K62" sqref="K62"/>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6" width="4.83203125" customWidth="1"/>
    <col min="17" max="18" width="4.83203125" bestFit="1" customWidth="1"/>
    <col min="19" max="19" width="4.83203125" customWidth="1"/>
    <col min="20" max="21" width="4.83203125" bestFit="1" customWidth="1"/>
    <col min="22" max="23" width="4.83203125" customWidth="1"/>
    <col min="24" max="24" width="8.6640625" style="5"/>
  </cols>
  <sheetData>
    <row r="1" spans="2:27"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373</v>
      </c>
      <c r="Q1" t="s">
        <v>359</v>
      </c>
      <c r="R1" t="s">
        <v>363</v>
      </c>
      <c r="S1" t="s">
        <v>366</v>
      </c>
      <c r="T1" t="s">
        <v>364</v>
      </c>
      <c r="U1" t="s">
        <v>357</v>
      </c>
      <c r="V1" t="s">
        <v>367</v>
      </c>
      <c r="W1" t="s">
        <v>368</v>
      </c>
      <c r="Z1" t="s">
        <v>345</v>
      </c>
      <c r="AA1" s="27" t="s">
        <v>7</v>
      </c>
    </row>
    <row r="2" spans="2:27" x14ac:dyDescent="0.55000000000000004">
      <c r="B2" s="267">
        <f t="shared" ref="B2:B53" si="0">SUM(D2:X2)-I2</f>
        <v>22</v>
      </c>
      <c r="C2" s="1">
        <v>44064</v>
      </c>
      <c r="D2">
        <v>13</v>
      </c>
      <c r="G2">
        <v>2</v>
      </c>
      <c r="H2">
        <v>1</v>
      </c>
      <c r="I2" s="267">
        <f>SUM(J2:W2)</f>
        <v>6</v>
      </c>
      <c r="N2">
        <v>3</v>
      </c>
      <c r="S2">
        <v>3</v>
      </c>
      <c r="Y2" s="1">
        <f>+C2</f>
        <v>44064</v>
      </c>
      <c r="Z2" s="268">
        <f>+B2</f>
        <v>22</v>
      </c>
      <c r="AA2">
        <f>+D2</f>
        <v>13</v>
      </c>
    </row>
    <row r="3" spans="2:27" x14ac:dyDescent="0.55000000000000004">
      <c r="B3" s="267">
        <f t="shared" si="0"/>
        <v>12</v>
      </c>
      <c r="C3" s="1">
        <v>44065</v>
      </c>
      <c r="D3">
        <v>0</v>
      </c>
      <c r="E3">
        <v>2</v>
      </c>
      <c r="G3">
        <v>2</v>
      </c>
      <c r="H3">
        <v>1</v>
      </c>
      <c r="I3" s="267">
        <f t="shared" ref="I3:I57" si="1">SUM(J3:W3)</f>
        <v>7</v>
      </c>
      <c r="N3">
        <v>5</v>
      </c>
      <c r="U3">
        <v>2</v>
      </c>
      <c r="Y3" s="1">
        <f t="shared" ref="Y3:Y55" si="2">+C3</f>
        <v>44065</v>
      </c>
      <c r="Z3" s="268">
        <f t="shared" ref="Z3:Z55" si="3">+B3</f>
        <v>12</v>
      </c>
      <c r="AA3">
        <f t="shared" ref="AA3:AA55" si="4">+D3</f>
        <v>0</v>
      </c>
    </row>
    <row r="4" spans="2:27" x14ac:dyDescent="0.55000000000000004">
      <c r="B4" s="267">
        <f t="shared" si="0"/>
        <v>16</v>
      </c>
      <c r="C4" s="1">
        <v>44066</v>
      </c>
      <c r="D4">
        <v>5</v>
      </c>
      <c r="F4">
        <v>3</v>
      </c>
      <c r="H4">
        <v>3</v>
      </c>
      <c r="I4" s="267">
        <f t="shared" si="1"/>
        <v>5</v>
      </c>
      <c r="S4">
        <v>1</v>
      </c>
      <c r="T4">
        <v>1</v>
      </c>
      <c r="V4">
        <v>3</v>
      </c>
      <c r="Y4" s="1">
        <f t="shared" si="2"/>
        <v>44066</v>
      </c>
      <c r="Z4" s="268">
        <f t="shared" si="3"/>
        <v>16</v>
      </c>
      <c r="AA4">
        <f t="shared" si="4"/>
        <v>5</v>
      </c>
    </row>
    <row r="5" spans="2:27" x14ac:dyDescent="0.55000000000000004">
      <c r="B5" s="267">
        <f t="shared" si="0"/>
        <v>14</v>
      </c>
      <c r="C5" s="1">
        <v>44067</v>
      </c>
      <c r="D5">
        <v>2</v>
      </c>
      <c r="E5">
        <v>3</v>
      </c>
      <c r="F5">
        <v>4</v>
      </c>
      <c r="G5">
        <v>2</v>
      </c>
      <c r="I5" s="267">
        <f t="shared" si="1"/>
        <v>3</v>
      </c>
      <c r="N5">
        <v>1</v>
      </c>
      <c r="Q5">
        <v>1</v>
      </c>
      <c r="U5">
        <v>1</v>
      </c>
      <c r="Y5" s="1">
        <f t="shared" si="2"/>
        <v>44067</v>
      </c>
      <c r="Z5" s="268">
        <f t="shared" si="3"/>
        <v>14</v>
      </c>
      <c r="AA5">
        <f t="shared" si="4"/>
        <v>2</v>
      </c>
    </row>
    <row r="6" spans="2:27" x14ac:dyDescent="0.55000000000000004">
      <c r="B6" s="267">
        <f t="shared" si="0"/>
        <v>15</v>
      </c>
      <c r="C6" s="1">
        <v>44068</v>
      </c>
      <c r="D6">
        <v>4</v>
      </c>
      <c r="E6">
        <v>4</v>
      </c>
      <c r="F6">
        <v>5</v>
      </c>
      <c r="I6" s="267">
        <f t="shared" si="1"/>
        <v>2</v>
      </c>
      <c r="U6">
        <v>1</v>
      </c>
      <c r="V6">
        <v>1</v>
      </c>
      <c r="Y6" s="1">
        <f t="shared" si="2"/>
        <v>44068</v>
      </c>
      <c r="Z6" s="268">
        <f t="shared" si="3"/>
        <v>15</v>
      </c>
      <c r="AA6">
        <f t="shared" si="4"/>
        <v>4</v>
      </c>
    </row>
    <row r="7" spans="2:27" x14ac:dyDescent="0.55000000000000004">
      <c r="B7" s="267">
        <f t="shared" si="0"/>
        <v>8</v>
      </c>
      <c r="C7" s="1">
        <v>44069</v>
      </c>
      <c r="D7">
        <v>2</v>
      </c>
      <c r="F7">
        <v>4</v>
      </c>
      <c r="I7" s="267">
        <f t="shared" si="1"/>
        <v>2</v>
      </c>
      <c r="N7">
        <v>2</v>
      </c>
      <c r="Y7" s="1">
        <f t="shared" si="2"/>
        <v>44069</v>
      </c>
      <c r="Z7" s="268">
        <f t="shared" si="3"/>
        <v>8</v>
      </c>
      <c r="AA7">
        <f t="shared" si="4"/>
        <v>2</v>
      </c>
    </row>
    <row r="8" spans="2:27" x14ac:dyDescent="0.55000000000000004">
      <c r="B8" s="267">
        <f t="shared" si="0"/>
        <v>9</v>
      </c>
      <c r="C8" s="1">
        <v>44070</v>
      </c>
      <c r="D8">
        <v>3</v>
      </c>
      <c r="E8">
        <v>1</v>
      </c>
      <c r="F8">
        <v>4</v>
      </c>
      <c r="H8">
        <v>1</v>
      </c>
      <c r="I8" s="267">
        <f t="shared" si="1"/>
        <v>0</v>
      </c>
      <c r="Y8" s="1">
        <f t="shared" si="2"/>
        <v>44070</v>
      </c>
      <c r="Z8" s="268">
        <f t="shared" si="3"/>
        <v>9</v>
      </c>
      <c r="AA8">
        <f t="shared" si="4"/>
        <v>3</v>
      </c>
    </row>
    <row r="9" spans="2:27" x14ac:dyDescent="0.55000000000000004">
      <c r="B9" s="267">
        <f t="shared" si="0"/>
        <v>9</v>
      </c>
      <c r="C9" s="1">
        <v>44071</v>
      </c>
      <c r="D9">
        <v>3</v>
      </c>
      <c r="E9">
        <v>2</v>
      </c>
      <c r="F9">
        <v>2</v>
      </c>
      <c r="H9">
        <v>2</v>
      </c>
      <c r="I9" s="267">
        <f t="shared" si="1"/>
        <v>0</v>
      </c>
      <c r="Y9" s="1">
        <f t="shared" si="2"/>
        <v>44071</v>
      </c>
      <c r="Z9" s="268">
        <f t="shared" si="3"/>
        <v>9</v>
      </c>
      <c r="AA9">
        <f t="shared" si="4"/>
        <v>3</v>
      </c>
    </row>
    <row r="10" spans="2:27" x14ac:dyDescent="0.55000000000000004">
      <c r="B10" s="267">
        <f t="shared" si="0"/>
        <v>9</v>
      </c>
      <c r="C10" s="1">
        <v>44072</v>
      </c>
      <c r="D10">
        <v>3</v>
      </c>
      <c r="E10">
        <v>1</v>
      </c>
      <c r="F10">
        <v>2</v>
      </c>
      <c r="H10">
        <v>2</v>
      </c>
      <c r="I10" s="267">
        <f t="shared" si="1"/>
        <v>1</v>
      </c>
      <c r="U10">
        <v>1</v>
      </c>
      <c r="Y10" s="1">
        <f t="shared" si="2"/>
        <v>44072</v>
      </c>
      <c r="Z10" s="268">
        <f t="shared" si="3"/>
        <v>9</v>
      </c>
      <c r="AA10">
        <f t="shared" si="4"/>
        <v>3</v>
      </c>
    </row>
    <row r="11" spans="2:27" x14ac:dyDescent="0.55000000000000004">
      <c r="B11" s="267">
        <f t="shared" si="0"/>
        <v>17</v>
      </c>
      <c r="C11" s="1">
        <v>44073</v>
      </c>
      <c r="D11">
        <v>6</v>
      </c>
      <c r="E11">
        <v>1</v>
      </c>
      <c r="G11">
        <v>1</v>
      </c>
      <c r="H11">
        <v>2</v>
      </c>
      <c r="I11" s="267">
        <f t="shared" si="1"/>
        <v>7</v>
      </c>
      <c r="T11">
        <v>1</v>
      </c>
      <c r="U11">
        <v>5</v>
      </c>
      <c r="W11">
        <v>1</v>
      </c>
      <c r="Y11" s="1">
        <f t="shared" si="2"/>
        <v>44073</v>
      </c>
      <c r="Z11" s="268">
        <f t="shared" si="3"/>
        <v>17</v>
      </c>
      <c r="AA11">
        <f t="shared" si="4"/>
        <v>6</v>
      </c>
    </row>
    <row r="12" spans="2:27" x14ac:dyDescent="0.55000000000000004">
      <c r="B12" s="267">
        <f t="shared" si="0"/>
        <v>10</v>
      </c>
      <c r="C12" s="1">
        <v>44074</v>
      </c>
      <c r="D12">
        <v>1</v>
      </c>
      <c r="E12">
        <v>1</v>
      </c>
      <c r="H12">
        <v>1</v>
      </c>
      <c r="I12" s="267">
        <f t="shared" si="1"/>
        <v>7</v>
      </c>
      <c r="N12">
        <v>3</v>
      </c>
      <c r="R12">
        <v>1</v>
      </c>
      <c r="U12">
        <v>3</v>
      </c>
      <c r="Y12" s="1">
        <f t="shared" si="2"/>
        <v>44074</v>
      </c>
      <c r="Z12" s="268">
        <f t="shared" si="3"/>
        <v>10</v>
      </c>
      <c r="AA12">
        <f t="shared" si="4"/>
        <v>1</v>
      </c>
    </row>
    <row r="13" spans="2:27" x14ac:dyDescent="0.55000000000000004">
      <c r="B13" s="267">
        <f t="shared" si="0"/>
        <v>8</v>
      </c>
      <c r="C13" s="1">
        <v>44075</v>
      </c>
      <c r="D13">
        <v>4</v>
      </c>
      <c r="E13">
        <v>2</v>
      </c>
      <c r="F13">
        <v>1</v>
      </c>
      <c r="I13" s="267">
        <f t="shared" si="1"/>
        <v>1</v>
      </c>
      <c r="Q13">
        <v>1</v>
      </c>
      <c r="Y13" s="1">
        <f t="shared" si="2"/>
        <v>44075</v>
      </c>
      <c r="Z13" s="268">
        <f t="shared" si="3"/>
        <v>8</v>
      </c>
      <c r="AA13">
        <f t="shared" si="4"/>
        <v>4</v>
      </c>
    </row>
    <row r="14" spans="2:27" x14ac:dyDescent="0.55000000000000004">
      <c r="B14" s="267">
        <f t="shared" si="0"/>
        <v>11</v>
      </c>
      <c r="C14" s="1">
        <v>44076</v>
      </c>
      <c r="E14">
        <v>3</v>
      </c>
      <c r="F14">
        <v>2</v>
      </c>
      <c r="G14">
        <v>6</v>
      </c>
      <c r="I14" s="267">
        <f t="shared" si="1"/>
        <v>0</v>
      </c>
      <c r="Y14" s="1">
        <f t="shared" si="2"/>
        <v>44076</v>
      </c>
      <c r="Z14" s="268">
        <f t="shared" si="3"/>
        <v>11</v>
      </c>
      <c r="AA14">
        <f t="shared" si="4"/>
        <v>0</v>
      </c>
    </row>
    <row r="15" spans="2:27" x14ac:dyDescent="0.55000000000000004">
      <c r="B15" s="267">
        <f t="shared" si="0"/>
        <v>25</v>
      </c>
      <c r="C15" s="1">
        <v>44077</v>
      </c>
      <c r="D15">
        <v>5</v>
      </c>
      <c r="E15">
        <v>13</v>
      </c>
      <c r="F15">
        <v>1</v>
      </c>
      <c r="G15">
        <v>2</v>
      </c>
      <c r="H15">
        <v>1</v>
      </c>
      <c r="I15" s="267">
        <f t="shared" si="1"/>
        <v>3</v>
      </c>
      <c r="M15">
        <v>2</v>
      </c>
      <c r="U15">
        <v>1</v>
      </c>
      <c r="Y15" s="1">
        <f t="shared" si="2"/>
        <v>44077</v>
      </c>
      <c r="Z15" s="268">
        <f t="shared" si="3"/>
        <v>25</v>
      </c>
      <c r="AA15">
        <f t="shared" si="4"/>
        <v>5</v>
      </c>
    </row>
    <row r="16" spans="2:27" x14ac:dyDescent="0.55000000000000004">
      <c r="B16" s="267">
        <f t="shared" si="0"/>
        <v>10</v>
      </c>
      <c r="C16" s="1">
        <v>44078</v>
      </c>
      <c r="D16">
        <v>3</v>
      </c>
      <c r="E16">
        <v>2</v>
      </c>
      <c r="G16">
        <v>1</v>
      </c>
      <c r="H16">
        <v>1</v>
      </c>
      <c r="I16" s="267">
        <f t="shared" si="1"/>
        <v>3</v>
      </c>
      <c r="U16">
        <v>1</v>
      </c>
      <c r="V16">
        <v>2</v>
      </c>
      <c r="Y16" s="1">
        <f t="shared" si="2"/>
        <v>44078</v>
      </c>
      <c r="Z16" s="268">
        <f t="shared" si="3"/>
        <v>10</v>
      </c>
      <c r="AA16">
        <f t="shared" si="4"/>
        <v>3</v>
      </c>
    </row>
    <row r="17" spans="2:27" x14ac:dyDescent="0.55000000000000004">
      <c r="B17" s="267">
        <f t="shared" si="0"/>
        <v>10</v>
      </c>
      <c r="C17" s="1">
        <v>44079</v>
      </c>
      <c r="D17">
        <v>2</v>
      </c>
      <c r="E17">
        <v>3</v>
      </c>
      <c r="G17">
        <v>3</v>
      </c>
      <c r="H17">
        <v>1</v>
      </c>
      <c r="I17" s="267">
        <f t="shared" si="1"/>
        <v>1</v>
      </c>
      <c r="L17">
        <v>1</v>
      </c>
      <c r="Y17" s="1">
        <f t="shared" si="2"/>
        <v>44079</v>
      </c>
      <c r="Z17" s="268">
        <f t="shared" si="3"/>
        <v>10</v>
      </c>
      <c r="AA17">
        <f t="shared" si="4"/>
        <v>2</v>
      </c>
    </row>
    <row r="18" spans="2:27" x14ac:dyDescent="0.55000000000000004">
      <c r="B18" s="267">
        <f t="shared" si="0"/>
        <v>12</v>
      </c>
      <c r="C18" s="1">
        <v>44080</v>
      </c>
      <c r="D18">
        <v>4</v>
      </c>
      <c r="E18">
        <v>4</v>
      </c>
      <c r="F18">
        <v>2</v>
      </c>
      <c r="I18" s="267">
        <f t="shared" si="1"/>
        <v>2</v>
      </c>
      <c r="K18">
        <v>1</v>
      </c>
      <c r="U18">
        <v>1</v>
      </c>
      <c r="Y18" s="1">
        <f t="shared" si="2"/>
        <v>44080</v>
      </c>
      <c r="Z18" s="268">
        <f t="shared" si="3"/>
        <v>12</v>
      </c>
      <c r="AA18">
        <f t="shared" si="4"/>
        <v>4</v>
      </c>
    </row>
    <row r="19" spans="2:27" x14ac:dyDescent="0.55000000000000004">
      <c r="B19" s="267">
        <f t="shared" si="0"/>
        <v>10</v>
      </c>
      <c r="C19" s="1">
        <v>44081</v>
      </c>
      <c r="D19">
        <v>0</v>
      </c>
      <c r="E19">
        <v>2</v>
      </c>
      <c r="F19">
        <v>5</v>
      </c>
      <c r="G19">
        <v>1</v>
      </c>
      <c r="H19">
        <v>1</v>
      </c>
      <c r="I19" s="267">
        <f t="shared" si="1"/>
        <v>1</v>
      </c>
      <c r="U19">
        <v>1</v>
      </c>
      <c r="Y19" s="1">
        <f t="shared" si="2"/>
        <v>44081</v>
      </c>
      <c r="Z19" s="268">
        <f t="shared" si="3"/>
        <v>10</v>
      </c>
      <c r="AA19">
        <f t="shared" si="4"/>
        <v>0</v>
      </c>
    </row>
    <row r="20" spans="2:27" x14ac:dyDescent="0.55000000000000004">
      <c r="B20" s="267">
        <f t="shared" si="0"/>
        <v>2</v>
      </c>
      <c r="C20" s="1">
        <v>44082</v>
      </c>
      <c r="D20">
        <v>1</v>
      </c>
      <c r="F20">
        <v>1</v>
      </c>
      <c r="I20" s="267">
        <f t="shared" si="1"/>
        <v>0</v>
      </c>
      <c r="Y20" s="1">
        <f t="shared" si="2"/>
        <v>44082</v>
      </c>
      <c r="Z20" s="268">
        <f t="shared" si="3"/>
        <v>2</v>
      </c>
      <c r="AA20">
        <f t="shared" si="4"/>
        <v>1</v>
      </c>
    </row>
    <row r="21" spans="2:27" x14ac:dyDescent="0.55000000000000004">
      <c r="B21" s="267">
        <f t="shared" si="0"/>
        <v>7</v>
      </c>
      <c r="C21" s="1">
        <v>44083</v>
      </c>
      <c r="D21">
        <v>6</v>
      </c>
      <c r="E21">
        <v>1</v>
      </c>
      <c r="I21" s="267">
        <f t="shared" si="1"/>
        <v>0</v>
      </c>
      <c r="Y21" s="1">
        <f t="shared" si="2"/>
        <v>44083</v>
      </c>
      <c r="Z21" s="268">
        <f t="shared" si="3"/>
        <v>7</v>
      </c>
      <c r="AA21">
        <f t="shared" si="4"/>
        <v>6</v>
      </c>
    </row>
    <row r="22" spans="2:27" x14ac:dyDescent="0.55000000000000004">
      <c r="B22" s="267">
        <f t="shared" si="0"/>
        <v>15</v>
      </c>
      <c r="C22" s="1">
        <v>44084</v>
      </c>
      <c r="D22">
        <v>8</v>
      </c>
      <c r="E22">
        <v>4</v>
      </c>
      <c r="F22">
        <v>1</v>
      </c>
      <c r="G22">
        <v>1</v>
      </c>
      <c r="I22" s="267">
        <f t="shared" si="1"/>
        <v>1</v>
      </c>
      <c r="Q22">
        <v>1</v>
      </c>
      <c r="Y22" s="1">
        <f t="shared" si="2"/>
        <v>44084</v>
      </c>
      <c r="Z22" s="268">
        <f t="shared" si="3"/>
        <v>15</v>
      </c>
      <c r="AA22">
        <f t="shared" si="4"/>
        <v>8</v>
      </c>
    </row>
    <row r="23" spans="2:27" x14ac:dyDescent="0.55000000000000004">
      <c r="B23" s="267">
        <f t="shared" si="0"/>
        <v>6</v>
      </c>
      <c r="C23" s="1">
        <v>44085</v>
      </c>
      <c r="D23">
        <v>2</v>
      </c>
      <c r="E23">
        <v>2</v>
      </c>
      <c r="G23">
        <v>1</v>
      </c>
      <c r="H23">
        <v>1</v>
      </c>
      <c r="I23" s="267">
        <f t="shared" si="1"/>
        <v>0</v>
      </c>
      <c r="Y23" s="1">
        <f t="shared" si="2"/>
        <v>44085</v>
      </c>
      <c r="Z23" s="268">
        <f t="shared" si="3"/>
        <v>6</v>
      </c>
      <c r="AA23">
        <f t="shared" si="4"/>
        <v>2</v>
      </c>
    </row>
    <row r="24" spans="2:27" x14ac:dyDescent="0.55000000000000004">
      <c r="B24" s="267">
        <f t="shared" si="0"/>
        <v>10</v>
      </c>
      <c r="C24" s="1">
        <v>44086</v>
      </c>
      <c r="D24">
        <v>3</v>
      </c>
      <c r="E24">
        <v>1</v>
      </c>
      <c r="G24">
        <v>1</v>
      </c>
      <c r="I24" s="267">
        <f t="shared" si="1"/>
        <v>5</v>
      </c>
      <c r="M24">
        <v>1</v>
      </c>
      <c r="O24">
        <v>1</v>
      </c>
      <c r="U24">
        <v>1</v>
      </c>
      <c r="W24">
        <v>2</v>
      </c>
      <c r="Y24" s="1">
        <f t="shared" si="2"/>
        <v>44086</v>
      </c>
      <c r="Z24" s="268">
        <f t="shared" si="3"/>
        <v>10</v>
      </c>
      <c r="AA24">
        <f t="shared" si="4"/>
        <v>3</v>
      </c>
    </row>
    <row r="25" spans="2:27" x14ac:dyDescent="0.55000000000000004">
      <c r="B25" s="267">
        <f t="shared" si="0"/>
        <v>10</v>
      </c>
      <c r="C25" s="1">
        <v>44087</v>
      </c>
      <c r="D25">
        <v>5</v>
      </c>
      <c r="E25">
        <v>1</v>
      </c>
      <c r="H25">
        <v>2</v>
      </c>
      <c r="I25" s="267">
        <f t="shared" si="1"/>
        <v>2</v>
      </c>
      <c r="V25">
        <v>2</v>
      </c>
      <c r="Y25" s="1">
        <f t="shared" si="2"/>
        <v>44087</v>
      </c>
      <c r="Z25" s="268">
        <f t="shared" si="3"/>
        <v>10</v>
      </c>
      <c r="AA25">
        <f t="shared" si="4"/>
        <v>5</v>
      </c>
    </row>
    <row r="26" spans="2:27" x14ac:dyDescent="0.55000000000000004">
      <c r="B26" s="267">
        <f t="shared" si="0"/>
        <v>8</v>
      </c>
      <c r="C26" s="1">
        <v>44088</v>
      </c>
      <c r="D26">
        <v>1</v>
      </c>
      <c r="E26">
        <v>4</v>
      </c>
      <c r="F26">
        <v>1</v>
      </c>
      <c r="I26" s="267">
        <f t="shared" si="1"/>
        <v>2</v>
      </c>
      <c r="V26">
        <v>1</v>
      </c>
      <c r="W26">
        <v>1</v>
      </c>
      <c r="Y26" s="1">
        <f t="shared" si="2"/>
        <v>44088</v>
      </c>
      <c r="Z26" s="268">
        <f t="shared" si="3"/>
        <v>8</v>
      </c>
      <c r="AA26">
        <f t="shared" si="4"/>
        <v>1</v>
      </c>
    </row>
    <row r="27" spans="2:27" x14ac:dyDescent="0.55000000000000004">
      <c r="B27" s="267">
        <f t="shared" si="0"/>
        <v>12</v>
      </c>
      <c r="C27" s="1">
        <v>44089</v>
      </c>
      <c r="D27">
        <v>2</v>
      </c>
      <c r="E27">
        <v>1</v>
      </c>
      <c r="F27">
        <v>4</v>
      </c>
      <c r="G27">
        <v>1</v>
      </c>
      <c r="H27">
        <v>2</v>
      </c>
      <c r="I27" s="267">
        <f t="shared" si="1"/>
        <v>2</v>
      </c>
      <c r="V27">
        <v>1</v>
      </c>
      <c r="W27">
        <v>1</v>
      </c>
      <c r="Y27" s="1">
        <f t="shared" si="2"/>
        <v>44089</v>
      </c>
      <c r="Z27" s="268">
        <f t="shared" si="3"/>
        <v>12</v>
      </c>
      <c r="AA27">
        <f t="shared" si="4"/>
        <v>2</v>
      </c>
    </row>
    <row r="28" spans="2:27" x14ac:dyDescent="0.55000000000000004">
      <c r="B28" s="267">
        <f t="shared" si="0"/>
        <v>9</v>
      </c>
      <c r="C28" s="1">
        <v>44090</v>
      </c>
      <c r="D28">
        <v>4</v>
      </c>
      <c r="E28">
        <v>1</v>
      </c>
      <c r="G28">
        <v>2</v>
      </c>
      <c r="I28" s="267">
        <f t="shared" si="1"/>
        <v>2</v>
      </c>
      <c r="O28">
        <v>1</v>
      </c>
      <c r="V28">
        <v>1</v>
      </c>
      <c r="Y28" s="1">
        <f t="shared" si="2"/>
        <v>44090</v>
      </c>
      <c r="Z28" s="268">
        <f t="shared" si="3"/>
        <v>9</v>
      </c>
      <c r="AA28">
        <f t="shared" si="4"/>
        <v>4</v>
      </c>
    </row>
    <row r="29" spans="2:27" x14ac:dyDescent="0.55000000000000004">
      <c r="B29" s="267">
        <f t="shared" si="0"/>
        <v>32</v>
      </c>
      <c r="C29" s="1">
        <v>44091</v>
      </c>
      <c r="D29">
        <v>12</v>
      </c>
      <c r="E29">
        <v>3</v>
      </c>
      <c r="G29">
        <v>13</v>
      </c>
      <c r="H29">
        <v>1</v>
      </c>
      <c r="I29" s="267">
        <f t="shared" si="1"/>
        <v>3</v>
      </c>
      <c r="U29">
        <v>3</v>
      </c>
      <c r="Y29" s="1">
        <f t="shared" si="2"/>
        <v>44091</v>
      </c>
      <c r="Z29" s="268">
        <f t="shared" si="3"/>
        <v>32</v>
      </c>
      <c r="AA29">
        <f t="shared" si="4"/>
        <v>12</v>
      </c>
    </row>
    <row r="30" spans="2:27" x14ac:dyDescent="0.55000000000000004">
      <c r="B30" s="267">
        <f t="shared" si="0"/>
        <v>14</v>
      </c>
      <c r="C30" s="1">
        <v>44092</v>
      </c>
      <c r="D30">
        <v>2</v>
      </c>
      <c r="E30">
        <v>6</v>
      </c>
      <c r="F30">
        <v>2</v>
      </c>
      <c r="G30">
        <v>2</v>
      </c>
      <c r="H30">
        <v>1</v>
      </c>
      <c r="I30" s="267">
        <f t="shared" si="1"/>
        <v>1</v>
      </c>
      <c r="Q30">
        <v>1</v>
      </c>
      <c r="Y30" s="1">
        <f t="shared" si="2"/>
        <v>44092</v>
      </c>
      <c r="Z30" s="268">
        <f t="shared" si="3"/>
        <v>14</v>
      </c>
      <c r="AA30">
        <f t="shared" si="4"/>
        <v>2</v>
      </c>
    </row>
    <row r="31" spans="2:27" x14ac:dyDescent="0.55000000000000004">
      <c r="B31" s="267">
        <f t="shared" si="0"/>
        <v>10</v>
      </c>
      <c r="C31" s="1">
        <v>44093</v>
      </c>
      <c r="D31">
        <v>4</v>
      </c>
      <c r="E31">
        <v>4</v>
      </c>
      <c r="H31">
        <v>1</v>
      </c>
      <c r="I31" s="267">
        <f t="shared" si="1"/>
        <v>1</v>
      </c>
      <c r="O31">
        <v>1</v>
      </c>
      <c r="Y31" s="1">
        <f t="shared" si="2"/>
        <v>44093</v>
      </c>
      <c r="Z31" s="268">
        <f t="shared" si="3"/>
        <v>10</v>
      </c>
      <c r="AA31">
        <f t="shared" si="4"/>
        <v>4</v>
      </c>
    </row>
    <row r="32" spans="2:27" x14ac:dyDescent="0.55000000000000004">
      <c r="B32" s="267">
        <f t="shared" si="0"/>
        <v>12</v>
      </c>
      <c r="C32" s="1">
        <v>44094</v>
      </c>
      <c r="D32">
        <v>2</v>
      </c>
      <c r="E32">
        <v>3</v>
      </c>
      <c r="G32">
        <v>2</v>
      </c>
      <c r="H32">
        <v>1</v>
      </c>
      <c r="I32" s="267">
        <f t="shared" si="1"/>
        <v>4</v>
      </c>
      <c r="R32">
        <v>2</v>
      </c>
      <c r="V32">
        <v>2</v>
      </c>
      <c r="Y32" s="1">
        <f t="shared" si="2"/>
        <v>44094</v>
      </c>
      <c r="Z32" s="268">
        <f t="shared" si="3"/>
        <v>12</v>
      </c>
      <c r="AA32">
        <f t="shared" si="4"/>
        <v>2</v>
      </c>
    </row>
    <row r="33" spans="2:27" x14ac:dyDescent="0.55000000000000004">
      <c r="B33" s="267">
        <f t="shared" si="0"/>
        <v>6</v>
      </c>
      <c r="C33" s="1">
        <v>44095</v>
      </c>
      <c r="D33">
        <v>1</v>
      </c>
      <c r="E33">
        <v>3</v>
      </c>
      <c r="I33" s="267">
        <f t="shared" si="1"/>
        <v>2</v>
      </c>
      <c r="U33">
        <v>1</v>
      </c>
      <c r="V33">
        <v>1</v>
      </c>
      <c r="Y33" s="1">
        <f t="shared" si="2"/>
        <v>44095</v>
      </c>
      <c r="Z33" s="268">
        <f t="shared" si="3"/>
        <v>6</v>
      </c>
      <c r="AA33">
        <f t="shared" si="4"/>
        <v>1</v>
      </c>
    </row>
    <row r="34" spans="2:27" x14ac:dyDescent="0.55000000000000004">
      <c r="B34" s="267">
        <f t="shared" si="0"/>
        <v>10</v>
      </c>
      <c r="C34" s="1">
        <v>44096</v>
      </c>
      <c r="D34">
        <v>0</v>
      </c>
      <c r="E34">
        <v>4</v>
      </c>
      <c r="I34" s="267">
        <f t="shared" si="1"/>
        <v>6</v>
      </c>
      <c r="O34">
        <v>1</v>
      </c>
      <c r="S34">
        <v>1</v>
      </c>
      <c r="U34">
        <v>1</v>
      </c>
      <c r="V34">
        <v>3</v>
      </c>
      <c r="Y34" s="1">
        <f t="shared" si="2"/>
        <v>44096</v>
      </c>
      <c r="Z34" s="268">
        <f t="shared" si="3"/>
        <v>10</v>
      </c>
      <c r="AA34">
        <f t="shared" si="4"/>
        <v>0</v>
      </c>
    </row>
    <row r="35" spans="2:27" x14ac:dyDescent="0.55000000000000004">
      <c r="B35" s="267">
        <f t="shared" si="0"/>
        <v>7</v>
      </c>
      <c r="C35" s="1">
        <v>44097</v>
      </c>
      <c r="D35">
        <v>2</v>
      </c>
      <c r="G35">
        <v>1</v>
      </c>
      <c r="I35" s="267">
        <f t="shared" si="1"/>
        <v>4</v>
      </c>
      <c r="M35">
        <v>1</v>
      </c>
      <c r="P35">
        <v>1</v>
      </c>
      <c r="Q35">
        <v>2</v>
      </c>
      <c r="Y35" s="1">
        <f t="shared" si="2"/>
        <v>44097</v>
      </c>
      <c r="Z35" s="268">
        <f t="shared" si="3"/>
        <v>7</v>
      </c>
      <c r="AA35">
        <f t="shared" si="4"/>
        <v>2</v>
      </c>
    </row>
    <row r="36" spans="2:27" x14ac:dyDescent="0.55000000000000004">
      <c r="B36" s="267">
        <f t="shared" si="0"/>
        <v>8</v>
      </c>
      <c r="C36" s="1">
        <v>44098</v>
      </c>
      <c r="D36">
        <v>4</v>
      </c>
      <c r="E36">
        <v>2</v>
      </c>
      <c r="F36">
        <v>1</v>
      </c>
      <c r="I36" s="267">
        <f t="shared" si="1"/>
        <v>1</v>
      </c>
      <c r="J36">
        <v>1</v>
      </c>
      <c r="Y36" s="1">
        <f t="shared" si="2"/>
        <v>44098</v>
      </c>
      <c r="Z36" s="268">
        <f t="shared" si="3"/>
        <v>8</v>
      </c>
      <c r="AA36">
        <f t="shared" si="4"/>
        <v>4</v>
      </c>
    </row>
    <row r="37" spans="2:27" x14ac:dyDescent="0.55000000000000004">
      <c r="B37" s="267">
        <f t="shared" si="0"/>
        <v>15</v>
      </c>
      <c r="C37" s="1">
        <v>44099</v>
      </c>
      <c r="D37">
        <v>0</v>
      </c>
      <c r="E37">
        <v>3</v>
      </c>
      <c r="F37">
        <v>9</v>
      </c>
      <c r="G37">
        <v>1</v>
      </c>
      <c r="H37">
        <v>1</v>
      </c>
      <c r="I37" s="267">
        <f t="shared" si="1"/>
        <v>1</v>
      </c>
      <c r="U37">
        <v>1</v>
      </c>
      <c r="Y37" s="1">
        <f t="shared" si="2"/>
        <v>44099</v>
      </c>
      <c r="Z37" s="268">
        <f t="shared" si="3"/>
        <v>15</v>
      </c>
      <c r="AA37">
        <f t="shared" si="4"/>
        <v>0</v>
      </c>
    </row>
    <row r="38" spans="2:27" x14ac:dyDescent="0.55000000000000004">
      <c r="B38" s="267">
        <f t="shared" si="0"/>
        <v>14</v>
      </c>
      <c r="C38" s="1">
        <v>44100</v>
      </c>
      <c r="D38">
        <v>1</v>
      </c>
      <c r="E38">
        <v>2</v>
      </c>
      <c r="F38">
        <v>3</v>
      </c>
      <c r="H38">
        <v>4</v>
      </c>
      <c r="I38" s="267">
        <f t="shared" si="1"/>
        <v>4</v>
      </c>
      <c r="Q38">
        <v>4</v>
      </c>
      <c r="Y38" s="1">
        <f t="shared" si="2"/>
        <v>44100</v>
      </c>
      <c r="Z38" s="268">
        <f t="shared" si="3"/>
        <v>14</v>
      </c>
      <c r="AA38">
        <f t="shared" si="4"/>
        <v>1</v>
      </c>
    </row>
    <row r="39" spans="2:27" x14ac:dyDescent="0.55000000000000004">
      <c r="B39" s="267">
        <f t="shared" si="0"/>
        <v>21</v>
      </c>
      <c r="C39" s="1">
        <v>44101</v>
      </c>
      <c r="D39">
        <v>10</v>
      </c>
      <c r="E39">
        <v>5</v>
      </c>
      <c r="H39">
        <v>2</v>
      </c>
      <c r="I39" s="267">
        <f t="shared" si="1"/>
        <v>4</v>
      </c>
      <c r="R39">
        <v>3</v>
      </c>
      <c r="T39">
        <v>1</v>
      </c>
      <c r="Y39" s="1">
        <f t="shared" si="2"/>
        <v>44101</v>
      </c>
      <c r="Z39" s="268">
        <f t="shared" si="3"/>
        <v>21</v>
      </c>
      <c r="AA39">
        <f t="shared" si="4"/>
        <v>10</v>
      </c>
    </row>
    <row r="40" spans="2:27" x14ac:dyDescent="0.55000000000000004">
      <c r="B40" s="267">
        <f t="shared" si="0"/>
        <v>12</v>
      </c>
      <c r="C40" s="1">
        <v>44102</v>
      </c>
      <c r="D40">
        <v>5</v>
      </c>
      <c r="F40">
        <v>3</v>
      </c>
      <c r="G40">
        <v>3</v>
      </c>
      <c r="H40">
        <v>1</v>
      </c>
      <c r="I40" s="267">
        <f t="shared" si="1"/>
        <v>0</v>
      </c>
      <c r="Y40" s="1">
        <f t="shared" si="2"/>
        <v>44102</v>
      </c>
      <c r="Z40" s="268">
        <f t="shared" si="3"/>
        <v>12</v>
      </c>
      <c r="AA40">
        <f t="shared" si="4"/>
        <v>5</v>
      </c>
    </row>
    <row r="41" spans="2:27" x14ac:dyDescent="0.55000000000000004">
      <c r="B41" s="267">
        <f t="shared" si="0"/>
        <v>19</v>
      </c>
      <c r="C41" s="1">
        <v>44103</v>
      </c>
      <c r="D41">
        <v>2</v>
      </c>
      <c r="E41">
        <v>8</v>
      </c>
      <c r="F41">
        <v>1</v>
      </c>
      <c r="G41">
        <v>2</v>
      </c>
      <c r="H41">
        <v>5</v>
      </c>
      <c r="I41" s="267">
        <f t="shared" si="1"/>
        <v>1</v>
      </c>
      <c r="O41">
        <v>1</v>
      </c>
      <c r="Y41" s="1">
        <f t="shared" si="2"/>
        <v>44103</v>
      </c>
      <c r="Z41" s="268">
        <f t="shared" si="3"/>
        <v>19</v>
      </c>
      <c r="AA41">
        <f t="shared" si="4"/>
        <v>2</v>
      </c>
    </row>
    <row r="42" spans="2:27" x14ac:dyDescent="0.55000000000000004">
      <c r="B42" s="267">
        <f t="shared" si="0"/>
        <v>11</v>
      </c>
      <c r="C42" s="1">
        <v>44104</v>
      </c>
      <c r="D42">
        <v>7</v>
      </c>
      <c r="E42">
        <v>2</v>
      </c>
      <c r="F42">
        <v>1</v>
      </c>
      <c r="G42">
        <v>1</v>
      </c>
      <c r="I42" s="267">
        <f t="shared" si="1"/>
        <v>0</v>
      </c>
      <c r="Y42" s="1">
        <f t="shared" si="2"/>
        <v>44104</v>
      </c>
      <c r="Z42" s="268">
        <f t="shared" si="3"/>
        <v>11</v>
      </c>
      <c r="AA42">
        <f t="shared" si="4"/>
        <v>7</v>
      </c>
    </row>
    <row r="43" spans="2:27" x14ac:dyDescent="0.55000000000000004">
      <c r="B43" s="267">
        <f t="shared" si="0"/>
        <v>10</v>
      </c>
      <c r="C43" s="1">
        <v>44105</v>
      </c>
      <c r="D43">
        <v>1</v>
      </c>
      <c r="E43">
        <v>2</v>
      </c>
      <c r="F43">
        <v>3</v>
      </c>
      <c r="G43">
        <v>1</v>
      </c>
      <c r="H43">
        <v>2</v>
      </c>
      <c r="I43" s="267">
        <f t="shared" si="1"/>
        <v>1</v>
      </c>
      <c r="K43">
        <v>1</v>
      </c>
      <c r="Y43" s="1">
        <f t="shared" si="2"/>
        <v>44105</v>
      </c>
      <c r="Z43" s="268">
        <f t="shared" si="3"/>
        <v>10</v>
      </c>
      <c r="AA43">
        <f t="shared" si="4"/>
        <v>1</v>
      </c>
    </row>
    <row r="44" spans="2:27" x14ac:dyDescent="0.55000000000000004">
      <c r="B44" s="267">
        <f t="shared" si="0"/>
        <v>10</v>
      </c>
      <c r="C44" s="1">
        <v>44106</v>
      </c>
      <c r="D44">
        <v>4</v>
      </c>
      <c r="E44">
        <v>3</v>
      </c>
      <c r="F44">
        <v>2</v>
      </c>
      <c r="G44">
        <v>1</v>
      </c>
      <c r="I44" s="267">
        <f t="shared" si="1"/>
        <v>0</v>
      </c>
      <c r="Y44" s="1">
        <f t="shared" si="2"/>
        <v>44106</v>
      </c>
      <c r="Z44" s="268">
        <f t="shared" si="3"/>
        <v>10</v>
      </c>
      <c r="AA44">
        <f t="shared" si="4"/>
        <v>4</v>
      </c>
    </row>
    <row r="45" spans="2:27" x14ac:dyDescent="0.55000000000000004">
      <c r="B45" s="267">
        <f t="shared" si="0"/>
        <v>16</v>
      </c>
      <c r="C45" s="1">
        <v>44107</v>
      </c>
      <c r="D45">
        <v>1</v>
      </c>
      <c r="E45">
        <v>6</v>
      </c>
      <c r="F45">
        <v>3</v>
      </c>
      <c r="G45">
        <v>2</v>
      </c>
      <c r="I45" s="267">
        <f t="shared" si="1"/>
        <v>4</v>
      </c>
      <c r="M45">
        <v>1</v>
      </c>
      <c r="U45">
        <v>1</v>
      </c>
      <c r="V45">
        <v>2</v>
      </c>
      <c r="Y45" s="1">
        <f t="shared" si="2"/>
        <v>44107</v>
      </c>
      <c r="Z45" s="268">
        <f t="shared" si="3"/>
        <v>16</v>
      </c>
      <c r="AA45">
        <f t="shared" si="4"/>
        <v>1</v>
      </c>
    </row>
    <row r="46" spans="2:27" x14ac:dyDescent="0.55000000000000004">
      <c r="B46" s="267">
        <f t="shared" si="0"/>
        <v>20</v>
      </c>
      <c r="C46" s="1">
        <v>44108</v>
      </c>
      <c r="D46">
        <v>10</v>
      </c>
      <c r="E46">
        <v>1</v>
      </c>
      <c r="F46">
        <v>3</v>
      </c>
      <c r="H46">
        <v>2</v>
      </c>
      <c r="I46" s="267">
        <f t="shared" si="1"/>
        <v>4</v>
      </c>
      <c r="P46">
        <v>1</v>
      </c>
      <c r="T46">
        <v>1</v>
      </c>
      <c r="V46">
        <v>2</v>
      </c>
      <c r="Y46" s="1">
        <f t="shared" si="2"/>
        <v>44108</v>
      </c>
      <c r="Z46" s="268">
        <f t="shared" si="3"/>
        <v>20</v>
      </c>
      <c r="AA46">
        <f t="shared" si="4"/>
        <v>10</v>
      </c>
    </row>
    <row r="47" spans="2:27" x14ac:dyDescent="0.55000000000000004">
      <c r="B47" s="267">
        <f t="shared" si="0"/>
        <v>12</v>
      </c>
      <c r="C47" s="1">
        <v>44109</v>
      </c>
      <c r="D47">
        <v>2</v>
      </c>
      <c r="E47">
        <v>5</v>
      </c>
      <c r="F47">
        <v>3</v>
      </c>
      <c r="G47">
        <v>1</v>
      </c>
      <c r="I47" s="267">
        <f t="shared" si="1"/>
        <v>1</v>
      </c>
      <c r="U47">
        <v>1</v>
      </c>
      <c r="Y47" s="1">
        <f t="shared" si="2"/>
        <v>44109</v>
      </c>
      <c r="Z47" s="268">
        <f t="shared" si="3"/>
        <v>12</v>
      </c>
      <c r="AA47">
        <f t="shared" si="4"/>
        <v>2</v>
      </c>
    </row>
    <row r="48" spans="2:27" x14ac:dyDescent="0.55000000000000004">
      <c r="B48" s="267">
        <f t="shared" si="0"/>
        <v>7</v>
      </c>
      <c r="C48" s="1">
        <v>44110</v>
      </c>
      <c r="D48">
        <v>1</v>
      </c>
      <c r="E48">
        <v>2</v>
      </c>
      <c r="F48">
        <v>3</v>
      </c>
      <c r="I48" s="267">
        <f t="shared" si="1"/>
        <v>1</v>
      </c>
      <c r="T48">
        <v>1</v>
      </c>
      <c r="Y48" s="1">
        <f t="shared" si="2"/>
        <v>44110</v>
      </c>
      <c r="Z48" s="268">
        <f t="shared" si="3"/>
        <v>7</v>
      </c>
      <c r="AA48">
        <f t="shared" si="4"/>
        <v>1</v>
      </c>
    </row>
    <row r="49" spans="2:27" x14ac:dyDescent="0.55000000000000004">
      <c r="B49" s="267">
        <f t="shared" si="0"/>
        <v>11</v>
      </c>
      <c r="C49" s="1">
        <v>44111</v>
      </c>
      <c r="D49">
        <v>5</v>
      </c>
      <c r="F49">
        <v>3</v>
      </c>
      <c r="G49">
        <v>1</v>
      </c>
      <c r="H49">
        <v>1</v>
      </c>
      <c r="I49" s="267">
        <f t="shared" si="1"/>
        <v>1</v>
      </c>
      <c r="W49">
        <v>1</v>
      </c>
      <c r="Y49" s="1">
        <f t="shared" si="2"/>
        <v>44111</v>
      </c>
      <c r="Z49" s="268">
        <f t="shared" si="3"/>
        <v>11</v>
      </c>
      <c r="AA49">
        <f t="shared" si="4"/>
        <v>5</v>
      </c>
    </row>
    <row r="50" spans="2:27" x14ac:dyDescent="0.55000000000000004">
      <c r="B50" s="267">
        <f t="shared" si="0"/>
        <v>21</v>
      </c>
      <c r="C50" s="1">
        <v>44112</v>
      </c>
      <c r="D50">
        <v>6</v>
      </c>
      <c r="E50">
        <v>3</v>
      </c>
      <c r="G50">
        <v>10</v>
      </c>
      <c r="I50" s="267">
        <f t="shared" si="1"/>
        <v>2</v>
      </c>
      <c r="Q50">
        <v>2</v>
      </c>
      <c r="Y50" s="1">
        <f t="shared" si="2"/>
        <v>44112</v>
      </c>
      <c r="Z50" s="268">
        <f t="shared" si="3"/>
        <v>21</v>
      </c>
      <c r="AA50">
        <f t="shared" si="4"/>
        <v>6</v>
      </c>
    </row>
    <row r="51" spans="2:27" x14ac:dyDescent="0.55000000000000004">
      <c r="B51" s="267">
        <f t="shared" si="0"/>
        <v>15</v>
      </c>
      <c r="C51" s="1">
        <v>44113</v>
      </c>
      <c r="D51">
        <v>2</v>
      </c>
      <c r="E51">
        <v>1</v>
      </c>
      <c r="F51">
        <v>5</v>
      </c>
      <c r="G51">
        <v>3</v>
      </c>
      <c r="I51" s="267">
        <f t="shared" si="1"/>
        <v>4</v>
      </c>
      <c r="Q51">
        <v>2</v>
      </c>
      <c r="U51">
        <v>2</v>
      </c>
      <c r="Y51" s="1">
        <f t="shared" si="2"/>
        <v>44113</v>
      </c>
      <c r="Z51" s="268">
        <f t="shared" si="3"/>
        <v>15</v>
      </c>
      <c r="AA51">
        <f t="shared" si="4"/>
        <v>2</v>
      </c>
    </row>
    <row r="52" spans="2:27" x14ac:dyDescent="0.55000000000000004">
      <c r="B52" s="267">
        <f t="shared" si="0"/>
        <v>21</v>
      </c>
      <c r="C52" s="1">
        <v>44114</v>
      </c>
      <c r="D52">
        <v>10</v>
      </c>
      <c r="E52">
        <v>6</v>
      </c>
      <c r="F52">
        <v>3</v>
      </c>
      <c r="H52">
        <v>1</v>
      </c>
      <c r="I52" s="267">
        <f t="shared" si="1"/>
        <v>1</v>
      </c>
      <c r="Q52">
        <v>1</v>
      </c>
      <c r="Y52" s="1">
        <f t="shared" si="2"/>
        <v>44114</v>
      </c>
      <c r="Z52" s="268">
        <f t="shared" si="3"/>
        <v>21</v>
      </c>
      <c r="AA52">
        <f t="shared" si="4"/>
        <v>10</v>
      </c>
    </row>
    <row r="53" spans="2:27" x14ac:dyDescent="0.55000000000000004">
      <c r="B53" s="267">
        <f t="shared" si="0"/>
        <v>21</v>
      </c>
      <c r="C53" s="1">
        <v>44115</v>
      </c>
      <c r="D53">
        <v>5</v>
      </c>
      <c r="E53">
        <v>3</v>
      </c>
      <c r="F53">
        <v>1</v>
      </c>
      <c r="H53">
        <v>1</v>
      </c>
      <c r="I53" s="267">
        <f t="shared" si="1"/>
        <v>11</v>
      </c>
      <c r="J53">
        <v>1</v>
      </c>
      <c r="N53">
        <v>2</v>
      </c>
      <c r="Q53">
        <v>4</v>
      </c>
      <c r="R53">
        <v>1</v>
      </c>
      <c r="T53">
        <v>2</v>
      </c>
      <c r="U53">
        <v>1</v>
      </c>
      <c r="X53" s="5">
        <v>0</v>
      </c>
      <c r="Y53" s="1">
        <f t="shared" si="2"/>
        <v>44115</v>
      </c>
      <c r="Z53" s="268">
        <f t="shared" si="3"/>
        <v>21</v>
      </c>
      <c r="AA53">
        <f t="shared" si="4"/>
        <v>5</v>
      </c>
    </row>
    <row r="54" spans="2:27" x14ac:dyDescent="0.55000000000000004">
      <c r="B54" s="267">
        <f>SUM(D54:X54)-I54</f>
        <v>7</v>
      </c>
      <c r="C54" s="1">
        <v>44116</v>
      </c>
      <c r="D54">
        <v>3</v>
      </c>
      <c r="E54">
        <v>2</v>
      </c>
      <c r="F54">
        <v>1</v>
      </c>
      <c r="I54" s="267">
        <f t="shared" si="1"/>
        <v>1</v>
      </c>
      <c r="V54">
        <v>1</v>
      </c>
      <c r="Y54" s="1">
        <f t="shared" si="2"/>
        <v>44116</v>
      </c>
      <c r="Z54" s="268">
        <f t="shared" si="3"/>
        <v>7</v>
      </c>
      <c r="AA54">
        <f t="shared" si="4"/>
        <v>3</v>
      </c>
    </row>
    <row r="55" spans="2:27" x14ac:dyDescent="0.55000000000000004">
      <c r="B55" s="267">
        <f>SUM(D55:X55)-I55</f>
        <v>14</v>
      </c>
      <c r="C55" s="1">
        <v>44117</v>
      </c>
      <c r="D55">
        <v>5</v>
      </c>
      <c r="E55">
        <v>6</v>
      </c>
      <c r="G55">
        <v>3</v>
      </c>
      <c r="I55" s="267">
        <f t="shared" si="1"/>
        <v>0</v>
      </c>
      <c r="Y55" s="1">
        <f t="shared" si="2"/>
        <v>44117</v>
      </c>
      <c r="Z55" s="268">
        <f t="shared" si="3"/>
        <v>14</v>
      </c>
      <c r="AA55">
        <f t="shared" si="4"/>
        <v>5</v>
      </c>
    </row>
    <row r="56" spans="2:27" x14ac:dyDescent="0.55000000000000004">
      <c r="B56" s="267">
        <f>SUM(D56:X56)-I56</f>
        <v>10</v>
      </c>
      <c r="C56" s="1">
        <v>44118</v>
      </c>
      <c r="D56">
        <v>3</v>
      </c>
      <c r="E56">
        <v>4</v>
      </c>
      <c r="G56">
        <v>2</v>
      </c>
      <c r="I56" s="267">
        <f t="shared" si="1"/>
        <v>1</v>
      </c>
      <c r="N56">
        <v>1</v>
      </c>
      <c r="Y56" s="1">
        <f t="shared" ref="Y56" si="5">+C56</f>
        <v>44118</v>
      </c>
      <c r="Z56" s="268">
        <f t="shared" ref="Z56" si="6">+B56</f>
        <v>10</v>
      </c>
      <c r="AA56">
        <f t="shared" ref="AA56" si="7">+D56</f>
        <v>3</v>
      </c>
    </row>
    <row r="57" spans="2:27" x14ac:dyDescent="0.55000000000000004">
      <c r="B57" s="267">
        <f>SUM(D57:X57)-I57</f>
        <v>24</v>
      </c>
      <c r="C57" s="1">
        <v>44119</v>
      </c>
      <c r="D57">
        <v>11</v>
      </c>
      <c r="E57">
        <v>2</v>
      </c>
      <c r="H57">
        <v>1</v>
      </c>
      <c r="I57" s="267">
        <f t="shared" si="1"/>
        <v>10</v>
      </c>
      <c r="K57">
        <v>1</v>
      </c>
      <c r="P57">
        <v>2</v>
      </c>
      <c r="R57">
        <v>5</v>
      </c>
      <c r="U57">
        <v>2</v>
      </c>
      <c r="Y57" s="1">
        <f t="shared" ref="Y57" si="8">+C57</f>
        <v>44119</v>
      </c>
      <c r="Z57" s="268">
        <f t="shared" ref="Z57" si="9">+B57</f>
        <v>24</v>
      </c>
      <c r="AA57">
        <f t="shared" ref="AA57" si="10">+D57</f>
        <v>11</v>
      </c>
    </row>
    <row r="58" spans="2:27" x14ac:dyDescent="0.55000000000000004">
      <c r="B58" s="241"/>
      <c r="C58" s="1"/>
    </row>
    <row r="59" spans="2:27" s="266" customFormat="1" x14ac:dyDescent="0.55000000000000004">
      <c r="B59" s="265"/>
      <c r="C59" s="264"/>
      <c r="X59" s="5"/>
    </row>
    <row r="60" spans="2:27" x14ac:dyDescent="0.55000000000000004">
      <c r="B60" s="258"/>
      <c r="C60" s="1"/>
    </row>
    <row r="61" spans="2:27" x14ac:dyDescent="0.55000000000000004">
      <c r="B61">
        <f>SUM(B2:B60)</f>
        <v>716</v>
      </c>
      <c r="C61" s="1" t="s">
        <v>348</v>
      </c>
      <c r="D61" s="27">
        <f>SUM(D2:D60)</f>
        <v>213</v>
      </c>
      <c r="E61" s="27">
        <f>SUM(E2:E60)</f>
        <v>150</v>
      </c>
      <c r="F61" s="27">
        <f>SUM(F2:F60)</f>
        <v>92</v>
      </c>
      <c r="G61" s="27">
        <f>SUM(G2:G60)</f>
        <v>75</v>
      </c>
      <c r="H61" s="27">
        <f>SUM(H2:H60)</f>
        <v>47</v>
      </c>
      <c r="J61">
        <f t="shared" ref="J61:W61" si="11">SUM(J2:J60)</f>
        <v>2</v>
      </c>
      <c r="K61">
        <f t="shared" si="11"/>
        <v>3</v>
      </c>
      <c r="L61">
        <f t="shared" si="11"/>
        <v>1</v>
      </c>
      <c r="M61">
        <f t="shared" si="11"/>
        <v>5</v>
      </c>
      <c r="N61">
        <f t="shared" si="11"/>
        <v>17</v>
      </c>
      <c r="O61">
        <f t="shared" si="11"/>
        <v>5</v>
      </c>
      <c r="P61">
        <f t="shared" si="11"/>
        <v>4</v>
      </c>
      <c r="Q61">
        <f t="shared" si="11"/>
        <v>19</v>
      </c>
      <c r="R61">
        <f t="shared" si="11"/>
        <v>12</v>
      </c>
      <c r="S61">
        <f t="shared" si="11"/>
        <v>5</v>
      </c>
      <c r="T61">
        <f t="shared" si="11"/>
        <v>7</v>
      </c>
      <c r="U61">
        <f t="shared" si="11"/>
        <v>31</v>
      </c>
      <c r="V61">
        <f t="shared" si="11"/>
        <v>22</v>
      </c>
      <c r="W61">
        <f t="shared" si="11"/>
        <v>6</v>
      </c>
    </row>
    <row r="62" spans="2:27" x14ac:dyDescent="0.55000000000000004">
      <c r="C62" s="1"/>
    </row>
    <row r="63" spans="2:27" ht="5" customHeight="1" x14ac:dyDescent="0.55000000000000004">
      <c r="C63" s="1"/>
    </row>
    <row r="66" spans="10:10" x14ac:dyDescent="0.55000000000000004">
      <c r="J66">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abSelected="1" topLeftCell="A70" zoomScale="70" zoomScaleNormal="70" workbookViewId="0">
      <selection activeCell="N129" sqref="N129"/>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101"/>
  <sheetViews>
    <sheetView topLeftCell="A2" workbookViewId="0">
      <pane xSplit="2" ySplit="2" topLeftCell="C93" activePane="bottomRight" state="frozen"/>
      <selection activeCell="O24" sqref="O24"/>
      <selection pane="topRight" activeCell="O24" sqref="O24"/>
      <selection pane="bottomLeft" activeCell="O24" sqref="O24"/>
      <selection pane="bottomRight" activeCell="D99" sqref="D99"/>
    </sheetView>
  </sheetViews>
  <sheetFormatPr defaultRowHeight="18" x14ac:dyDescent="0.55000000000000004"/>
  <cols>
    <col min="1" max="1" width="4.1640625" bestFit="1" customWidth="1"/>
    <col min="2" max="2" width="2.75" customWidth="1"/>
    <col min="3" max="3" width="1.25" customWidth="1"/>
    <col min="4" max="4" width="22" bestFit="1" customWidth="1"/>
    <col min="5" max="5" width="3.1640625" bestFit="1" customWidth="1"/>
    <col min="6" max="6" width="3.1640625" customWidth="1"/>
    <col min="7" max="7" width="8.83203125" bestFit="1"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0" width="4.83203125" bestFit="1" customWidth="1"/>
    <col min="21" max="21" width="4.83203125" customWidth="1"/>
    <col min="22" max="22" width="8.5" bestFit="1" customWidth="1"/>
    <col min="23" max="24" width="6.3320312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t="s">
        <v>248</v>
      </c>
      <c r="W3" t="s">
        <v>182</v>
      </c>
      <c r="X3" t="s">
        <v>249</v>
      </c>
    </row>
    <row r="4" spans="1:24" x14ac:dyDescent="0.55000000000000004">
      <c r="A4">
        <v>1</v>
      </c>
      <c r="C4" t="s">
        <v>184</v>
      </c>
      <c r="D4" t="s">
        <v>185</v>
      </c>
      <c r="E4">
        <v>24</v>
      </c>
      <c r="G4" s="1">
        <v>44026</v>
      </c>
      <c r="I4">
        <v>0</v>
      </c>
      <c r="K4">
        <v>73</v>
      </c>
      <c r="M4">
        <v>3</v>
      </c>
      <c r="R4">
        <v>0</v>
      </c>
      <c r="S4" s="1"/>
      <c r="V4">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t="s">
        <v>255</v>
      </c>
      <c r="W5" t="s">
        <v>189</v>
      </c>
      <c r="X5" t="s">
        <v>249</v>
      </c>
    </row>
    <row r="6" spans="1:24" x14ac:dyDescent="0.55000000000000004">
      <c r="C6" s="130" t="s">
        <v>190</v>
      </c>
      <c r="D6" s="5"/>
      <c r="E6" s="5"/>
      <c r="F6" s="5"/>
      <c r="G6" s="5"/>
      <c r="H6" s="5"/>
      <c r="I6" s="5"/>
      <c r="J6" s="5"/>
      <c r="K6" s="249"/>
      <c r="L6" s="5"/>
      <c r="M6" s="249"/>
      <c r="N6" s="5"/>
      <c r="O6" s="5"/>
      <c r="P6" s="5"/>
      <c r="Q6" s="5"/>
      <c r="R6" s="5"/>
      <c r="S6" s="1">
        <v>44026</v>
      </c>
      <c r="V6">
        <v>0</v>
      </c>
      <c r="X6">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49">
        <f t="shared" ref="V7:V19" si="0">+V6+T7</f>
        <v>1</v>
      </c>
      <c r="W7" s="5">
        <v>3</v>
      </c>
      <c r="X7" s="249">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49">
        <f t="shared" si="0"/>
        <v>6</v>
      </c>
      <c r="W8" s="5">
        <v>8</v>
      </c>
      <c r="X8" s="249">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49">
        <f t="shared" si="0"/>
        <v>17</v>
      </c>
      <c r="W9" s="5">
        <v>0</v>
      </c>
      <c r="X9" s="249">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49">
        <f t="shared" si="0"/>
        <v>30</v>
      </c>
      <c r="W10" s="5">
        <f>12+18</f>
        <v>30</v>
      </c>
      <c r="X10" s="249">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49">
        <f t="shared" si="0"/>
        <v>47</v>
      </c>
      <c r="W11" s="5">
        <v>9</v>
      </c>
      <c r="X11" s="249">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49">
        <f t="shared" si="0"/>
        <v>55</v>
      </c>
      <c r="W12" s="5">
        <v>5</v>
      </c>
      <c r="X12" s="249">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49">
        <f t="shared" si="0"/>
        <v>64</v>
      </c>
      <c r="W13" s="5">
        <v>14</v>
      </c>
      <c r="X13" s="249">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49">
        <f t="shared" si="0"/>
        <v>82</v>
      </c>
      <c r="W14" s="5">
        <v>24</v>
      </c>
      <c r="X14" s="251">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49">
        <f t="shared" si="0"/>
        <v>95</v>
      </c>
      <c r="W15" s="5">
        <v>19</v>
      </c>
      <c r="X15" s="251">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49">
        <f t="shared" si="0"/>
        <v>115</v>
      </c>
      <c r="W16" s="5">
        <f>+N16</f>
        <v>38</v>
      </c>
      <c r="X16" s="251">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49">
        <f t="shared" si="0"/>
        <v>137</v>
      </c>
      <c r="W17" s="5">
        <f>+N17</f>
        <v>38</v>
      </c>
      <c r="X17" s="251">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49">
        <f t="shared" si="0"/>
        <v>178</v>
      </c>
      <c r="W18" s="5">
        <f>+N18</f>
        <v>38</v>
      </c>
      <c r="X18" s="251">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49">
        <f t="shared" si="0"/>
        <v>235</v>
      </c>
      <c r="W19" s="5">
        <f>+N19</f>
        <v>13</v>
      </c>
      <c r="X19" s="251">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49">
        <f>+V19+T20-J20</f>
        <v>322</v>
      </c>
      <c r="W20" s="5">
        <f t="shared" ref="W20:W23" si="12">+N20</f>
        <v>15</v>
      </c>
      <c r="X20" s="251">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49">
        <f>+V20+T21-J21</f>
        <v>414</v>
      </c>
      <c r="W21" s="5">
        <f t="shared" si="12"/>
        <v>18</v>
      </c>
      <c r="X21" s="251">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49">
        <f>+V21+T22-J22</f>
        <v>523</v>
      </c>
      <c r="W22" s="5">
        <f t="shared" si="12"/>
        <v>0</v>
      </c>
      <c r="X22" s="251">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49">
        <f>+V22+T23-J23</f>
        <v>547</v>
      </c>
      <c r="W23" s="5">
        <f t="shared" si="12"/>
        <v>8</v>
      </c>
      <c r="X23" s="251">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49">
        <f>+V23+T24-J24-1</f>
        <v>569</v>
      </c>
      <c r="W24" s="5">
        <f t="shared" ref="W24" si="17">+N24</f>
        <v>9</v>
      </c>
      <c r="X24" s="251">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49">
        <f t="shared" ref="V25:V30" si="20">+V24+T25-J25</f>
        <v>590</v>
      </c>
      <c r="W25" s="5">
        <f t="shared" ref="W25" si="21">+N25</f>
        <v>8</v>
      </c>
      <c r="X25" s="251">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49">
        <f t="shared" si="20"/>
        <v>606</v>
      </c>
      <c r="W26" s="5">
        <f t="shared" ref="W26" si="25">+N26</f>
        <v>9</v>
      </c>
      <c r="X26" s="251">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49">
        <f t="shared" si="20"/>
        <v>618</v>
      </c>
      <c r="W27" s="5">
        <f t="shared" ref="W27" si="29">+N27</f>
        <v>13</v>
      </c>
      <c r="X27" s="251">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49">
        <f t="shared" si="20"/>
        <v>637</v>
      </c>
      <c r="W28" s="5">
        <f t="shared" ref="W28" si="35">+N28</f>
        <v>12</v>
      </c>
      <c r="X28" s="251">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49">
        <f t="shared" si="20"/>
        <v>643</v>
      </c>
      <c r="W29" s="5">
        <f t="shared" ref="W29" si="41">+N29</f>
        <v>10</v>
      </c>
      <c r="X29" s="251">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49">
        <f t="shared" si="20"/>
        <v>640</v>
      </c>
      <c r="W30" s="5">
        <f t="shared" ref="W30" si="47">+N30</f>
        <v>8</v>
      </c>
      <c r="X30" s="251">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49">
        <f t="shared" ref="V31" si="53">+V30+T31-J31</f>
        <v>625</v>
      </c>
      <c r="W31" s="5">
        <f t="shared" ref="W31" si="54">+N31</f>
        <v>0</v>
      </c>
      <c r="X31" s="251">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49">
        <f t="shared" ref="V32" si="60">+V31+T32-J32</f>
        <v>592</v>
      </c>
      <c r="W32" s="5">
        <f t="shared" ref="W32" si="61">+N32</f>
        <v>7</v>
      </c>
      <c r="X32" s="251">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49">
        <f t="shared" ref="V33" si="68">+V32+T33-J33</f>
        <v>567</v>
      </c>
      <c r="W33" s="5">
        <f t="shared" ref="W33" si="69">+N33</f>
        <v>11</v>
      </c>
      <c r="X33" s="251">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49">
        <f t="shared" ref="V34" si="75">+V33+T34-J34</f>
        <v>535</v>
      </c>
      <c r="W34" s="5">
        <f t="shared" ref="W34" si="76">+N34</f>
        <v>8</v>
      </c>
      <c r="X34" s="251">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49">
        <f t="shared" ref="V35" si="82">+V34+T35-J35</f>
        <v>505</v>
      </c>
      <c r="W35" s="5">
        <f t="shared" ref="W35" si="83">+N35</f>
        <v>5</v>
      </c>
      <c r="X35" s="251">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49">
        <f t="shared" ref="V36" si="89">+V35+T36-J36</f>
        <v>464</v>
      </c>
      <c r="W36" s="5">
        <f t="shared" ref="W36" si="90">+N36</f>
        <v>4</v>
      </c>
      <c r="X36" s="251">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49">
        <f t="shared" ref="V37" si="97">+V36+T37-J37</f>
        <v>438</v>
      </c>
      <c r="W37" s="5">
        <f t="shared" ref="W37" si="98">+N37</f>
        <v>2</v>
      </c>
      <c r="X37" s="251">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49">
        <f t="shared" ref="V38" si="106">+V37+T38-J38</f>
        <v>401</v>
      </c>
      <c r="W38" s="5">
        <f t="shared" ref="W38" si="107">+N38</f>
        <v>5</v>
      </c>
      <c r="X38" s="251">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49">
        <f t="shared" ref="V39" si="114">+V38+T39-J39</f>
        <v>378</v>
      </c>
      <c r="W39" s="5">
        <f t="shared" ref="W39" si="115">+N39</f>
        <v>1</v>
      </c>
      <c r="X39" s="251">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49">
        <f t="shared" ref="V40" si="122">+V39+T40-J40</f>
        <v>354</v>
      </c>
      <c r="W40" s="5">
        <f t="shared" ref="W40" si="123">+N40</f>
        <v>1</v>
      </c>
      <c r="X40" s="251">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49">
        <f t="shared" ref="V41" si="130">+V40+T41-J41</f>
        <v>331</v>
      </c>
      <c r="W41" s="5">
        <f t="shared" ref="W41" si="131">+N41</f>
        <v>0</v>
      </c>
      <c r="X41" s="251">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49">
        <f t="shared" ref="V42" si="138">+V41+T42-J42</f>
        <v>302</v>
      </c>
      <c r="W42" s="5">
        <f t="shared" ref="W42" si="139">+N42</f>
        <v>0</v>
      </c>
      <c r="X42" s="251">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49">
        <f t="shared" ref="V43" si="148">+V42+T43-J43</f>
        <v>274</v>
      </c>
      <c r="W43" s="5">
        <f t="shared" ref="W43" si="149">+N43</f>
        <v>0</v>
      </c>
      <c r="X43" s="251">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49">
        <f t="shared" ref="V44" si="158">+V43+T44-J44</f>
        <v>227</v>
      </c>
      <c r="W44" s="5">
        <f t="shared" ref="W44" si="159">+N44</f>
        <v>0</v>
      </c>
      <c r="X44" s="251">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49">
        <f t="shared" ref="V45" si="166">+V44+T45-J45</f>
        <v>198</v>
      </c>
      <c r="W45" s="5">
        <f t="shared" ref="W45" si="167">+N45</f>
        <v>0</v>
      </c>
      <c r="X45" s="251">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49">
        <f t="shared" ref="V46" si="174">+V45+T46-J46</f>
        <v>183</v>
      </c>
      <c r="W46" s="5">
        <f t="shared" ref="W46" si="175">+N46</f>
        <v>0</v>
      </c>
      <c r="X46" s="251">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49">
        <f t="shared" ref="V47" si="184">+V46+T47-J47</f>
        <v>160</v>
      </c>
      <c r="W47" s="5">
        <f t="shared" ref="W47" si="185">+N47</f>
        <v>0</v>
      </c>
      <c r="X47" s="251">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49">
        <f t="shared" ref="V48" si="195">+V47+T48-J48</f>
        <v>124</v>
      </c>
      <c r="W48" s="5">
        <f t="shared" ref="W48" si="196">+N48</f>
        <v>0</v>
      </c>
      <c r="X48" s="251">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49">
        <f t="shared" ref="V49" si="206">+V48+T49-J49</f>
        <v>107</v>
      </c>
      <c r="W49" s="5">
        <f t="shared" ref="W49" si="207">+N49</f>
        <v>0</v>
      </c>
      <c r="X49" s="251">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49">
        <f t="shared" ref="V50" si="217">+V49+T50-J50</f>
        <v>93</v>
      </c>
      <c r="W50" s="5">
        <f t="shared" ref="W50" si="218">+N50</f>
        <v>0</v>
      </c>
      <c r="X50" s="251">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49">
        <f t="shared" ref="V51" si="228">+V50+T51-J51</f>
        <v>74</v>
      </c>
      <c r="W51" s="5">
        <f t="shared" ref="W51" si="229">+N51</f>
        <v>0</v>
      </c>
      <c r="X51" s="251">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49">
        <f t="shared" ref="V52" si="239">+V51+T52-J52</f>
        <v>62</v>
      </c>
      <c r="W52" s="5">
        <f t="shared" ref="W52" si="240">+N52</f>
        <v>0</v>
      </c>
      <c r="X52" s="251">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49">
        <f t="shared" ref="V53" si="250">+V52+T53-J53</f>
        <v>49</v>
      </c>
      <c r="W53" s="5">
        <f t="shared" ref="W53" si="251">+N53</f>
        <v>0</v>
      </c>
      <c r="X53" s="251">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49">
        <f t="shared" ref="V54" si="261">+V53+T54-J54</f>
        <v>34</v>
      </c>
      <c r="W54" s="5">
        <f t="shared" ref="W54" si="262">+N54</f>
        <v>0</v>
      </c>
      <c r="X54" s="251">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49">
        <f t="shared" ref="V55" si="270">+V54+T55-J55</f>
        <v>22</v>
      </c>
      <c r="W55" s="5">
        <f t="shared" ref="W55" si="271">+N55</f>
        <v>0</v>
      </c>
      <c r="X55" s="251">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49">
        <f t="shared" ref="V56" si="281">+V55+T56-J56</f>
        <v>20</v>
      </c>
      <c r="W56" s="5">
        <f t="shared" ref="W56" si="282">+N56</f>
        <v>0</v>
      </c>
      <c r="X56" s="251">
        <f t="shared" ref="X56" si="283">+X55+W56-O56-P56</f>
        <v>7</v>
      </c>
    </row>
    <row r="57" spans="1:24" x14ac:dyDescent="0.55000000000000004">
      <c r="A57">
        <v>53</v>
      </c>
      <c r="B57" s="250"/>
      <c r="C57" s="45" t="s">
        <v>302</v>
      </c>
      <c r="D57" t="s">
        <v>301</v>
      </c>
      <c r="E57">
        <v>24</v>
      </c>
      <c r="F57">
        <v>19</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 t="shared" ref="S57:S63" si="289">+G57</f>
        <v>44077</v>
      </c>
      <c r="T57" s="5">
        <f t="shared" ref="T57" si="290">+H57</f>
        <v>0</v>
      </c>
      <c r="U57" s="27">
        <f t="shared" ref="U57" si="291">+I57</f>
        <v>903</v>
      </c>
      <c r="V57" s="249">
        <f t="shared" ref="V57" si="292">+V56+T57-J57</f>
        <v>16</v>
      </c>
      <c r="W57" s="5">
        <f t="shared" ref="W57" si="293">+N57</f>
        <v>0</v>
      </c>
      <c r="X57" s="251">
        <f t="shared" ref="X57" si="294">+X56+W57-O57-P57</f>
        <v>6</v>
      </c>
    </row>
    <row r="58" spans="1:24" x14ac:dyDescent="0.55000000000000004">
      <c r="A58">
        <v>54</v>
      </c>
      <c r="B58" s="250"/>
      <c r="C58" s="45" t="s">
        <v>304</v>
      </c>
      <c r="D58" t="s">
        <v>303</v>
      </c>
      <c r="E58">
        <v>24</v>
      </c>
      <c r="F58">
        <v>20</v>
      </c>
      <c r="G58" s="1">
        <v>44078</v>
      </c>
      <c r="H58" s="130">
        <v>0</v>
      </c>
      <c r="I58" s="249">
        <f t="shared" ref="I58" si="295">+I57+H58</f>
        <v>903</v>
      </c>
      <c r="J58" s="130">
        <v>2</v>
      </c>
      <c r="K58" s="254">
        <f t="shared" ref="K58" si="296">+K57+J58</f>
        <v>885</v>
      </c>
      <c r="L58" s="5"/>
      <c r="M58" s="254">
        <f t="shared" ref="M58" si="297">+M57+L58</f>
        <v>3</v>
      </c>
      <c r="N58" s="130">
        <v>0</v>
      </c>
      <c r="O58" s="5"/>
      <c r="P58" s="6">
        <v>2</v>
      </c>
      <c r="Q58" s="240">
        <f t="shared" ref="Q58" si="298">+Q57+P58</f>
        <v>235</v>
      </c>
      <c r="R58" s="255">
        <f t="shared" ref="R58" si="299">+R57+N58-O58-P58</f>
        <v>4</v>
      </c>
      <c r="S58" s="1">
        <f t="shared" si="289"/>
        <v>44078</v>
      </c>
      <c r="T58" s="5">
        <f t="shared" ref="T58" si="300">+H58</f>
        <v>0</v>
      </c>
      <c r="U58" s="27">
        <f t="shared" ref="U58" si="301">+I58</f>
        <v>903</v>
      </c>
      <c r="V58" s="249">
        <f t="shared" ref="V58" si="302">+V57+T58-J58</f>
        <v>14</v>
      </c>
      <c r="W58" s="5">
        <f t="shared" ref="W58" si="303">+N58</f>
        <v>0</v>
      </c>
      <c r="X58" s="251">
        <f t="shared" ref="X58" si="304">+X57+W58-O58-P58</f>
        <v>4</v>
      </c>
    </row>
    <row r="59" spans="1:24" x14ac:dyDescent="0.55000000000000004">
      <c r="A59">
        <v>55</v>
      </c>
      <c r="B59" s="250"/>
      <c r="C59" s="45" t="s">
        <v>305</v>
      </c>
      <c r="D59" t="s">
        <v>306</v>
      </c>
      <c r="E59">
        <v>24</v>
      </c>
      <c r="F59">
        <v>21</v>
      </c>
      <c r="G59" s="1">
        <v>44079</v>
      </c>
      <c r="H59" s="130">
        <v>0</v>
      </c>
      <c r="I59" s="249">
        <f t="shared" ref="I59" si="305">+I58+H59</f>
        <v>903</v>
      </c>
      <c r="J59" s="130">
        <v>4</v>
      </c>
      <c r="K59" s="254">
        <f t="shared" ref="K59" si="306">+K58+J59</f>
        <v>889</v>
      </c>
      <c r="L59" s="5"/>
      <c r="M59" s="254">
        <f t="shared" ref="M59" si="307">+M58+L59</f>
        <v>3</v>
      </c>
      <c r="N59" s="130">
        <v>0</v>
      </c>
      <c r="O59" s="5"/>
      <c r="P59" s="6">
        <v>2</v>
      </c>
      <c r="Q59" s="240">
        <f t="shared" ref="Q59" si="308">+Q58+P59</f>
        <v>237</v>
      </c>
      <c r="R59" s="255">
        <f t="shared" ref="R59" si="309">+R58+N59-O59-P59</f>
        <v>2</v>
      </c>
      <c r="S59" s="1">
        <f t="shared" si="289"/>
        <v>44079</v>
      </c>
      <c r="T59" s="5">
        <f t="shared" ref="T59" si="310">+H59</f>
        <v>0</v>
      </c>
      <c r="U59" s="27">
        <f t="shared" ref="U59" si="311">+I59</f>
        <v>903</v>
      </c>
      <c r="V59" s="249">
        <f t="shared" ref="V59" si="312">+V58+T59-J59</f>
        <v>10</v>
      </c>
      <c r="W59" s="5">
        <f t="shared" ref="W59" si="313">+N59</f>
        <v>0</v>
      </c>
      <c r="X59" s="251">
        <f t="shared" ref="X59" si="314">+X58+W59-O59-P59</f>
        <v>2</v>
      </c>
    </row>
    <row r="60" spans="1:24" x14ac:dyDescent="0.55000000000000004">
      <c r="A60">
        <v>56</v>
      </c>
      <c r="B60" s="250"/>
      <c r="C60" s="45" t="s">
        <v>307</v>
      </c>
      <c r="D60" t="s">
        <v>308</v>
      </c>
      <c r="E60">
        <v>24</v>
      </c>
      <c r="F60">
        <v>22</v>
      </c>
      <c r="G60" s="1">
        <v>44080</v>
      </c>
      <c r="H60" s="130">
        <v>0</v>
      </c>
      <c r="I60" s="249">
        <f t="shared" ref="I60" si="315">+I59+H60</f>
        <v>903</v>
      </c>
      <c r="J60" s="130">
        <v>7</v>
      </c>
      <c r="K60" s="254">
        <f t="shared" ref="K60:K61" si="316">+K59+J60</f>
        <v>896</v>
      </c>
      <c r="L60" s="5"/>
      <c r="M60" s="254">
        <f t="shared" ref="M60" si="317">+M59+L60</f>
        <v>3</v>
      </c>
      <c r="N60" s="130">
        <v>0</v>
      </c>
      <c r="O60" s="5"/>
      <c r="P60" s="6">
        <v>1</v>
      </c>
      <c r="Q60" s="240">
        <f t="shared" ref="Q60" si="318">+Q59+P60</f>
        <v>238</v>
      </c>
      <c r="R60" s="255">
        <f t="shared" ref="R60" si="319">+R59+N60-O60-P60</f>
        <v>1</v>
      </c>
      <c r="S60" s="1">
        <f t="shared" si="289"/>
        <v>44080</v>
      </c>
      <c r="T60" s="5">
        <f t="shared" ref="T60" si="320">+H60</f>
        <v>0</v>
      </c>
      <c r="U60" s="27">
        <f t="shared" ref="U60" si="321">+I60</f>
        <v>903</v>
      </c>
      <c r="V60" s="249">
        <f t="shared" ref="V60" si="322">+V59+T60-J60</f>
        <v>3</v>
      </c>
      <c r="W60" s="5">
        <f t="shared" ref="W60" si="323">+N60</f>
        <v>0</v>
      </c>
      <c r="X60" s="251">
        <f t="shared" ref="X60" si="324">+X59+W60-O60-P60</f>
        <v>1</v>
      </c>
    </row>
    <row r="61" spans="1:24" x14ac:dyDescent="0.55000000000000004">
      <c r="A61">
        <v>57</v>
      </c>
      <c r="B61" s="250"/>
      <c r="C61" s="45" t="s">
        <v>310</v>
      </c>
      <c r="D61" t="s">
        <v>311</v>
      </c>
      <c r="E61">
        <v>24</v>
      </c>
      <c r="F61">
        <v>23</v>
      </c>
      <c r="G61" s="1">
        <v>44081</v>
      </c>
      <c r="H61" s="130">
        <v>0</v>
      </c>
      <c r="I61" s="249">
        <f t="shared" ref="I61" si="325">+I60+H61</f>
        <v>903</v>
      </c>
      <c r="J61" s="130">
        <v>3</v>
      </c>
      <c r="K61" s="254">
        <f t="shared" si="316"/>
        <v>899</v>
      </c>
      <c r="L61" s="5"/>
      <c r="M61" s="254">
        <f t="shared" ref="M61" si="326">+M60+L61</f>
        <v>3</v>
      </c>
      <c r="N61" s="130">
        <v>0</v>
      </c>
      <c r="O61" s="5"/>
      <c r="P61" s="6">
        <v>1</v>
      </c>
      <c r="Q61" s="240">
        <f t="shared" ref="Q61" si="327">+Q60+P61</f>
        <v>239</v>
      </c>
      <c r="R61" s="255">
        <f t="shared" ref="R61" si="328">+R60+N61-O61-P61</f>
        <v>0</v>
      </c>
      <c r="S61" s="1">
        <f t="shared" si="289"/>
        <v>44081</v>
      </c>
      <c r="T61" s="5">
        <f t="shared" ref="T61" si="329">+H61</f>
        <v>0</v>
      </c>
      <c r="U61" s="27">
        <f t="shared" ref="U61" si="330">+I61</f>
        <v>903</v>
      </c>
      <c r="V61" s="249">
        <f t="shared" ref="V61" si="331">+V60+T61-J61</f>
        <v>0</v>
      </c>
      <c r="W61" s="5">
        <f t="shared" ref="W61" si="332">+N61</f>
        <v>0</v>
      </c>
      <c r="X61" s="251">
        <f t="shared" ref="X61" si="333">+X60+W61-O61-P61</f>
        <v>0</v>
      </c>
    </row>
    <row r="62" spans="1:24" x14ac:dyDescent="0.55000000000000004">
      <c r="A62">
        <v>58</v>
      </c>
      <c r="B62" s="250"/>
      <c r="C62" s="45" t="s">
        <v>312</v>
      </c>
      <c r="D62" t="s">
        <v>313</v>
      </c>
      <c r="E62">
        <v>24</v>
      </c>
      <c r="F62">
        <v>24</v>
      </c>
      <c r="G62" s="1">
        <v>44082</v>
      </c>
      <c r="H62" s="130">
        <v>0</v>
      </c>
      <c r="I62" s="249">
        <f t="shared" ref="I62" si="334">+I61+H62</f>
        <v>903</v>
      </c>
      <c r="J62" s="130">
        <v>0</v>
      </c>
      <c r="K62" s="254">
        <f t="shared" ref="K62" si="335">+K61+J62</f>
        <v>899</v>
      </c>
      <c r="L62" s="5"/>
      <c r="M62" s="254">
        <f t="shared" ref="M62" si="336">+M61+L62</f>
        <v>3</v>
      </c>
      <c r="N62" s="130">
        <v>0</v>
      </c>
      <c r="O62" s="5"/>
      <c r="P62" s="6">
        <v>0</v>
      </c>
      <c r="Q62" s="240">
        <f t="shared" ref="Q62" si="337">+Q61+P62</f>
        <v>239</v>
      </c>
      <c r="R62" s="255">
        <f t="shared" ref="R62" si="338">+R61+N62-O62-P62</f>
        <v>0</v>
      </c>
      <c r="S62" s="1">
        <f t="shared" si="289"/>
        <v>44082</v>
      </c>
      <c r="T62" s="5">
        <f t="shared" ref="T62" si="339">+H62</f>
        <v>0</v>
      </c>
      <c r="U62" s="27">
        <f t="shared" ref="U62" si="340">+I62</f>
        <v>903</v>
      </c>
      <c r="V62" s="249">
        <f t="shared" ref="V62" si="341">+V61+T62-J62</f>
        <v>0</v>
      </c>
      <c r="W62" s="5">
        <f t="shared" ref="W62" si="342">+N62</f>
        <v>0</v>
      </c>
      <c r="X62" s="251">
        <f t="shared" ref="X62" si="343">+X61+W62-O62-P62</f>
        <v>0</v>
      </c>
    </row>
    <row r="63" spans="1:24" x14ac:dyDescent="0.55000000000000004">
      <c r="A63">
        <v>59</v>
      </c>
      <c r="B63" s="250"/>
      <c r="C63" s="45" t="s">
        <v>314</v>
      </c>
      <c r="D63" t="s">
        <v>315</v>
      </c>
      <c r="E63">
        <v>24</v>
      </c>
      <c r="F63">
        <v>25</v>
      </c>
      <c r="G63" s="1">
        <v>44083</v>
      </c>
      <c r="H63" s="130">
        <v>0</v>
      </c>
      <c r="I63" s="249">
        <f t="shared" ref="I63" si="344">+I62+H63</f>
        <v>903</v>
      </c>
      <c r="J63" s="130">
        <v>0</v>
      </c>
      <c r="K63" s="254">
        <f t="shared" ref="K63" si="345">+K62+J63</f>
        <v>899</v>
      </c>
      <c r="L63" s="5"/>
      <c r="M63" s="254">
        <f t="shared" ref="M63" si="346">+M62+L63</f>
        <v>3</v>
      </c>
      <c r="N63" s="130">
        <v>0</v>
      </c>
      <c r="O63" s="5"/>
      <c r="P63" s="6">
        <v>0</v>
      </c>
      <c r="Q63" s="240">
        <f t="shared" ref="Q63" si="347">+Q62+P63</f>
        <v>239</v>
      </c>
      <c r="R63" s="255">
        <f t="shared" ref="R63" si="348">+R62+N63-O63-P63</f>
        <v>0</v>
      </c>
      <c r="S63" s="1">
        <f t="shared" si="289"/>
        <v>44083</v>
      </c>
      <c r="T63" s="5">
        <f t="shared" ref="T63" si="349">+H63</f>
        <v>0</v>
      </c>
      <c r="U63" s="27">
        <f t="shared" ref="U63" si="350">+I63</f>
        <v>903</v>
      </c>
      <c r="V63" s="249">
        <f t="shared" ref="V63" si="351">+V62+T63-J63</f>
        <v>0</v>
      </c>
      <c r="W63" s="5">
        <f t="shared" ref="W63" si="352">+N63</f>
        <v>0</v>
      </c>
      <c r="X63" s="251">
        <f t="shared" ref="X63" si="353">+X62+W63-O63-P63</f>
        <v>0</v>
      </c>
    </row>
    <row r="64" spans="1:24" x14ac:dyDescent="0.55000000000000004">
      <c r="A64">
        <v>60</v>
      </c>
      <c r="B64" s="250"/>
      <c r="C64" s="45" t="s">
        <v>316</v>
      </c>
      <c r="D64" t="s">
        <v>317</v>
      </c>
      <c r="E64">
        <v>24</v>
      </c>
      <c r="F64">
        <v>26</v>
      </c>
      <c r="G64" s="1">
        <v>44084</v>
      </c>
      <c r="H64" s="130">
        <v>0</v>
      </c>
      <c r="I64" s="249">
        <f t="shared" ref="I64" si="354">+I63+H64</f>
        <v>903</v>
      </c>
      <c r="J64" s="130">
        <v>0</v>
      </c>
      <c r="K64" s="254">
        <f t="shared" ref="K64" si="355">+K63+J64</f>
        <v>899</v>
      </c>
      <c r="L64" s="5"/>
      <c r="M64" s="254">
        <f t="shared" ref="M64" si="356">+M63+L64</f>
        <v>3</v>
      </c>
      <c r="N64" s="130">
        <v>0</v>
      </c>
      <c r="O64" s="5"/>
      <c r="P64" s="6">
        <v>0</v>
      </c>
      <c r="Q64" s="240">
        <f t="shared" ref="Q64" si="357">+Q63+P64</f>
        <v>239</v>
      </c>
      <c r="R64" s="255">
        <f t="shared" ref="R64" si="358">+R63+N64-O64-P64</f>
        <v>0</v>
      </c>
      <c r="S64" s="1">
        <f t="shared" ref="S64" si="359">+G64</f>
        <v>44084</v>
      </c>
      <c r="T64" s="5">
        <f t="shared" ref="T64" si="360">+H64</f>
        <v>0</v>
      </c>
      <c r="U64" s="27">
        <f t="shared" ref="U64" si="361">+I64</f>
        <v>903</v>
      </c>
      <c r="V64" s="249">
        <f t="shared" ref="V64" si="362">+V63+T64-J64</f>
        <v>0</v>
      </c>
      <c r="W64" s="5">
        <f t="shared" ref="W64" si="363">+N64</f>
        <v>0</v>
      </c>
      <c r="X64" s="251">
        <f t="shared" ref="X64" si="364">+X63+W64-O64-P64</f>
        <v>0</v>
      </c>
    </row>
    <row r="65" spans="1:24" x14ac:dyDescent="0.55000000000000004">
      <c r="A65">
        <v>61</v>
      </c>
      <c r="B65" s="250"/>
      <c r="C65" s="45" t="s">
        <v>318</v>
      </c>
      <c r="D65" t="s">
        <v>319</v>
      </c>
      <c r="E65">
        <v>24</v>
      </c>
      <c r="F65">
        <v>27</v>
      </c>
      <c r="G65" s="1">
        <v>44085</v>
      </c>
      <c r="H65" s="130">
        <v>0</v>
      </c>
      <c r="I65" s="249">
        <f t="shared" ref="I65" si="365">+I64+H65</f>
        <v>903</v>
      </c>
      <c r="J65" s="130">
        <v>0</v>
      </c>
      <c r="K65" s="254">
        <f t="shared" ref="K65" si="366">+K64+J65</f>
        <v>899</v>
      </c>
      <c r="L65" s="5"/>
      <c r="M65" s="254">
        <f t="shared" ref="M65" si="367">+M64+L65</f>
        <v>3</v>
      </c>
      <c r="N65" s="130">
        <v>0</v>
      </c>
      <c r="O65" s="5"/>
      <c r="P65" s="6">
        <v>0</v>
      </c>
      <c r="Q65" s="240">
        <f t="shared" ref="Q65" si="368">+Q64+P65</f>
        <v>239</v>
      </c>
      <c r="R65" s="255">
        <f t="shared" ref="R65" si="369">+R64+N65-O65-P65</f>
        <v>0</v>
      </c>
      <c r="S65" s="1">
        <f t="shared" ref="S65" si="370">+G65</f>
        <v>44085</v>
      </c>
      <c r="T65" s="5">
        <f t="shared" ref="T65" si="371">+H65</f>
        <v>0</v>
      </c>
      <c r="U65" s="27">
        <f t="shared" ref="U65" si="372">+I65</f>
        <v>903</v>
      </c>
      <c r="V65" s="249">
        <f t="shared" ref="V65" si="373">+V64+T65-J65</f>
        <v>0</v>
      </c>
      <c r="W65" s="5">
        <f t="shared" ref="W65" si="374">+N65</f>
        <v>0</v>
      </c>
      <c r="X65" s="251">
        <f t="shared" ref="X65" si="375">+X64+W65-O65-P65</f>
        <v>0</v>
      </c>
    </row>
    <row r="66" spans="1:24" x14ac:dyDescent="0.55000000000000004">
      <c r="A66">
        <v>62</v>
      </c>
      <c r="B66" s="250"/>
      <c r="C66" s="45" t="s">
        <v>320</v>
      </c>
      <c r="D66" t="s">
        <v>321</v>
      </c>
      <c r="E66">
        <v>24</v>
      </c>
      <c r="F66">
        <v>28</v>
      </c>
      <c r="G66" s="1">
        <v>44086</v>
      </c>
      <c r="H66" s="130">
        <v>0</v>
      </c>
      <c r="I66" s="249">
        <f t="shared" ref="I66" si="376">+I65+H66</f>
        <v>903</v>
      </c>
      <c r="J66" s="130">
        <v>0</v>
      </c>
      <c r="K66" s="254">
        <f t="shared" ref="K66" si="377">+K65+J66</f>
        <v>899</v>
      </c>
      <c r="L66" s="5"/>
      <c r="M66" s="254">
        <f t="shared" ref="M66" si="378">+M65+L66</f>
        <v>3</v>
      </c>
      <c r="N66" s="130">
        <v>0</v>
      </c>
      <c r="O66" s="5"/>
      <c r="P66" s="6">
        <v>0</v>
      </c>
      <c r="Q66" s="240">
        <f t="shared" ref="Q66" si="379">+Q65+P66</f>
        <v>239</v>
      </c>
      <c r="R66" s="255">
        <f t="shared" ref="R66" si="380">+R65+N66-O66-P66</f>
        <v>0</v>
      </c>
      <c r="S66" s="1">
        <f t="shared" ref="S66" si="381">+G66</f>
        <v>44086</v>
      </c>
      <c r="T66" s="5">
        <f t="shared" ref="T66" si="382">+H66</f>
        <v>0</v>
      </c>
      <c r="U66" s="27">
        <f t="shared" ref="U66" si="383">+I66</f>
        <v>903</v>
      </c>
      <c r="V66" s="249">
        <f t="shared" ref="V66" si="384">+V65+T66-J66</f>
        <v>0</v>
      </c>
      <c r="W66" s="5">
        <f t="shared" ref="W66" si="385">+N66</f>
        <v>0</v>
      </c>
      <c r="X66" s="251">
        <f t="shared" ref="X66" si="386">+X65+W66-O66-P66</f>
        <v>0</v>
      </c>
    </row>
    <row r="67" spans="1:24" x14ac:dyDescent="0.55000000000000004">
      <c r="A67">
        <v>63</v>
      </c>
      <c r="B67" s="250"/>
      <c r="C67" s="45" t="s">
        <v>322</v>
      </c>
      <c r="D67" t="s">
        <v>323</v>
      </c>
      <c r="E67">
        <v>24</v>
      </c>
      <c r="F67">
        <v>29</v>
      </c>
      <c r="G67" s="1">
        <v>44087</v>
      </c>
      <c r="H67" s="130">
        <v>0</v>
      </c>
      <c r="I67" s="249">
        <f t="shared" ref="I67" si="387">+I66+H67</f>
        <v>903</v>
      </c>
      <c r="J67" s="130">
        <v>0</v>
      </c>
      <c r="K67" s="254">
        <f t="shared" ref="K67" si="388">+K66+J67</f>
        <v>899</v>
      </c>
      <c r="L67" s="5"/>
      <c r="M67" s="254">
        <f t="shared" ref="M67" si="389">+M66+L67</f>
        <v>3</v>
      </c>
      <c r="N67" s="130">
        <v>0</v>
      </c>
      <c r="O67" s="5"/>
      <c r="P67" s="6">
        <v>0</v>
      </c>
      <c r="Q67" s="240">
        <f t="shared" ref="Q67" si="390">+Q66+P67</f>
        <v>239</v>
      </c>
      <c r="R67" s="255">
        <f t="shared" ref="R67" si="391">+R66+N67-O67-P67</f>
        <v>0</v>
      </c>
      <c r="S67" s="1">
        <f t="shared" ref="S67" si="392">+G67</f>
        <v>44087</v>
      </c>
      <c r="T67" s="5">
        <f t="shared" ref="T67" si="393">+H67</f>
        <v>0</v>
      </c>
      <c r="U67" s="27">
        <f t="shared" ref="U67" si="394">+I67</f>
        <v>903</v>
      </c>
      <c r="V67" s="249">
        <f t="shared" ref="V67" si="395">+V66+T67-J67</f>
        <v>0</v>
      </c>
      <c r="W67" s="5">
        <f t="shared" ref="W67" si="396">+N67</f>
        <v>0</v>
      </c>
      <c r="X67" s="251">
        <f t="shared" ref="X67" si="397">+X66+W67-O67-P67</f>
        <v>0</v>
      </c>
    </row>
    <row r="68" spans="1:24" x14ac:dyDescent="0.55000000000000004">
      <c r="A68">
        <v>64</v>
      </c>
      <c r="B68" s="250"/>
      <c r="C68" s="45" t="s">
        <v>324</v>
      </c>
      <c r="D68" t="s">
        <v>325</v>
      </c>
      <c r="E68">
        <v>24</v>
      </c>
      <c r="F68">
        <v>30</v>
      </c>
      <c r="G68" s="1">
        <v>44088</v>
      </c>
      <c r="H68" s="130">
        <v>0</v>
      </c>
      <c r="I68" s="249">
        <f t="shared" ref="I68" si="398">+I67+H68</f>
        <v>903</v>
      </c>
      <c r="J68" s="130">
        <v>0</v>
      </c>
      <c r="K68" s="254">
        <f t="shared" ref="K68" si="399">+K67+J68</f>
        <v>899</v>
      </c>
      <c r="L68" s="5"/>
      <c r="M68" s="254">
        <f t="shared" ref="M68" si="400">+M67+L68</f>
        <v>3</v>
      </c>
      <c r="N68" s="130">
        <v>0</v>
      </c>
      <c r="O68" s="5"/>
      <c r="P68" s="6">
        <v>0</v>
      </c>
      <c r="Q68" s="240">
        <f t="shared" ref="Q68" si="401">+Q67+P68</f>
        <v>239</v>
      </c>
      <c r="R68" s="255">
        <f t="shared" ref="R68" si="402">+R67+N68-O68-P68</f>
        <v>0</v>
      </c>
      <c r="S68" s="1">
        <f t="shared" ref="S68" si="403">+G68</f>
        <v>44088</v>
      </c>
      <c r="T68" s="5">
        <f t="shared" ref="T68" si="404">+H68</f>
        <v>0</v>
      </c>
      <c r="U68" s="27">
        <f t="shared" ref="U68" si="405">+I68</f>
        <v>903</v>
      </c>
      <c r="V68" s="249">
        <f t="shared" ref="V68" si="406">+V67+T68-J68</f>
        <v>0</v>
      </c>
      <c r="W68" s="5">
        <f t="shared" ref="W68" si="407">+N68</f>
        <v>0</v>
      </c>
      <c r="X68" s="251">
        <f t="shared" ref="X68" si="408">+X67+W68-O68-P68</f>
        <v>0</v>
      </c>
    </row>
    <row r="69" spans="1:24" x14ac:dyDescent="0.55000000000000004">
      <c r="A69">
        <v>65</v>
      </c>
      <c r="B69" s="250"/>
      <c r="C69" s="45" t="s">
        <v>327</v>
      </c>
      <c r="D69" t="s">
        <v>326</v>
      </c>
      <c r="E69">
        <v>24</v>
      </c>
      <c r="F69">
        <v>31</v>
      </c>
      <c r="G69" s="1">
        <v>44089</v>
      </c>
      <c r="H69" s="130">
        <v>0</v>
      </c>
      <c r="I69" s="249">
        <f t="shared" ref="I69" si="409">+I68+H69</f>
        <v>903</v>
      </c>
      <c r="J69" s="130">
        <v>0</v>
      </c>
      <c r="K69" s="254">
        <f t="shared" ref="K69" si="410">+K68+J69</f>
        <v>899</v>
      </c>
      <c r="L69" s="5"/>
      <c r="M69" s="254">
        <f t="shared" ref="M69" si="411">+M68+L69</f>
        <v>3</v>
      </c>
      <c r="N69" s="130">
        <v>0</v>
      </c>
      <c r="O69" s="5"/>
      <c r="P69" s="6">
        <v>0</v>
      </c>
      <c r="Q69" s="240">
        <f t="shared" ref="Q69" si="412">+Q68+P69</f>
        <v>239</v>
      </c>
      <c r="R69" s="255">
        <f t="shared" ref="R69" si="413">+R68+N69-O69-P69</f>
        <v>0</v>
      </c>
      <c r="S69" s="1">
        <f t="shared" ref="S69" si="414">+G69</f>
        <v>44089</v>
      </c>
      <c r="T69" s="5">
        <f t="shared" ref="T69" si="415">+H69</f>
        <v>0</v>
      </c>
      <c r="U69" s="27">
        <f t="shared" ref="U69" si="416">+I69</f>
        <v>903</v>
      </c>
      <c r="V69" s="249">
        <f t="shared" ref="V69" si="417">+V68+T69-J69</f>
        <v>0</v>
      </c>
      <c r="W69" s="5">
        <f t="shared" ref="W69" si="418">+N69</f>
        <v>0</v>
      </c>
      <c r="X69" s="251">
        <f t="shared" ref="X69" si="419">+X68+W69-O69-P69</f>
        <v>0</v>
      </c>
    </row>
    <row r="70" spans="1:24" x14ac:dyDescent="0.55000000000000004">
      <c r="A70">
        <v>66</v>
      </c>
      <c r="B70" s="250"/>
      <c r="C70" s="45"/>
      <c r="D70" t="s">
        <v>328</v>
      </c>
      <c r="E70">
        <v>24</v>
      </c>
      <c r="F70">
        <v>32</v>
      </c>
      <c r="G70" s="1">
        <v>44090</v>
      </c>
      <c r="H70" s="130">
        <v>0</v>
      </c>
      <c r="I70" s="249">
        <f t="shared" ref="I70" si="420">+I69+H70</f>
        <v>903</v>
      </c>
      <c r="J70" s="130">
        <v>0</v>
      </c>
      <c r="K70" s="254">
        <f t="shared" ref="K70" si="421">+K69+J70</f>
        <v>899</v>
      </c>
      <c r="L70" s="5"/>
      <c r="M70" s="254">
        <f t="shared" ref="M70" si="422">+M69+L70</f>
        <v>3</v>
      </c>
      <c r="N70" s="130">
        <v>0</v>
      </c>
      <c r="O70" s="5"/>
      <c r="P70" s="6">
        <v>0</v>
      </c>
      <c r="Q70" s="240">
        <f t="shared" ref="Q70" si="423">+Q69+P70</f>
        <v>239</v>
      </c>
      <c r="R70" s="255">
        <f t="shared" ref="R70" si="424">+R69+N70-O70-P70</f>
        <v>0</v>
      </c>
      <c r="S70" s="1">
        <f t="shared" ref="S70" si="425">+G70</f>
        <v>44090</v>
      </c>
      <c r="T70" s="5">
        <f t="shared" ref="T70" si="426">+H70</f>
        <v>0</v>
      </c>
      <c r="U70" s="27">
        <f t="shared" ref="U70" si="427">+I70</f>
        <v>903</v>
      </c>
      <c r="V70" s="249">
        <f t="shared" ref="V70" si="428">+V69+T70-J70</f>
        <v>0</v>
      </c>
      <c r="W70" s="5">
        <f t="shared" ref="W70" si="429">+N70</f>
        <v>0</v>
      </c>
      <c r="X70" s="251">
        <f t="shared" ref="X70" si="430">+X69+W70-O70-P70</f>
        <v>0</v>
      </c>
    </row>
    <row r="71" spans="1:24" x14ac:dyDescent="0.55000000000000004">
      <c r="A71">
        <v>67</v>
      </c>
      <c r="B71" s="250"/>
      <c r="C71" s="45"/>
      <c r="D71" t="s">
        <v>329</v>
      </c>
      <c r="E71">
        <v>24</v>
      </c>
      <c r="F71">
        <v>33</v>
      </c>
      <c r="G71" s="1">
        <v>44091</v>
      </c>
      <c r="H71" s="130">
        <v>0</v>
      </c>
      <c r="I71" s="249">
        <f t="shared" ref="I71" si="431">+I70+H71</f>
        <v>903</v>
      </c>
      <c r="J71" s="130">
        <v>0</v>
      </c>
      <c r="K71" s="254">
        <f t="shared" ref="K71" si="432">+K70+J71</f>
        <v>899</v>
      </c>
      <c r="L71" s="5"/>
      <c r="M71" s="254">
        <f t="shared" ref="M71" si="433">+M70+L71</f>
        <v>3</v>
      </c>
      <c r="N71" s="130">
        <v>0</v>
      </c>
      <c r="O71" s="5"/>
      <c r="P71" s="6">
        <v>0</v>
      </c>
      <c r="Q71" s="240">
        <f t="shared" ref="Q71" si="434">+Q70+P71</f>
        <v>239</v>
      </c>
      <c r="R71" s="255">
        <f t="shared" ref="R71" si="435">+R70+N71-O71-P71</f>
        <v>0</v>
      </c>
      <c r="S71" s="1">
        <f t="shared" ref="S71" si="436">+G71</f>
        <v>44091</v>
      </c>
      <c r="T71" s="5">
        <f t="shared" ref="T71" si="437">+H71</f>
        <v>0</v>
      </c>
      <c r="U71" s="27">
        <f t="shared" ref="U71" si="438">+I71</f>
        <v>903</v>
      </c>
      <c r="V71" s="249">
        <f t="shared" ref="V71" si="439">+V70+T71-J71</f>
        <v>0</v>
      </c>
      <c r="W71" s="5">
        <f t="shared" ref="W71" si="440">+N71</f>
        <v>0</v>
      </c>
      <c r="X71" s="251">
        <f t="shared" ref="X71" si="441">+X70+W71-O71-P71</f>
        <v>0</v>
      </c>
    </row>
    <row r="72" spans="1:24" x14ac:dyDescent="0.55000000000000004">
      <c r="A72">
        <v>68</v>
      </c>
      <c r="B72" s="250"/>
      <c r="C72" s="45"/>
      <c r="D72" t="s">
        <v>330</v>
      </c>
      <c r="E72">
        <v>24</v>
      </c>
      <c r="F72">
        <v>34</v>
      </c>
      <c r="G72" s="1">
        <v>44092</v>
      </c>
      <c r="H72" s="130">
        <v>0</v>
      </c>
      <c r="I72" s="249">
        <f t="shared" ref="I72" si="442">+I71+H72</f>
        <v>903</v>
      </c>
      <c r="J72" s="130">
        <v>0</v>
      </c>
      <c r="K72" s="254">
        <f t="shared" ref="K72" si="443">+K71+J72</f>
        <v>899</v>
      </c>
      <c r="L72" s="5"/>
      <c r="M72" s="254">
        <f t="shared" ref="M72" si="444">+M71+L72</f>
        <v>3</v>
      </c>
      <c r="N72" s="130">
        <v>0</v>
      </c>
      <c r="O72" s="5"/>
      <c r="P72" s="6">
        <v>0</v>
      </c>
      <c r="Q72" s="240">
        <f t="shared" ref="Q72" si="445">+Q71+P72</f>
        <v>239</v>
      </c>
      <c r="R72" s="255">
        <f t="shared" ref="R72" si="446">+R71+N72-O72-P72</f>
        <v>0</v>
      </c>
      <c r="S72" s="1">
        <f t="shared" ref="S72" si="447">+G72</f>
        <v>44092</v>
      </c>
      <c r="T72" s="5">
        <f t="shared" ref="T72" si="448">+H72</f>
        <v>0</v>
      </c>
      <c r="U72" s="27">
        <f t="shared" ref="U72" si="449">+I72</f>
        <v>903</v>
      </c>
      <c r="V72" s="249">
        <f t="shared" ref="V72" si="450">+V71+T72-J72</f>
        <v>0</v>
      </c>
      <c r="W72" s="5">
        <f t="shared" ref="W72" si="451">+N72</f>
        <v>0</v>
      </c>
      <c r="X72" s="251">
        <f t="shared" ref="X72" si="452">+X71+W72-O72-P72</f>
        <v>0</v>
      </c>
    </row>
    <row r="73" spans="1:24" x14ac:dyDescent="0.55000000000000004">
      <c r="A73">
        <v>69</v>
      </c>
      <c r="B73" s="250"/>
      <c r="C73" s="45"/>
      <c r="D73" t="s">
        <v>331</v>
      </c>
      <c r="E73">
        <v>24</v>
      </c>
      <c r="F73">
        <v>35</v>
      </c>
      <c r="G73" s="1">
        <v>44093</v>
      </c>
      <c r="H73" s="130">
        <v>0</v>
      </c>
      <c r="I73" s="249">
        <f t="shared" ref="I73" si="453">+I72+H73</f>
        <v>903</v>
      </c>
      <c r="J73" s="130">
        <v>0</v>
      </c>
      <c r="K73" s="254">
        <f t="shared" ref="K73" si="454">+K72+J73</f>
        <v>899</v>
      </c>
      <c r="L73" s="5"/>
      <c r="M73" s="254">
        <f t="shared" ref="M73" si="455">+M72+L73</f>
        <v>3</v>
      </c>
      <c r="N73" s="130">
        <v>0</v>
      </c>
      <c r="O73" s="5"/>
      <c r="P73" s="6">
        <v>0</v>
      </c>
      <c r="Q73" s="240">
        <f t="shared" ref="Q73" si="456">+Q72+P73</f>
        <v>239</v>
      </c>
      <c r="R73" s="255">
        <f t="shared" ref="R73" si="457">+R72+N73-O73-P73</f>
        <v>0</v>
      </c>
      <c r="S73" s="1">
        <f t="shared" ref="S73" si="458">+G73</f>
        <v>44093</v>
      </c>
      <c r="T73" s="5">
        <f t="shared" ref="T73" si="459">+H73</f>
        <v>0</v>
      </c>
      <c r="U73" s="27">
        <f t="shared" ref="U73" si="460">+I73</f>
        <v>903</v>
      </c>
      <c r="V73" s="249">
        <f t="shared" ref="V73" si="461">+V72+T73-J73</f>
        <v>0</v>
      </c>
      <c r="W73" s="5">
        <f t="shared" ref="W73" si="462">+N73</f>
        <v>0</v>
      </c>
      <c r="X73" s="251">
        <f t="shared" ref="X73" si="463">+X72+W73-O73-P73</f>
        <v>0</v>
      </c>
    </row>
    <row r="74" spans="1:24" x14ac:dyDescent="0.55000000000000004">
      <c r="A74">
        <v>70</v>
      </c>
      <c r="B74" s="250"/>
      <c r="C74" s="45"/>
      <c r="D74" t="s">
        <v>332</v>
      </c>
      <c r="E74">
        <v>24</v>
      </c>
      <c r="F74">
        <v>36</v>
      </c>
      <c r="G74" s="1">
        <v>44094</v>
      </c>
      <c r="H74" s="130">
        <v>0</v>
      </c>
      <c r="I74" s="249">
        <f t="shared" ref="I74" si="464">+I73+H74</f>
        <v>903</v>
      </c>
      <c r="J74" s="130">
        <v>0</v>
      </c>
      <c r="K74" s="254">
        <f t="shared" ref="K74" si="465">+K73+J74</f>
        <v>899</v>
      </c>
      <c r="L74" s="5"/>
      <c r="M74" s="254">
        <f t="shared" ref="M74" si="466">+M73+L74</f>
        <v>3</v>
      </c>
      <c r="N74" s="130">
        <v>0</v>
      </c>
      <c r="O74" s="5"/>
      <c r="P74" s="6">
        <v>0</v>
      </c>
      <c r="Q74" s="240">
        <f t="shared" ref="Q74" si="467">+Q73+P74</f>
        <v>239</v>
      </c>
      <c r="R74" s="255">
        <f t="shared" ref="R74" si="468">+R73+N74-O74-P74</f>
        <v>0</v>
      </c>
      <c r="S74" s="1">
        <f t="shared" ref="S74" si="469">+G74</f>
        <v>44094</v>
      </c>
      <c r="T74" s="5">
        <f t="shared" ref="T74" si="470">+H74</f>
        <v>0</v>
      </c>
      <c r="U74" s="27">
        <f t="shared" ref="U74" si="471">+I74</f>
        <v>903</v>
      </c>
      <c r="V74" s="249">
        <f t="shared" ref="V74" si="472">+V73+T74-J74</f>
        <v>0</v>
      </c>
      <c r="W74" s="5">
        <f t="shared" ref="W74" si="473">+N74</f>
        <v>0</v>
      </c>
      <c r="X74" s="251">
        <f t="shared" ref="X74" si="474">+X73+W74-O74-P74</f>
        <v>0</v>
      </c>
    </row>
    <row r="75" spans="1:24" x14ac:dyDescent="0.55000000000000004">
      <c r="A75">
        <v>71</v>
      </c>
      <c r="B75" s="250"/>
      <c r="C75" s="45"/>
      <c r="D75" t="s">
        <v>333</v>
      </c>
      <c r="E75">
        <v>24</v>
      </c>
      <c r="F75">
        <v>37</v>
      </c>
      <c r="G75" s="1">
        <v>44095</v>
      </c>
      <c r="H75" s="130">
        <v>0</v>
      </c>
      <c r="I75" s="249">
        <f t="shared" ref="I75" si="475">+I74+H75</f>
        <v>903</v>
      </c>
      <c r="J75" s="130">
        <v>0</v>
      </c>
      <c r="K75" s="254">
        <f t="shared" ref="K75" si="476">+K74+J75</f>
        <v>899</v>
      </c>
      <c r="L75" s="5"/>
      <c r="M75" s="254">
        <f t="shared" ref="M75" si="477">+M74+L75</f>
        <v>3</v>
      </c>
      <c r="N75" s="130">
        <v>0</v>
      </c>
      <c r="O75" s="5"/>
      <c r="P75" s="6">
        <v>0</v>
      </c>
      <c r="Q75" s="240">
        <f t="shared" ref="Q75" si="478">+Q74+P75</f>
        <v>239</v>
      </c>
      <c r="R75" s="255">
        <f t="shared" ref="R75" si="479">+R74+N75-O75-P75</f>
        <v>0</v>
      </c>
      <c r="S75" s="1">
        <f t="shared" ref="S75" si="480">+G75</f>
        <v>44095</v>
      </c>
      <c r="T75" s="5">
        <f t="shared" ref="T75" si="481">+H75</f>
        <v>0</v>
      </c>
      <c r="U75" s="27">
        <f t="shared" ref="U75" si="482">+I75</f>
        <v>903</v>
      </c>
      <c r="V75" s="249">
        <f t="shared" ref="V75" si="483">+V74+T75-J75</f>
        <v>0</v>
      </c>
      <c r="W75" s="5">
        <f t="shared" ref="W75" si="484">+N75</f>
        <v>0</v>
      </c>
      <c r="X75" s="251">
        <f t="shared" ref="X75" si="485">+X74+W75-O75-P75</f>
        <v>0</v>
      </c>
    </row>
    <row r="76" spans="1:24" x14ac:dyDescent="0.55000000000000004">
      <c r="A76">
        <v>72</v>
      </c>
      <c r="B76" s="250"/>
      <c r="C76" s="45"/>
      <c r="D76" t="s">
        <v>334</v>
      </c>
      <c r="E76">
        <v>24</v>
      </c>
      <c r="F76">
        <v>38</v>
      </c>
      <c r="G76" s="1">
        <v>44096</v>
      </c>
      <c r="H76" s="130">
        <v>0</v>
      </c>
      <c r="I76" s="249">
        <f t="shared" ref="I76" si="486">+I75+H76</f>
        <v>903</v>
      </c>
      <c r="J76" s="130">
        <v>0</v>
      </c>
      <c r="K76" s="254">
        <f t="shared" ref="K76" si="487">+K75+J76</f>
        <v>899</v>
      </c>
      <c r="L76" s="5"/>
      <c r="M76" s="254">
        <f t="shared" ref="M76" si="488">+M75+L76</f>
        <v>3</v>
      </c>
      <c r="N76" s="130">
        <v>0</v>
      </c>
      <c r="O76" s="5"/>
      <c r="P76" s="6">
        <v>0</v>
      </c>
      <c r="Q76" s="240">
        <f t="shared" ref="Q76" si="489">+Q75+P76</f>
        <v>239</v>
      </c>
      <c r="R76" s="255">
        <f t="shared" ref="R76" si="490">+R75+N76-O76-P76</f>
        <v>0</v>
      </c>
      <c r="S76" s="1">
        <f t="shared" ref="S76" si="491">+G76</f>
        <v>44096</v>
      </c>
      <c r="T76" s="5">
        <f t="shared" ref="T76" si="492">+H76</f>
        <v>0</v>
      </c>
      <c r="U76" s="27">
        <f t="shared" ref="U76" si="493">+I76</f>
        <v>903</v>
      </c>
      <c r="V76" s="249">
        <f t="shared" ref="V76" si="494">+V75+T76-J76</f>
        <v>0</v>
      </c>
      <c r="W76" s="5">
        <f t="shared" ref="W76" si="495">+N76</f>
        <v>0</v>
      </c>
      <c r="X76" s="251">
        <f t="shared" ref="X76" si="496">+X75+W76-O76-P76</f>
        <v>0</v>
      </c>
    </row>
    <row r="77" spans="1:24" x14ac:dyDescent="0.55000000000000004">
      <c r="A77">
        <v>73</v>
      </c>
      <c r="B77" s="250"/>
      <c r="C77" s="45"/>
      <c r="D77" t="s">
        <v>335</v>
      </c>
      <c r="E77">
        <v>24</v>
      </c>
      <c r="F77">
        <v>39</v>
      </c>
      <c r="G77" s="1">
        <v>44097</v>
      </c>
      <c r="H77" s="130">
        <v>0</v>
      </c>
      <c r="I77" s="249">
        <f t="shared" ref="I77" si="497">+I76+H77</f>
        <v>903</v>
      </c>
      <c r="J77" s="130">
        <v>0</v>
      </c>
      <c r="K77" s="254">
        <f t="shared" ref="K77" si="498">+K76+J77</f>
        <v>899</v>
      </c>
      <c r="L77" s="5"/>
      <c r="M77" s="254">
        <f t="shared" ref="M77" si="499">+M76+L77</f>
        <v>3</v>
      </c>
      <c r="N77" s="130">
        <v>0</v>
      </c>
      <c r="O77" s="5"/>
      <c r="P77" s="6">
        <v>0</v>
      </c>
      <c r="Q77" s="240">
        <f t="shared" ref="Q77" si="500">+Q76+P77</f>
        <v>239</v>
      </c>
      <c r="R77" s="255">
        <f t="shared" ref="R77" si="501">+R76+N77-O77-P77</f>
        <v>0</v>
      </c>
      <c r="S77" s="1">
        <f t="shared" ref="S77" si="502">+G77</f>
        <v>44097</v>
      </c>
      <c r="T77" s="5">
        <f t="shared" ref="T77" si="503">+H77</f>
        <v>0</v>
      </c>
      <c r="U77" s="27">
        <f t="shared" ref="U77" si="504">+I77</f>
        <v>903</v>
      </c>
      <c r="V77" s="249">
        <f t="shared" ref="V77" si="505">+V76+T77-J77</f>
        <v>0</v>
      </c>
      <c r="W77" s="5">
        <f t="shared" ref="W77" si="506">+N77</f>
        <v>0</v>
      </c>
      <c r="X77" s="251">
        <f t="shared" ref="X77" si="507">+X76+W77-O77-P77</f>
        <v>0</v>
      </c>
    </row>
    <row r="78" spans="1:24" x14ac:dyDescent="0.55000000000000004">
      <c r="A78">
        <v>74</v>
      </c>
      <c r="B78" s="250"/>
      <c r="C78" s="45"/>
      <c r="D78" t="s">
        <v>336</v>
      </c>
      <c r="E78">
        <v>24</v>
      </c>
      <c r="F78">
        <v>40</v>
      </c>
      <c r="G78" s="1">
        <v>44098</v>
      </c>
      <c r="H78" s="130">
        <v>0</v>
      </c>
      <c r="I78" s="249">
        <f t="shared" ref="I78" si="508">+I77+H78</f>
        <v>903</v>
      </c>
      <c r="J78" s="130">
        <v>0</v>
      </c>
      <c r="K78" s="254">
        <f t="shared" ref="K78" si="509">+K77+J78</f>
        <v>899</v>
      </c>
      <c r="L78" s="5"/>
      <c r="M78" s="254">
        <f t="shared" ref="M78" si="510">+M77+L78</f>
        <v>3</v>
      </c>
      <c r="N78" s="130">
        <v>0</v>
      </c>
      <c r="O78" s="5"/>
      <c r="P78" s="6">
        <v>0</v>
      </c>
      <c r="Q78" s="240">
        <f t="shared" ref="Q78" si="511">+Q77+P78</f>
        <v>239</v>
      </c>
      <c r="R78" s="255">
        <f t="shared" ref="R78" si="512">+R77+N78-O78-P78</f>
        <v>0</v>
      </c>
      <c r="S78" s="1">
        <f t="shared" ref="S78" si="513">+G78</f>
        <v>44098</v>
      </c>
      <c r="T78" s="5">
        <f t="shared" ref="T78" si="514">+H78</f>
        <v>0</v>
      </c>
      <c r="U78" s="27">
        <f t="shared" ref="U78" si="515">+I78</f>
        <v>903</v>
      </c>
      <c r="V78" s="249">
        <f t="shared" ref="V78" si="516">+V77+T78-J78</f>
        <v>0</v>
      </c>
      <c r="W78" s="5">
        <f t="shared" ref="W78" si="517">+N78</f>
        <v>0</v>
      </c>
      <c r="X78" s="251">
        <f t="shared" ref="X78" si="518">+X77+W78-O78-P78</f>
        <v>0</v>
      </c>
    </row>
    <row r="79" spans="1:24" x14ac:dyDescent="0.55000000000000004">
      <c r="A79">
        <v>75</v>
      </c>
      <c r="B79" s="250"/>
      <c r="C79" s="45"/>
      <c r="D79" t="s">
        <v>337</v>
      </c>
      <c r="E79">
        <v>24</v>
      </c>
      <c r="F79">
        <v>41</v>
      </c>
      <c r="G79" s="1">
        <v>44099</v>
      </c>
      <c r="H79" s="130">
        <v>0</v>
      </c>
      <c r="I79" s="249">
        <f t="shared" ref="I79" si="519">+I78+H79</f>
        <v>903</v>
      </c>
      <c r="J79" s="130">
        <v>0</v>
      </c>
      <c r="K79" s="254">
        <f t="shared" ref="K79" si="520">+K78+J79</f>
        <v>899</v>
      </c>
      <c r="L79" s="5"/>
      <c r="M79" s="254">
        <f t="shared" ref="M79" si="521">+M78+L79</f>
        <v>3</v>
      </c>
      <c r="N79" s="130">
        <v>0</v>
      </c>
      <c r="O79" s="5"/>
      <c r="P79" s="6">
        <v>0</v>
      </c>
      <c r="Q79" s="240">
        <f t="shared" ref="Q79" si="522">+Q78+P79</f>
        <v>239</v>
      </c>
      <c r="R79" s="255">
        <f t="shared" ref="R79" si="523">+R78+N79-O79-P79</f>
        <v>0</v>
      </c>
      <c r="S79" s="1">
        <f t="shared" ref="S79" si="524">+G79</f>
        <v>44099</v>
      </c>
      <c r="T79" s="5">
        <f t="shared" ref="T79" si="525">+H79</f>
        <v>0</v>
      </c>
      <c r="U79" s="27">
        <f t="shared" ref="U79" si="526">+I79</f>
        <v>903</v>
      </c>
      <c r="V79" s="249">
        <f t="shared" ref="V79" si="527">+V78+T79-J79</f>
        <v>0</v>
      </c>
      <c r="W79" s="5">
        <f t="shared" ref="W79" si="528">+N79</f>
        <v>0</v>
      </c>
      <c r="X79" s="251">
        <f t="shared" ref="X79" si="529">+X78+W79-O79-P79</f>
        <v>0</v>
      </c>
    </row>
    <row r="80" spans="1:24" x14ac:dyDescent="0.55000000000000004">
      <c r="A80">
        <v>76</v>
      </c>
      <c r="B80" s="250"/>
      <c r="C80" s="45"/>
      <c r="D80" t="s">
        <v>338</v>
      </c>
      <c r="E80">
        <v>24</v>
      </c>
      <c r="F80">
        <v>42</v>
      </c>
      <c r="G80" s="1">
        <v>44100</v>
      </c>
      <c r="H80" s="130">
        <v>0</v>
      </c>
      <c r="I80" s="249">
        <f t="shared" ref="I80" si="530">+I79+H80</f>
        <v>903</v>
      </c>
      <c r="J80" s="130">
        <v>0</v>
      </c>
      <c r="K80" s="254">
        <f t="shared" ref="K80" si="531">+K79+J80</f>
        <v>899</v>
      </c>
      <c r="L80" s="5"/>
      <c r="M80" s="254">
        <f t="shared" ref="M80" si="532">+M79+L80</f>
        <v>3</v>
      </c>
      <c r="N80" s="130">
        <v>0</v>
      </c>
      <c r="O80" s="5"/>
      <c r="P80" s="6">
        <v>0</v>
      </c>
      <c r="Q80" s="240">
        <f t="shared" ref="Q80" si="533">+Q79+P80</f>
        <v>239</v>
      </c>
      <c r="R80" s="255">
        <f t="shared" ref="R80" si="534">+R79+N80-O80-P80</f>
        <v>0</v>
      </c>
      <c r="S80" s="1">
        <f t="shared" ref="S80" si="535">+G80</f>
        <v>44100</v>
      </c>
      <c r="T80" s="5">
        <f t="shared" ref="T80" si="536">+H80</f>
        <v>0</v>
      </c>
      <c r="U80" s="27">
        <f t="shared" ref="U80" si="537">+I80</f>
        <v>903</v>
      </c>
      <c r="V80" s="249">
        <f t="shared" ref="V80" si="538">+V79+T80-J80</f>
        <v>0</v>
      </c>
      <c r="W80" s="5">
        <f t="shared" ref="W80" si="539">+N80</f>
        <v>0</v>
      </c>
      <c r="X80" s="251">
        <f t="shared" ref="X80" si="540">+X79+W80-O80-P80</f>
        <v>0</v>
      </c>
    </row>
    <row r="81" spans="1:24" x14ac:dyDescent="0.55000000000000004">
      <c r="A81">
        <v>77</v>
      </c>
      <c r="B81" s="250"/>
      <c r="C81" s="45"/>
      <c r="D81" t="s">
        <v>339</v>
      </c>
      <c r="E81">
        <v>24</v>
      </c>
      <c r="F81">
        <v>43</v>
      </c>
      <c r="G81" s="1">
        <v>44101</v>
      </c>
      <c r="H81" s="130">
        <v>0</v>
      </c>
      <c r="I81" s="249">
        <f t="shared" ref="I81" si="541">+I80+H81</f>
        <v>903</v>
      </c>
      <c r="J81" s="130">
        <v>0</v>
      </c>
      <c r="K81" s="254">
        <f t="shared" ref="K81" si="542">+K80+J81</f>
        <v>899</v>
      </c>
      <c r="L81" s="5"/>
      <c r="M81" s="254">
        <f t="shared" ref="M81" si="543">+M80+L81</f>
        <v>3</v>
      </c>
      <c r="N81" s="130">
        <v>0</v>
      </c>
      <c r="O81" s="5"/>
      <c r="P81" s="6">
        <v>0</v>
      </c>
      <c r="Q81" s="240">
        <f t="shared" ref="Q81" si="544">+Q80+P81</f>
        <v>239</v>
      </c>
      <c r="R81" s="255">
        <f t="shared" ref="R81" si="545">+R80+N81-O81-P81</f>
        <v>0</v>
      </c>
      <c r="S81" s="1">
        <f t="shared" ref="S81" si="546">+G81</f>
        <v>44101</v>
      </c>
      <c r="T81" s="5">
        <f t="shared" ref="T81" si="547">+H81</f>
        <v>0</v>
      </c>
      <c r="U81" s="27">
        <f t="shared" ref="U81" si="548">+I81</f>
        <v>903</v>
      </c>
      <c r="V81" s="249">
        <f t="shared" ref="V81" si="549">+V80+T81-J81</f>
        <v>0</v>
      </c>
      <c r="W81" s="5">
        <f t="shared" ref="W81" si="550">+N81</f>
        <v>0</v>
      </c>
      <c r="X81" s="251">
        <f t="shared" ref="X81" si="551">+X80+W81-O81-P81</f>
        <v>0</v>
      </c>
    </row>
    <row r="82" spans="1:24" x14ac:dyDescent="0.55000000000000004">
      <c r="A82">
        <v>78</v>
      </c>
      <c r="B82" s="250"/>
      <c r="C82" s="45"/>
      <c r="D82" t="s">
        <v>340</v>
      </c>
      <c r="E82">
        <v>24</v>
      </c>
      <c r="F82">
        <v>44</v>
      </c>
      <c r="G82" s="1">
        <v>44102</v>
      </c>
      <c r="H82" s="130">
        <v>0</v>
      </c>
      <c r="I82" s="249">
        <f t="shared" ref="I82" si="552">+I81+H82</f>
        <v>903</v>
      </c>
      <c r="J82" s="130">
        <v>0</v>
      </c>
      <c r="K82" s="254">
        <f t="shared" ref="K82" si="553">+K81+J82</f>
        <v>899</v>
      </c>
      <c r="L82" s="5"/>
      <c r="M82" s="254">
        <f t="shared" ref="M82" si="554">+M81+L82</f>
        <v>3</v>
      </c>
      <c r="N82" s="130">
        <v>0</v>
      </c>
      <c r="O82" s="5"/>
      <c r="P82" s="6">
        <v>0</v>
      </c>
      <c r="Q82" s="240">
        <f t="shared" ref="Q82" si="555">+Q81+P82</f>
        <v>239</v>
      </c>
      <c r="R82" s="255">
        <f t="shared" ref="R82" si="556">+R81+N82-O82-P82</f>
        <v>0</v>
      </c>
      <c r="S82" s="1">
        <f t="shared" ref="S82" si="557">+G82</f>
        <v>44102</v>
      </c>
      <c r="T82" s="5">
        <f t="shared" ref="T82" si="558">+H82</f>
        <v>0</v>
      </c>
      <c r="U82" s="27">
        <f t="shared" ref="U82" si="559">+I82</f>
        <v>903</v>
      </c>
      <c r="V82" s="249">
        <f t="shared" ref="V82" si="560">+V81+T82-J82</f>
        <v>0</v>
      </c>
      <c r="W82" s="5">
        <f t="shared" ref="W82" si="561">+N82</f>
        <v>0</v>
      </c>
      <c r="X82" s="251">
        <f t="shared" ref="X82" si="562">+X81+W82-O82-P82</f>
        <v>0</v>
      </c>
    </row>
    <row r="83" spans="1:24" x14ac:dyDescent="0.55000000000000004">
      <c r="A83">
        <v>79</v>
      </c>
      <c r="B83" s="250"/>
      <c r="C83" s="45"/>
      <c r="D83" t="s">
        <v>341</v>
      </c>
      <c r="E83">
        <v>24</v>
      </c>
      <c r="F83">
        <v>45</v>
      </c>
      <c r="G83" s="1">
        <v>44103</v>
      </c>
      <c r="H83" s="130">
        <v>0</v>
      </c>
      <c r="I83" s="249">
        <f t="shared" ref="I83" si="563">+I82+H83</f>
        <v>903</v>
      </c>
      <c r="J83" s="130">
        <v>0</v>
      </c>
      <c r="K83" s="254">
        <f t="shared" ref="K83" si="564">+K82+J83</f>
        <v>899</v>
      </c>
      <c r="L83" s="5"/>
      <c r="M83" s="254">
        <f t="shared" ref="M83" si="565">+M82+L83</f>
        <v>3</v>
      </c>
      <c r="N83" s="130">
        <v>0</v>
      </c>
      <c r="O83" s="5"/>
      <c r="P83" s="6">
        <v>0</v>
      </c>
      <c r="Q83" s="240">
        <f t="shared" ref="Q83" si="566">+Q82+P83</f>
        <v>239</v>
      </c>
      <c r="R83" s="255">
        <f t="shared" ref="R83" si="567">+R82+N83-O83-P83</f>
        <v>0</v>
      </c>
      <c r="S83" s="1">
        <f t="shared" ref="S83" si="568">+G83</f>
        <v>44103</v>
      </c>
      <c r="T83" s="5">
        <f t="shared" ref="T83" si="569">+H83</f>
        <v>0</v>
      </c>
      <c r="U83" s="27">
        <f t="shared" ref="U83" si="570">+I83</f>
        <v>903</v>
      </c>
      <c r="V83" s="249">
        <f t="shared" ref="V83" si="571">+V82+T83-J83</f>
        <v>0</v>
      </c>
      <c r="W83" s="5">
        <f t="shared" ref="W83" si="572">+N83</f>
        <v>0</v>
      </c>
      <c r="X83" s="251">
        <f t="shared" ref="X83" si="573">+X82+W83-O83-P83</f>
        <v>0</v>
      </c>
    </row>
    <row r="84" spans="1:24" x14ac:dyDescent="0.55000000000000004">
      <c r="A84">
        <v>80</v>
      </c>
      <c r="B84" s="250"/>
      <c r="C84" s="45"/>
      <c r="D84" t="s">
        <v>342</v>
      </c>
      <c r="E84">
        <v>24</v>
      </c>
      <c r="F84">
        <v>46</v>
      </c>
      <c r="G84" s="1">
        <v>44104</v>
      </c>
      <c r="H84" s="130">
        <v>0</v>
      </c>
      <c r="I84" s="249">
        <f t="shared" ref="I84" si="574">+I83+H84</f>
        <v>903</v>
      </c>
      <c r="J84" s="130">
        <v>0</v>
      </c>
      <c r="K84" s="254">
        <f t="shared" ref="K84" si="575">+K83+J84</f>
        <v>899</v>
      </c>
      <c r="L84" s="5"/>
      <c r="M84" s="254">
        <f t="shared" ref="M84" si="576">+M83+L84</f>
        <v>3</v>
      </c>
      <c r="N84" s="130">
        <v>0</v>
      </c>
      <c r="O84" s="5"/>
      <c r="P84" s="6">
        <v>0</v>
      </c>
      <c r="Q84" s="240">
        <f t="shared" ref="Q84" si="577">+Q83+P84</f>
        <v>239</v>
      </c>
      <c r="R84" s="255">
        <f t="shared" ref="R84" si="578">+R83+N84-O84-P84</f>
        <v>0</v>
      </c>
      <c r="S84" s="1">
        <f t="shared" ref="S84" si="579">+G84</f>
        <v>44104</v>
      </c>
      <c r="T84" s="5">
        <f t="shared" ref="T84" si="580">+H84</f>
        <v>0</v>
      </c>
      <c r="U84" s="27">
        <f t="shared" ref="U84" si="581">+I84</f>
        <v>903</v>
      </c>
      <c r="V84" s="249">
        <f t="shared" ref="V84" si="582">+V83+T84-J84</f>
        <v>0</v>
      </c>
      <c r="W84" s="5">
        <f t="shared" ref="W84" si="583">+N84</f>
        <v>0</v>
      </c>
      <c r="X84" s="251">
        <f t="shared" ref="X84" si="584">+X83+W84-O84-P84</f>
        <v>0</v>
      </c>
    </row>
    <row r="85" spans="1:24" x14ac:dyDescent="0.55000000000000004">
      <c r="A85">
        <v>90</v>
      </c>
      <c r="B85" s="250"/>
      <c r="C85" s="45"/>
      <c r="D85" t="s">
        <v>343</v>
      </c>
      <c r="E85">
        <v>24</v>
      </c>
      <c r="F85">
        <v>47</v>
      </c>
      <c r="G85" s="1">
        <v>44105</v>
      </c>
      <c r="H85" s="130">
        <v>0</v>
      </c>
      <c r="I85" s="249">
        <f t="shared" ref="I85" si="585">+I84+H85</f>
        <v>903</v>
      </c>
      <c r="J85" s="130">
        <v>0</v>
      </c>
      <c r="K85" s="254">
        <f t="shared" ref="K85" si="586">+K84+J85</f>
        <v>899</v>
      </c>
      <c r="L85" s="5"/>
      <c r="M85" s="254">
        <f t="shared" ref="M85" si="587">+M84+L85</f>
        <v>3</v>
      </c>
      <c r="N85" s="130">
        <v>0</v>
      </c>
      <c r="O85" s="5"/>
      <c r="P85" s="6">
        <v>0</v>
      </c>
      <c r="Q85" s="240">
        <f t="shared" ref="Q85" si="588">+Q84+P85</f>
        <v>239</v>
      </c>
      <c r="R85" s="255">
        <f t="shared" ref="R85" si="589">+R84+N85-O85-P85</f>
        <v>0</v>
      </c>
      <c r="S85" s="1">
        <f t="shared" ref="S85" si="590">+G85</f>
        <v>44105</v>
      </c>
      <c r="T85" s="5">
        <f t="shared" ref="T85" si="591">+H85</f>
        <v>0</v>
      </c>
      <c r="U85" s="27">
        <f t="shared" ref="U85" si="592">+I85</f>
        <v>903</v>
      </c>
      <c r="V85" s="249">
        <f t="shared" ref="V85" si="593">+V84+T85-J85</f>
        <v>0</v>
      </c>
      <c r="W85" s="5">
        <f t="shared" ref="W85" si="594">+N85</f>
        <v>0</v>
      </c>
      <c r="X85" s="251">
        <f t="shared" ref="X85" si="595">+X84+W85-O85-P85</f>
        <v>0</v>
      </c>
    </row>
    <row r="86" spans="1:24" x14ac:dyDescent="0.55000000000000004">
      <c r="A86">
        <v>91</v>
      </c>
      <c r="B86" s="250"/>
      <c r="C86" s="45"/>
      <c r="D86" t="s">
        <v>344</v>
      </c>
      <c r="E86">
        <v>24</v>
      </c>
      <c r="F86">
        <v>48</v>
      </c>
      <c r="G86" s="1">
        <v>44106</v>
      </c>
      <c r="H86" s="130">
        <v>0</v>
      </c>
      <c r="I86" s="249">
        <f t="shared" ref="I86" si="596">+I85+H86</f>
        <v>903</v>
      </c>
      <c r="J86" s="130">
        <v>0</v>
      </c>
      <c r="K86" s="254">
        <f t="shared" ref="K86" si="597">+K85+J86</f>
        <v>899</v>
      </c>
      <c r="L86" s="5"/>
      <c r="M86" s="254">
        <f t="shared" ref="M86" si="598">+M85+L86</f>
        <v>3</v>
      </c>
      <c r="N86" s="130">
        <v>0</v>
      </c>
      <c r="O86" s="5"/>
      <c r="P86" s="6">
        <v>0</v>
      </c>
      <c r="Q86" s="240">
        <f t="shared" ref="Q86" si="599">+Q85+P86</f>
        <v>239</v>
      </c>
      <c r="R86" s="255">
        <f t="shared" ref="R86" si="600">+R85+N86-O86-P86</f>
        <v>0</v>
      </c>
      <c r="S86" s="1">
        <f t="shared" ref="S86" si="601">+G86</f>
        <v>44106</v>
      </c>
      <c r="T86" s="5">
        <f t="shared" ref="T86" si="602">+H86</f>
        <v>0</v>
      </c>
      <c r="U86" s="27">
        <f t="shared" ref="U86" si="603">+I86</f>
        <v>903</v>
      </c>
      <c r="V86" s="249">
        <f t="shared" ref="V86" si="604">+V85+T86-J86</f>
        <v>0</v>
      </c>
      <c r="W86" s="5">
        <f t="shared" ref="W86" si="605">+N86</f>
        <v>0</v>
      </c>
      <c r="X86" s="251">
        <f t="shared" ref="X86" si="606">+X85+W86-O86-P86</f>
        <v>0</v>
      </c>
    </row>
    <row r="87" spans="1:24" x14ac:dyDescent="0.55000000000000004">
      <c r="A87">
        <v>92</v>
      </c>
      <c r="B87" s="250"/>
      <c r="C87" s="45"/>
      <c r="D87" t="s">
        <v>346</v>
      </c>
      <c r="E87">
        <v>24</v>
      </c>
      <c r="F87">
        <v>49</v>
      </c>
      <c r="G87" s="1">
        <v>44107</v>
      </c>
      <c r="H87" s="130">
        <v>0</v>
      </c>
      <c r="I87" s="249">
        <f t="shared" ref="I87" si="607">+I86+H87</f>
        <v>903</v>
      </c>
      <c r="J87" s="130">
        <v>0</v>
      </c>
      <c r="K87" s="254">
        <f t="shared" ref="K87" si="608">+K86+J87</f>
        <v>899</v>
      </c>
      <c r="L87" s="5"/>
      <c r="M87" s="254">
        <f t="shared" ref="M87" si="609">+M86+L87</f>
        <v>3</v>
      </c>
      <c r="N87" s="130">
        <v>0</v>
      </c>
      <c r="O87" s="5"/>
      <c r="P87" s="6">
        <v>0</v>
      </c>
      <c r="Q87" s="240">
        <f t="shared" ref="Q87" si="610">+Q86+P87</f>
        <v>239</v>
      </c>
      <c r="R87" s="255">
        <f t="shared" ref="R87" si="611">+R86+N87-O87-P87</f>
        <v>0</v>
      </c>
      <c r="S87" s="1">
        <f t="shared" ref="S87" si="612">+G87</f>
        <v>44107</v>
      </c>
      <c r="T87" s="5">
        <f t="shared" ref="T87" si="613">+H87</f>
        <v>0</v>
      </c>
      <c r="U87" s="27">
        <f t="shared" ref="U87" si="614">+I87</f>
        <v>903</v>
      </c>
      <c r="V87" s="249">
        <f t="shared" ref="V87" si="615">+V86+T87-J87</f>
        <v>0</v>
      </c>
      <c r="W87" s="5">
        <f t="shared" ref="W87" si="616">+N87</f>
        <v>0</v>
      </c>
      <c r="X87" s="251">
        <f t="shared" ref="X87" si="617">+X86+W87-O87-P87</f>
        <v>0</v>
      </c>
    </row>
    <row r="88" spans="1:24" x14ac:dyDescent="0.55000000000000004">
      <c r="A88">
        <v>93</v>
      </c>
      <c r="B88" s="250"/>
      <c r="C88" s="45"/>
      <c r="D88" t="s">
        <v>347</v>
      </c>
      <c r="E88">
        <v>24</v>
      </c>
      <c r="F88">
        <v>50</v>
      </c>
      <c r="G88" s="1">
        <v>44108</v>
      </c>
      <c r="H88" s="130">
        <v>0</v>
      </c>
      <c r="I88" s="249">
        <f t="shared" ref="I88" si="618">+I87+H88</f>
        <v>903</v>
      </c>
      <c r="J88" s="130">
        <v>0</v>
      </c>
      <c r="K88" s="254">
        <f t="shared" ref="K88" si="619">+K87+J88</f>
        <v>899</v>
      </c>
      <c r="L88" s="5"/>
      <c r="M88" s="254">
        <f t="shared" ref="M88" si="620">+M87+L88</f>
        <v>3</v>
      </c>
      <c r="N88" s="130">
        <v>0</v>
      </c>
      <c r="O88" s="5"/>
      <c r="P88" s="6">
        <v>0</v>
      </c>
      <c r="Q88" s="240">
        <f t="shared" ref="Q88" si="621">+Q87+P88</f>
        <v>239</v>
      </c>
      <c r="R88" s="255">
        <f t="shared" ref="R88" si="622">+R87+N88-O88-P88</f>
        <v>0</v>
      </c>
      <c r="S88" s="1">
        <f t="shared" ref="S88" si="623">+G88</f>
        <v>44108</v>
      </c>
      <c r="T88" s="5">
        <f t="shared" ref="T88" si="624">+H88</f>
        <v>0</v>
      </c>
      <c r="U88" s="27">
        <f t="shared" ref="U88" si="625">+I88</f>
        <v>903</v>
      </c>
      <c r="V88" s="249">
        <f t="shared" ref="V88" si="626">+V87+T88-J88</f>
        <v>0</v>
      </c>
      <c r="W88" s="5">
        <f t="shared" ref="W88" si="627">+N88</f>
        <v>0</v>
      </c>
      <c r="X88" s="251">
        <f t="shared" ref="X88" si="628">+X87+W88-O88-P88</f>
        <v>0</v>
      </c>
    </row>
    <row r="89" spans="1:24" x14ac:dyDescent="0.55000000000000004">
      <c r="A89">
        <v>94</v>
      </c>
      <c r="B89" s="250"/>
      <c r="C89" s="45"/>
      <c r="D89" t="s">
        <v>349</v>
      </c>
      <c r="E89">
        <v>24</v>
      </c>
      <c r="F89">
        <v>51</v>
      </c>
      <c r="G89" s="1">
        <v>44109</v>
      </c>
      <c r="H89" s="130">
        <v>0</v>
      </c>
      <c r="I89" s="249">
        <f t="shared" ref="I89" si="629">+I88+H89</f>
        <v>903</v>
      </c>
      <c r="J89" s="130">
        <v>0</v>
      </c>
      <c r="K89" s="254">
        <f t="shared" ref="K89" si="630">+K88+J89</f>
        <v>899</v>
      </c>
      <c r="L89" s="5"/>
      <c r="M89" s="254">
        <f t="shared" ref="M89" si="631">+M88+L89</f>
        <v>3</v>
      </c>
      <c r="N89" s="130">
        <v>0</v>
      </c>
      <c r="O89" s="5"/>
      <c r="P89" s="6">
        <v>0</v>
      </c>
      <c r="Q89" s="240">
        <f t="shared" ref="Q89" si="632">+Q88+P89</f>
        <v>239</v>
      </c>
      <c r="R89" s="255">
        <f t="shared" ref="R89" si="633">+R88+N89-O89-P89</f>
        <v>0</v>
      </c>
      <c r="S89" s="1">
        <f t="shared" ref="S89" si="634">+G89</f>
        <v>44109</v>
      </c>
      <c r="T89" s="5">
        <f t="shared" ref="T89" si="635">+H89</f>
        <v>0</v>
      </c>
      <c r="U89" s="27">
        <f t="shared" ref="U89" si="636">+I89</f>
        <v>903</v>
      </c>
      <c r="V89" s="249">
        <f t="shared" ref="V89" si="637">+V88+T89-J89</f>
        <v>0</v>
      </c>
      <c r="W89" s="5">
        <f t="shared" ref="W89" si="638">+N89</f>
        <v>0</v>
      </c>
      <c r="X89" s="251">
        <f t="shared" ref="X89" si="639">+X88+W89-O89-P89</f>
        <v>0</v>
      </c>
    </row>
    <row r="90" spans="1:24" x14ac:dyDescent="0.55000000000000004">
      <c r="A90">
        <v>95</v>
      </c>
      <c r="B90" s="250"/>
      <c r="C90" s="45"/>
      <c r="D90" t="s">
        <v>350</v>
      </c>
      <c r="E90">
        <v>24</v>
      </c>
      <c r="F90">
        <v>52</v>
      </c>
      <c r="G90" s="1">
        <v>44110</v>
      </c>
      <c r="H90" s="130">
        <v>0</v>
      </c>
      <c r="I90" s="249">
        <f t="shared" ref="I90" si="640">+I89+H90</f>
        <v>903</v>
      </c>
      <c r="J90" s="130">
        <v>0</v>
      </c>
      <c r="K90" s="254">
        <f t="shared" ref="K90" si="641">+K89+J90</f>
        <v>899</v>
      </c>
      <c r="L90" s="5"/>
      <c r="M90" s="254">
        <f t="shared" ref="M90" si="642">+M89+L90</f>
        <v>3</v>
      </c>
      <c r="N90" s="130">
        <v>0</v>
      </c>
      <c r="O90" s="5"/>
      <c r="P90" s="6">
        <v>0</v>
      </c>
      <c r="Q90" s="240">
        <f t="shared" ref="Q90" si="643">+Q89+P90</f>
        <v>239</v>
      </c>
      <c r="R90" s="255">
        <f t="shared" ref="R90" si="644">+R89+N90-O90-P90</f>
        <v>0</v>
      </c>
      <c r="S90" s="1">
        <f t="shared" ref="S90" si="645">+G90</f>
        <v>44110</v>
      </c>
      <c r="T90" s="5">
        <f t="shared" ref="T90" si="646">+H90</f>
        <v>0</v>
      </c>
      <c r="U90" s="27">
        <f t="shared" ref="U90" si="647">+I90</f>
        <v>903</v>
      </c>
      <c r="V90" s="249">
        <f t="shared" ref="V90" si="648">+V89+T90-J90</f>
        <v>0</v>
      </c>
      <c r="W90" s="5">
        <f t="shared" ref="W90" si="649">+N90</f>
        <v>0</v>
      </c>
      <c r="X90" s="251">
        <f t="shared" ref="X90" si="650">+X89+W90-O90-P90</f>
        <v>0</v>
      </c>
    </row>
    <row r="91" spans="1:24" x14ac:dyDescent="0.55000000000000004">
      <c r="A91">
        <v>96</v>
      </c>
      <c r="B91" s="250"/>
      <c r="C91" s="45"/>
      <c r="D91" t="s">
        <v>351</v>
      </c>
      <c r="E91">
        <v>24</v>
      </c>
      <c r="F91">
        <v>53</v>
      </c>
      <c r="G91" s="1">
        <v>44111</v>
      </c>
      <c r="H91" s="130">
        <v>0</v>
      </c>
      <c r="I91" s="249">
        <f t="shared" ref="I91" si="651">+I90+H91</f>
        <v>903</v>
      </c>
      <c r="J91" s="130">
        <v>0</v>
      </c>
      <c r="K91" s="254">
        <f t="shared" ref="K91" si="652">+K90+J91</f>
        <v>899</v>
      </c>
      <c r="L91" s="5"/>
      <c r="M91" s="254">
        <f t="shared" ref="M91" si="653">+M90+L91</f>
        <v>3</v>
      </c>
      <c r="N91" s="130">
        <v>0</v>
      </c>
      <c r="O91" s="5"/>
      <c r="P91" s="6">
        <v>0</v>
      </c>
      <c r="Q91" s="240">
        <f t="shared" ref="Q91" si="654">+Q90+P91</f>
        <v>239</v>
      </c>
      <c r="R91" s="255">
        <f t="shared" ref="R91" si="655">+R90+N91-O91-P91</f>
        <v>0</v>
      </c>
      <c r="S91" s="1">
        <f t="shared" ref="S91" si="656">+G91</f>
        <v>44111</v>
      </c>
      <c r="T91" s="5">
        <f t="shared" ref="T91" si="657">+H91</f>
        <v>0</v>
      </c>
      <c r="U91" s="27">
        <f t="shared" ref="U91" si="658">+I91</f>
        <v>903</v>
      </c>
      <c r="V91" s="249">
        <f t="shared" ref="V91" si="659">+V90+T91-J91</f>
        <v>0</v>
      </c>
      <c r="W91" s="5">
        <f t="shared" ref="W91" si="660">+N91</f>
        <v>0</v>
      </c>
      <c r="X91" s="251">
        <f t="shared" ref="X91" si="661">+X90+W91-O91-P91</f>
        <v>0</v>
      </c>
    </row>
    <row r="92" spans="1:24" x14ac:dyDescent="0.55000000000000004">
      <c r="A92">
        <v>97</v>
      </c>
      <c r="B92" s="250"/>
      <c r="C92" s="45"/>
      <c r="D92" t="s">
        <v>352</v>
      </c>
      <c r="E92">
        <v>24</v>
      </c>
      <c r="F92">
        <v>54</v>
      </c>
      <c r="G92" s="1">
        <v>44112</v>
      </c>
      <c r="H92" s="130">
        <v>0</v>
      </c>
      <c r="I92" s="249">
        <f t="shared" ref="I92" si="662">+I91+H92</f>
        <v>903</v>
      </c>
      <c r="J92" s="130">
        <v>0</v>
      </c>
      <c r="K92" s="254">
        <f t="shared" ref="K92" si="663">+K91+J92</f>
        <v>899</v>
      </c>
      <c r="L92" s="5"/>
      <c r="M92" s="254">
        <f t="shared" ref="M92" si="664">+M91+L92</f>
        <v>3</v>
      </c>
      <c r="N92" s="130">
        <v>0</v>
      </c>
      <c r="O92" s="5"/>
      <c r="P92" s="6">
        <v>0</v>
      </c>
      <c r="Q92" s="240">
        <f t="shared" ref="Q92" si="665">+Q91+P92</f>
        <v>239</v>
      </c>
      <c r="R92" s="255">
        <f t="shared" ref="R92" si="666">+R91+N92-O92-P92</f>
        <v>0</v>
      </c>
      <c r="S92" s="1">
        <f t="shared" ref="S92" si="667">+G92</f>
        <v>44112</v>
      </c>
      <c r="T92" s="5">
        <f t="shared" ref="T92" si="668">+H92</f>
        <v>0</v>
      </c>
      <c r="U92" s="27">
        <f t="shared" ref="U92" si="669">+I92</f>
        <v>903</v>
      </c>
      <c r="V92" s="249">
        <f t="shared" ref="V92" si="670">+V91+T92-J92</f>
        <v>0</v>
      </c>
      <c r="W92" s="5">
        <f t="shared" ref="W92" si="671">+N92</f>
        <v>0</v>
      </c>
      <c r="X92" s="251">
        <f t="shared" ref="X92" si="672">+X91+W92-O92-P92</f>
        <v>0</v>
      </c>
    </row>
    <row r="93" spans="1:24" x14ac:dyDescent="0.55000000000000004">
      <c r="A93">
        <v>98</v>
      </c>
      <c r="B93" s="250"/>
      <c r="C93" s="45"/>
      <c r="D93" t="s">
        <v>353</v>
      </c>
      <c r="E93">
        <v>24</v>
      </c>
      <c r="F93">
        <v>55</v>
      </c>
      <c r="G93" s="1">
        <v>44113</v>
      </c>
      <c r="H93" s="130">
        <v>0</v>
      </c>
      <c r="I93" s="249">
        <f t="shared" ref="I93" si="673">+I92+H93</f>
        <v>903</v>
      </c>
      <c r="J93" s="130">
        <v>0</v>
      </c>
      <c r="K93" s="254">
        <f t="shared" ref="K93" si="674">+K92+J93</f>
        <v>899</v>
      </c>
      <c r="L93" s="5"/>
      <c r="M93" s="254">
        <f t="shared" ref="M93" si="675">+M92+L93</f>
        <v>3</v>
      </c>
      <c r="N93" s="130">
        <v>0</v>
      </c>
      <c r="O93" s="5"/>
      <c r="P93" s="6">
        <v>0</v>
      </c>
      <c r="Q93" s="240">
        <f t="shared" ref="Q93" si="676">+Q92+P93</f>
        <v>239</v>
      </c>
      <c r="R93" s="255">
        <f t="shared" ref="R93" si="677">+R92+N93-O93-P93</f>
        <v>0</v>
      </c>
      <c r="S93" s="1">
        <f t="shared" ref="S93" si="678">+G93</f>
        <v>44113</v>
      </c>
      <c r="T93" s="5">
        <f t="shared" ref="T93" si="679">+H93</f>
        <v>0</v>
      </c>
      <c r="U93" s="27">
        <f t="shared" ref="U93" si="680">+I93</f>
        <v>903</v>
      </c>
      <c r="V93" s="249">
        <f t="shared" ref="V93" si="681">+V92+T93-J93</f>
        <v>0</v>
      </c>
      <c r="W93" s="5">
        <f t="shared" ref="W93" si="682">+N93</f>
        <v>0</v>
      </c>
      <c r="X93" s="251">
        <f t="shared" ref="X93" si="683">+X92+W93-O93-P93</f>
        <v>0</v>
      </c>
    </row>
    <row r="94" spans="1:24" x14ac:dyDescent="0.55000000000000004">
      <c r="A94">
        <v>99</v>
      </c>
      <c r="B94" s="250"/>
      <c r="C94" s="45"/>
      <c r="D94" t="s">
        <v>354</v>
      </c>
      <c r="E94">
        <v>24</v>
      </c>
      <c r="F94">
        <v>56</v>
      </c>
      <c r="G94" s="1">
        <v>44114</v>
      </c>
      <c r="H94" s="130">
        <v>0</v>
      </c>
      <c r="I94" s="249">
        <f t="shared" ref="I94" si="684">+I93+H94</f>
        <v>903</v>
      </c>
      <c r="J94" s="130">
        <v>0</v>
      </c>
      <c r="K94" s="254">
        <f t="shared" ref="K94" si="685">+K93+J94</f>
        <v>899</v>
      </c>
      <c r="L94" s="5"/>
      <c r="M94" s="254">
        <f t="shared" ref="M94" si="686">+M93+L94</f>
        <v>3</v>
      </c>
      <c r="N94" s="130">
        <v>0</v>
      </c>
      <c r="O94" s="5"/>
      <c r="P94" s="6">
        <v>0</v>
      </c>
      <c r="Q94" s="240">
        <f t="shared" ref="Q94" si="687">+Q93+P94</f>
        <v>239</v>
      </c>
      <c r="R94" s="255">
        <f t="shared" ref="R94" si="688">+R93+N94-O94-P94</f>
        <v>0</v>
      </c>
      <c r="S94" s="1">
        <f t="shared" ref="S94" si="689">+G94</f>
        <v>44114</v>
      </c>
      <c r="T94" s="5">
        <f t="shared" ref="T94" si="690">+H94</f>
        <v>0</v>
      </c>
      <c r="U94" s="27">
        <f t="shared" ref="U94" si="691">+I94</f>
        <v>903</v>
      </c>
      <c r="V94" s="249">
        <f t="shared" ref="V94" si="692">+V93+T94-J94</f>
        <v>0</v>
      </c>
      <c r="W94" s="5">
        <f t="shared" ref="W94" si="693">+N94</f>
        <v>0</v>
      </c>
      <c r="X94" s="251">
        <f t="shared" ref="X94" si="694">+X93+W94-O94-P94</f>
        <v>0</v>
      </c>
    </row>
    <row r="95" spans="1:24" x14ac:dyDescent="0.55000000000000004">
      <c r="A95">
        <v>100</v>
      </c>
      <c r="B95" s="250"/>
      <c r="C95" s="45"/>
      <c r="D95" t="s">
        <v>355</v>
      </c>
      <c r="E95">
        <v>24</v>
      </c>
      <c r="F95">
        <v>57</v>
      </c>
      <c r="G95" s="1">
        <v>44115</v>
      </c>
      <c r="H95" s="130">
        <v>0</v>
      </c>
      <c r="I95" s="249">
        <f t="shared" ref="I95" si="695">+I94+H95</f>
        <v>903</v>
      </c>
      <c r="J95" s="130">
        <v>0</v>
      </c>
      <c r="K95" s="254">
        <f t="shared" ref="K95" si="696">+K94+J95</f>
        <v>899</v>
      </c>
      <c r="L95" s="5"/>
      <c r="M95" s="254">
        <f t="shared" ref="M95" si="697">+M94+L95</f>
        <v>3</v>
      </c>
      <c r="N95" s="130">
        <v>0</v>
      </c>
      <c r="O95" s="5"/>
      <c r="P95" s="6">
        <v>0</v>
      </c>
      <c r="Q95" s="240">
        <f t="shared" ref="Q95" si="698">+Q94+P95</f>
        <v>239</v>
      </c>
      <c r="R95" s="255">
        <f t="shared" ref="R95" si="699">+R94+N95-O95-P95</f>
        <v>0</v>
      </c>
      <c r="S95" s="1">
        <f t="shared" ref="S95" si="700">+G95</f>
        <v>44115</v>
      </c>
      <c r="T95" s="5">
        <f t="shared" ref="T95" si="701">+H95</f>
        <v>0</v>
      </c>
      <c r="U95" s="27">
        <f t="shared" ref="U95" si="702">+I95</f>
        <v>903</v>
      </c>
      <c r="V95" s="249">
        <f t="shared" ref="V95" si="703">+V94+T95-J95</f>
        <v>0</v>
      </c>
      <c r="W95" s="5">
        <f t="shared" ref="W95" si="704">+N95</f>
        <v>0</v>
      </c>
      <c r="X95" s="251">
        <f t="shared" ref="X95" si="705">+X94+W95-O95-P95</f>
        <v>0</v>
      </c>
    </row>
    <row r="96" spans="1:24" x14ac:dyDescent="0.55000000000000004">
      <c r="A96">
        <v>101</v>
      </c>
      <c r="B96" s="250"/>
      <c r="C96" s="45"/>
      <c r="D96" t="s">
        <v>374</v>
      </c>
      <c r="E96">
        <v>24</v>
      </c>
      <c r="F96">
        <v>58</v>
      </c>
      <c r="G96" s="1">
        <v>44116</v>
      </c>
      <c r="H96" s="130">
        <v>0</v>
      </c>
      <c r="I96" s="249">
        <f t="shared" ref="I96" si="706">+I95+H96</f>
        <v>903</v>
      </c>
      <c r="J96" s="130">
        <v>0</v>
      </c>
      <c r="K96" s="254">
        <f t="shared" ref="K96" si="707">+K95+J96</f>
        <v>899</v>
      </c>
      <c r="L96" s="5"/>
      <c r="M96" s="254">
        <f t="shared" ref="M96" si="708">+M95+L96</f>
        <v>3</v>
      </c>
      <c r="N96" s="130">
        <v>0</v>
      </c>
      <c r="O96" s="5"/>
      <c r="P96" s="6">
        <v>0</v>
      </c>
      <c r="Q96" s="240">
        <f t="shared" ref="Q96" si="709">+Q95+P96</f>
        <v>239</v>
      </c>
      <c r="R96" s="255">
        <f t="shared" ref="R96" si="710">+R95+N96-O96-P96</f>
        <v>0</v>
      </c>
      <c r="S96" s="1">
        <f t="shared" ref="S96" si="711">+G96</f>
        <v>44116</v>
      </c>
      <c r="T96" s="5">
        <f t="shared" ref="T96" si="712">+H96</f>
        <v>0</v>
      </c>
      <c r="U96" s="27">
        <f t="shared" ref="U96" si="713">+I96</f>
        <v>903</v>
      </c>
      <c r="V96" s="249">
        <f t="shared" ref="V96" si="714">+V95+T96-J96</f>
        <v>0</v>
      </c>
      <c r="W96" s="5">
        <f t="shared" ref="W96" si="715">+N96</f>
        <v>0</v>
      </c>
      <c r="X96" s="251">
        <f t="shared" ref="X96" si="716">+X95+W96-O96-P96</f>
        <v>0</v>
      </c>
    </row>
    <row r="97" spans="1:24" x14ac:dyDescent="0.55000000000000004">
      <c r="A97">
        <v>102</v>
      </c>
      <c r="B97" s="250"/>
      <c r="C97" s="45"/>
      <c r="D97" t="s">
        <v>375</v>
      </c>
      <c r="E97">
        <v>24</v>
      </c>
      <c r="F97">
        <v>59</v>
      </c>
      <c r="G97" s="1">
        <v>44117</v>
      </c>
      <c r="H97" s="130">
        <v>0</v>
      </c>
      <c r="I97" s="249">
        <f t="shared" ref="I97" si="717">+I96+H97</f>
        <v>903</v>
      </c>
      <c r="J97" s="130">
        <v>0</v>
      </c>
      <c r="K97" s="254">
        <f t="shared" ref="K97" si="718">+K96+J97</f>
        <v>899</v>
      </c>
      <c r="L97" s="5"/>
      <c r="M97" s="254">
        <f t="shared" ref="M97" si="719">+M96+L97</f>
        <v>3</v>
      </c>
      <c r="N97" s="130">
        <v>0</v>
      </c>
      <c r="O97" s="5"/>
      <c r="P97" s="6">
        <v>0</v>
      </c>
      <c r="Q97" s="240">
        <f t="shared" ref="Q97" si="720">+Q96+P97</f>
        <v>239</v>
      </c>
      <c r="R97" s="255">
        <f t="shared" ref="R97" si="721">+R96+N97-O97-P97</f>
        <v>0</v>
      </c>
      <c r="S97" s="1">
        <f t="shared" ref="S97" si="722">+G97</f>
        <v>44117</v>
      </c>
      <c r="T97" s="5">
        <f t="shared" ref="T97" si="723">+H97</f>
        <v>0</v>
      </c>
      <c r="U97" s="27">
        <f t="shared" ref="U97" si="724">+I97</f>
        <v>903</v>
      </c>
      <c r="V97" s="249">
        <f t="shared" ref="V97" si="725">+V96+T97-J97</f>
        <v>0</v>
      </c>
      <c r="W97" s="5">
        <f t="shared" ref="W97" si="726">+N97</f>
        <v>0</v>
      </c>
      <c r="X97" s="251">
        <f t="shared" ref="X97" si="727">+X96+W97-O97-P97</f>
        <v>0</v>
      </c>
    </row>
    <row r="98" spans="1:24" x14ac:dyDescent="0.55000000000000004">
      <c r="A98">
        <v>103</v>
      </c>
      <c r="B98" s="250"/>
      <c r="C98" s="45"/>
      <c r="D98" t="s">
        <v>376</v>
      </c>
      <c r="E98">
        <v>24</v>
      </c>
      <c r="F98">
        <v>60</v>
      </c>
      <c r="G98" s="1">
        <v>44118</v>
      </c>
      <c r="H98" s="130">
        <v>0</v>
      </c>
      <c r="I98" s="249">
        <f t="shared" ref="I98" si="728">+I97+H98</f>
        <v>903</v>
      </c>
      <c r="J98" s="130">
        <v>0</v>
      </c>
      <c r="K98" s="254">
        <f t="shared" ref="K98" si="729">+K97+J98</f>
        <v>899</v>
      </c>
      <c r="L98" s="5"/>
      <c r="M98" s="254">
        <f t="shared" ref="M98" si="730">+M97+L98</f>
        <v>3</v>
      </c>
      <c r="N98" s="130">
        <v>0</v>
      </c>
      <c r="O98" s="5"/>
      <c r="P98" s="6">
        <v>0</v>
      </c>
      <c r="Q98" s="240">
        <f t="shared" ref="Q98" si="731">+Q97+P98</f>
        <v>239</v>
      </c>
      <c r="R98" s="255">
        <f t="shared" ref="R98" si="732">+R97+N98-O98-P98</f>
        <v>0</v>
      </c>
      <c r="S98" s="1">
        <f t="shared" ref="S98" si="733">+G98</f>
        <v>44118</v>
      </c>
      <c r="T98" s="5">
        <f t="shared" ref="T98" si="734">+H98</f>
        <v>0</v>
      </c>
      <c r="U98" s="27">
        <f t="shared" ref="U98" si="735">+I98</f>
        <v>903</v>
      </c>
      <c r="V98" s="249">
        <f t="shared" ref="V98" si="736">+V97+T98-J98</f>
        <v>0</v>
      </c>
      <c r="W98" s="5">
        <f t="shared" ref="W98" si="737">+N98</f>
        <v>0</v>
      </c>
      <c r="X98" s="251">
        <f t="shared" ref="X98" si="738">+X97+W98-O98-P98</f>
        <v>0</v>
      </c>
    </row>
    <row r="99" spans="1:24" x14ac:dyDescent="0.55000000000000004">
      <c r="A99">
        <v>104</v>
      </c>
      <c r="B99" s="250"/>
      <c r="C99" s="45"/>
      <c r="D99" t="s">
        <v>378</v>
      </c>
      <c r="E99">
        <v>24</v>
      </c>
      <c r="F99">
        <v>61</v>
      </c>
      <c r="G99" s="1">
        <v>44119</v>
      </c>
      <c r="H99" s="130">
        <v>0</v>
      </c>
      <c r="I99" s="249">
        <f t="shared" ref="I99" si="739">+I98+H99</f>
        <v>903</v>
      </c>
      <c r="J99" s="130">
        <v>0</v>
      </c>
      <c r="K99" s="254">
        <f t="shared" ref="K99" si="740">+K98+J99</f>
        <v>899</v>
      </c>
      <c r="L99" s="5"/>
      <c r="M99" s="254">
        <f t="shared" ref="M99" si="741">+M98+L99</f>
        <v>3</v>
      </c>
      <c r="N99" s="130">
        <v>0</v>
      </c>
      <c r="O99" s="5"/>
      <c r="P99" s="6">
        <v>0</v>
      </c>
      <c r="Q99" s="240">
        <f t="shared" ref="Q99" si="742">+Q98+P99</f>
        <v>239</v>
      </c>
      <c r="R99" s="255">
        <f t="shared" ref="R99" si="743">+R98+N99-O99-P99</f>
        <v>0</v>
      </c>
      <c r="S99" s="1">
        <f t="shared" ref="S99" si="744">+G99</f>
        <v>44119</v>
      </c>
      <c r="T99" s="5">
        <f t="shared" ref="T99" si="745">+H99</f>
        <v>0</v>
      </c>
      <c r="U99" s="27">
        <f t="shared" ref="U99" si="746">+I99</f>
        <v>903</v>
      </c>
      <c r="V99" s="249">
        <f t="shared" ref="V99" si="747">+V98+T99-J99</f>
        <v>0</v>
      </c>
      <c r="W99" s="5">
        <f t="shared" ref="W99" si="748">+N99</f>
        <v>0</v>
      </c>
      <c r="X99" s="251">
        <f t="shared" ref="X99" si="749">+X98+W99-O99-P99</f>
        <v>0</v>
      </c>
    </row>
    <row r="100" spans="1:24" x14ac:dyDescent="0.55000000000000004">
      <c r="B100" s="250"/>
      <c r="C100" s="45"/>
      <c r="G100" s="1"/>
      <c r="H100" s="130"/>
      <c r="I100" s="249"/>
      <c r="J100" s="130"/>
      <c r="K100" s="254"/>
      <c r="L100" s="5"/>
      <c r="M100" s="254"/>
      <c r="N100" s="130"/>
      <c r="O100" s="5"/>
      <c r="P100" s="6"/>
      <c r="Q100" s="240"/>
      <c r="R100" s="255"/>
      <c r="S100" s="1"/>
      <c r="T100" s="5"/>
      <c r="U100" s="27"/>
      <c r="V100" s="249"/>
      <c r="W100" s="5"/>
      <c r="X100" s="251"/>
    </row>
    <row r="101" spans="1:24"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9" t="s">
        <v>2</v>
      </c>
      <c r="C4" s="34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9" t="s">
        <v>38</v>
      </c>
      <c r="CI4" s="349"/>
      <c r="CJ4" s="349"/>
      <c r="CK4" s="349"/>
      <c r="CL4" s="349"/>
    </row>
    <row r="5" spans="2:90" x14ac:dyDescent="0.55000000000000004">
      <c r="B5" t="s">
        <v>3</v>
      </c>
      <c r="C5" t="s">
        <v>1</v>
      </c>
      <c r="D5" s="349" t="s">
        <v>4</v>
      </c>
      <c r="E5" s="34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2020-10-16T03:45:37Z</dcterms:modified>
</cp:coreProperties>
</file>