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0F5A4CA-075C-4EE3-9D5F-E276C86422DC}"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3" i="6" l="1"/>
  <c r="X113" i="6" s="1"/>
  <c r="V113" i="6"/>
  <c r="U113" i="6"/>
  <c r="T113" i="6"/>
  <c r="S113" i="6"/>
  <c r="M113" i="6"/>
  <c r="K113" i="6"/>
  <c r="I113" i="6"/>
  <c r="R113" i="6"/>
  <c r="Q113" i="6"/>
  <c r="AB71" i="7"/>
  <c r="Z71" i="7"/>
  <c r="I71" i="7"/>
  <c r="B71" i="7" s="1"/>
  <c r="AA71" i="7" s="1"/>
  <c r="CE309" i="5"/>
  <c r="CD309" i="5"/>
  <c r="CC309" i="5"/>
  <c r="CB309" i="5"/>
  <c r="CA309" i="5"/>
  <c r="BZ309" i="5"/>
  <c r="BY309" i="5"/>
  <c r="BX309" i="5"/>
  <c r="BW309" i="5"/>
  <c r="BV309" i="5"/>
  <c r="BU309" i="5"/>
  <c r="BT309" i="5"/>
  <c r="BS309" i="5"/>
  <c r="BR309" i="5"/>
  <c r="BQ309" i="5"/>
  <c r="BP309" i="5"/>
  <c r="BO309" i="5"/>
  <c r="BK309" i="5"/>
  <c r="BN309" i="5" s="1"/>
  <c r="BJ309" i="5"/>
  <c r="BM309" i="5" s="1"/>
  <c r="BG309" i="5"/>
  <c r="BF309" i="5"/>
  <c r="BE309" i="5"/>
  <c r="BI309" i="5" s="1"/>
  <c r="BL309" i="5" s="1"/>
  <c r="BD309" i="5"/>
  <c r="BC309" i="5"/>
  <c r="BA309" i="5"/>
  <c r="AZ309" i="5"/>
  <c r="AU309" i="5"/>
  <c r="AS309" i="5"/>
  <c r="AQ309" i="5"/>
  <c r="AO309" i="5"/>
  <c r="AM309" i="5"/>
  <c r="AK309" i="5"/>
  <c r="AI309" i="5"/>
  <c r="AG309" i="5"/>
  <c r="AD309" i="5"/>
  <c r="AE309" i="5" s="1"/>
  <c r="AC309" i="5"/>
  <c r="AB309" i="5"/>
  <c r="AA309" i="5"/>
  <c r="C309" i="5"/>
  <c r="D309" i="5" s="1"/>
  <c r="Z309" i="5"/>
  <c r="AX309" i="5"/>
  <c r="AB310" i="2"/>
  <c r="AA310" i="2"/>
  <c r="Z310" i="2"/>
  <c r="X310" i="2"/>
  <c r="W310" i="2"/>
  <c r="P310" i="2"/>
  <c r="O310" i="2"/>
  <c r="M310" i="2"/>
  <c r="K310" i="2"/>
  <c r="H310" i="2"/>
  <c r="Y310" i="2" s="1"/>
  <c r="BH309" i="5" l="1"/>
  <c r="I310" i="2"/>
  <c r="AB309" i="2"/>
  <c r="AA309" i="2"/>
  <c r="Z309" i="2"/>
  <c r="Y309" i="2"/>
  <c r="X309" i="2"/>
  <c r="W309" i="2"/>
  <c r="P309" i="2"/>
  <c r="O309" i="2"/>
  <c r="M309" i="2"/>
  <c r="K309" i="2"/>
  <c r="H309" i="2"/>
  <c r="W112" i="6"/>
  <c r="X112" i="6" s="1"/>
  <c r="V112" i="6"/>
  <c r="U112" i="6"/>
  <c r="T112" i="6"/>
  <c r="R112" i="6"/>
  <c r="Q112" i="6"/>
  <c r="M112" i="6"/>
  <c r="K112" i="6"/>
  <c r="I112" i="6"/>
  <c r="S112" i="6"/>
  <c r="AB70" i="7"/>
  <c r="Z70" i="7"/>
  <c r="I70" i="7"/>
  <c r="B70" i="7" s="1"/>
  <c r="AA70" i="7" s="1"/>
  <c r="AU308" i="5"/>
  <c r="AS308" i="5"/>
  <c r="AQ308" i="5"/>
  <c r="AO308" i="5"/>
  <c r="AM308" i="5"/>
  <c r="AK308" i="5"/>
  <c r="AI308" i="5"/>
  <c r="AG308" i="5"/>
  <c r="CC308" i="5" s="1"/>
  <c r="AE308" i="5"/>
  <c r="AD308" i="5"/>
  <c r="AC308" i="5"/>
  <c r="AB308" i="5"/>
  <c r="AA308" i="5"/>
  <c r="CE308" i="5"/>
  <c r="CD308" i="5"/>
  <c r="CB308" i="5"/>
  <c r="CA308" i="5"/>
  <c r="BZ308" i="5"/>
  <c r="BY308" i="5"/>
  <c r="BX308" i="5"/>
  <c r="BW308" i="5"/>
  <c r="BV308" i="5"/>
  <c r="BU308" i="5"/>
  <c r="BT308" i="5"/>
  <c r="BS308" i="5"/>
  <c r="BR308" i="5"/>
  <c r="BQ308" i="5"/>
  <c r="BP308" i="5"/>
  <c r="BO308" i="5"/>
  <c r="BK308" i="5"/>
  <c r="BN308" i="5" s="1"/>
  <c r="BJ308" i="5"/>
  <c r="BM308" i="5" s="1"/>
  <c r="BG308" i="5"/>
  <c r="BF308" i="5"/>
  <c r="BE308" i="5"/>
  <c r="BI308" i="5" s="1"/>
  <c r="BL308" i="5" s="1"/>
  <c r="BD308" i="5"/>
  <c r="BC308" i="5"/>
  <c r="BA308" i="5"/>
  <c r="AZ308" i="5"/>
  <c r="C308" i="5"/>
  <c r="D308" i="5" s="1"/>
  <c r="Z308" i="5"/>
  <c r="AX308" i="5"/>
  <c r="BH308" i="5" l="1"/>
  <c r="I309" i="2"/>
  <c r="W111" i="6"/>
  <c r="X111" i="6" s="1"/>
  <c r="V111" i="6"/>
  <c r="U111" i="6"/>
  <c r="R110" i="6"/>
  <c r="R111" i="6"/>
  <c r="Q111" i="6"/>
  <c r="M111" i="6"/>
  <c r="K111" i="6"/>
  <c r="I111" i="6"/>
  <c r="T111" i="6"/>
  <c r="S111" i="6"/>
  <c r="AU307" i="5"/>
  <c r="AS307" i="5"/>
  <c r="AQ307" i="5"/>
  <c r="AO307" i="5"/>
  <c r="AM307" i="5"/>
  <c r="AK307" i="5"/>
  <c r="AI307" i="5"/>
  <c r="AG307" i="5"/>
  <c r="CC307" i="5" s="1"/>
  <c r="AB69" i="7"/>
  <c r="Z69" i="7"/>
  <c r="I69" i="7"/>
  <c r="B69" i="7" s="1"/>
  <c r="AA69" i="7" s="1"/>
  <c r="CE307" i="5"/>
  <c r="CD307" i="5"/>
  <c r="CA307" i="5"/>
  <c r="BZ307" i="5"/>
  <c r="BY307" i="5"/>
  <c r="BX307" i="5"/>
  <c r="BW307" i="5"/>
  <c r="BV307" i="5"/>
  <c r="BU307" i="5"/>
  <c r="BT307" i="5"/>
  <c r="BS307" i="5"/>
  <c r="BR307" i="5"/>
  <c r="BQ307" i="5"/>
  <c r="BP307" i="5"/>
  <c r="BO307" i="5"/>
  <c r="BK307" i="5"/>
  <c r="BN307" i="5" s="1"/>
  <c r="BJ307" i="5"/>
  <c r="BM307" i="5" s="1"/>
  <c r="BG307" i="5"/>
  <c r="BF307" i="5"/>
  <c r="BE307" i="5"/>
  <c r="BI307" i="5" s="1"/>
  <c r="BL307" i="5" s="1"/>
  <c r="BD307" i="5"/>
  <c r="BC307" i="5"/>
  <c r="BA307" i="5"/>
  <c r="AZ307" i="5"/>
  <c r="AX307" i="5"/>
  <c r="AD307" i="5"/>
  <c r="AE307" i="5" s="1"/>
  <c r="AC307" i="5"/>
  <c r="AB307" i="5"/>
  <c r="AA307" i="5"/>
  <c r="C307" i="5"/>
  <c r="D307" i="5" s="1"/>
  <c r="Z307" i="5"/>
  <c r="AB308" i="2"/>
  <c r="AA308" i="2"/>
  <c r="Z308" i="2"/>
  <c r="Y308" i="2"/>
  <c r="X308" i="2"/>
  <c r="W308" i="2"/>
  <c r="P308" i="2"/>
  <c r="O308" i="2"/>
  <c r="M308" i="2"/>
  <c r="K308" i="2"/>
  <c r="H308" i="2"/>
  <c r="CB307" i="5" l="1"/>
  <c r="BH307" i="5"/>
  <c r="I308" i="2"/>
  <c r="AU306" i="5"/>
  <c r="AS306" i="5"/>
  <c r="AQ306" i="5"/>
  <c r="AO306" i="5"/>
  <c r="AM306" i="5"/>
  <c r="AK306" i="5"/>
  <c r="AI306" i="5"/>
  <c r="AG306" i="5"/>
  <c r="CC306" i="5" s="1"/>
  <c r="W110" i="6"/>
  <c r="T110" i="6"/>
  <c r="V110" i="6" s="1"/>
  <c r="S110" i="6"/>
  <c r="Q110" i="6"/>
  <c r="M110" i="6"/>
  <c r="K110" i="6"/>
  <c r="I110" i="6"/>
  <c r="U110" i="6" s="1"/>
  <c r="AB68" i="7"/>
  <c r="Z68" i="7"/>
  <c r="I68" i="7"/>
  <c r="B68" i="7" s="1"/>
  <c r="AA68" i="7" s="1"/>
  <c r="CE306" i="5"/>
  <c r="CD306" i="5"/>
  <c r="CB306" i="5"/>
  <c r="CA306" i="5"/>
  <c r="BZ306" i="5"/>
  <c r="BY306" i="5"/>
  <c r="BX306" i="5"/>
  <c r="BW306" i="5"/>
  <c r="BV306" i="5"/>
  <c r="BU306" i="5"/>
  <c r="BT306" i="5"/>
  <c r="BS306" i="5"/>
  <c r="BR306" i="5"/>
  <c r="BQ306" i="5"/>
  <c r="BP306" i="5"/>
  <c r="BO306" i="5"/>
  <c r="BK306" i="5"/>
  <c r="BN306" i="5" s="1"/>
  <c r="BJ306" i="5"/>
  <c r="BM306" i="5" s="1"/>
  <c r="BI306" i="5"/>
  <c r="BL306" i="5" s="1"/>
  <c r="BH306" i="5"/>
  <c r="BG306" i="5"/>
  <c r="BF306" i="5"/>
  <c r="BE306" i="5"/>
  <c r="BD306" i="5"/>
  <c r="BC306" i="5"/>
  <c r="BA306" i="5"/>
  <c r="AZ306" i="5"/>
  <c r="AX306" i="5"/>
  <c r="AD306" i="5"/>
  <c r="AE306" i="5" s="1"/>
  <c r="AC306" i="5"/>
  <c r="AB306" i="5"/>
  <c r="AA306" i="5"/>
  <c r="Z306" i="5"/>
  <c r="C306" i="5"/>
  <c r="D306" i="5" s="1"/>
  <c r="AB307" i="2"/>
  <c r="AA307" i="2"/>
  <c r="Z307" i="2"/>
  <c r="Y307" i="2"/>
  <c r="X307" i="2"/>
  <c r="W307" i="2"/>
  <c r="P307" i="2"/>
  <c r="O307" i="2"/>
  <c r="M307" i="2"/>
  <c r="K307" i="2"/>
  <c r="H307" i="2"/>
  <c r="I307" i="2" l="1"/>
  <c r="W109" i="6"/>
  <c r="T109" i="6"/>
  <c r="V109" i="6" s="1"/>
  <c r="S109" i="6"/>
  <c r="Q109" i="6"/>
  <c r="M109" i="6"/>
  <c r="K109" i="6"/>
  <c r="I109" i="6"/>
  <c r="U109" i="6" s="1"/>
  <c r="AI305" i="5"/>
  <c r="CE305" i="5" s="1"/>
  <c r="AG305" i="5"/>
  <c r="CC305" i="5" s="1"/>
  <c r="AB67" i="7"/>
  <c r="Z67" i="7"/>
  <c r="I67" i="7"/>
  <c r="B67" i="7" s="1"/>
  <c r="AA67" i="7" s="1"/>
  <c r="CD305" i="5"/>
  <c r="CA305" i="5"/>
  <c r="BZ305" i="5"/>
  <c r="BY305" i="5"/>
  <c r="BX305" i="5"/>
  <c r="BW305" i="5"/>
  <c r="BV305" i="5"/>
  <c r="BU305" i="5"/>
  <c r="BT305" i="5"/>
  <c r="BS305" i="5"/>
  <c r="BR305" i="5"/>
  <c r="BQ305" i="5"/>
  <c r="BP305" i="5"/>
  <c r="BO305" i="5"/>
  <c r="BK305" i="5"/>
  <c r="BN305" i="5" s="1"/>
  <c r="BJ305" i="5"/>
  <c r="BM305" i="5" s="1"/>
  <c r="BH305" i="5"/>
  <c r="BG305" i="5"/>
  <c r="BF305" i="5"/>
  <c r="BE305" i="5"/>
  <c r="BI305" i="5" s="1"/>
  <c r="BL305" i="5" s="1"/>
  <c r="BD305" i="5"/>
  <c r="BC305" i="5"/>
  <c r="BA305" i="5"/>
  <c r="AZ305" i="5"/>
  <c r="AX305" i="5"/>
  <c r="AU305" i="5"/>
  <c r="AS305" i="5"/>
  <c r="AQ305" i="5"/>
  <c r="AO305" i="5"/>
  <c r="AM305" i="5"/>
  <c r="AK305" i="5"/>
  <c r="AD305" i="5"/>
  <c r="CB305" i="5" s="1"/>
  <c r="AC305" i="5"/>
  <c r="AB305" i="5"/>
  <c r="AA305" i="5"/>
  <c r="Z305" i="5"/>
  <c r="C305" i="5"/>
  <c r="D305" i="5" s="1"/>
  <c r="AB306" i="2"/>
  <c r="AA306" i="2"/>
  <c r="Z306" i="2"/>
  <c r="X306" i="2"/>
  <c r="W306" i="2"/>
  <c r="P306" i="2"/>
  <c r="O306" i="2"/>
  <c r="M306" i="2"/>
  <c r="K306" i="2"/>
  <c r="H306" i="2"/>
  <c r="Y306" i="2" s="1"/>
  <c r="AE305" i="5" l="1"/>
  <c r="I306" i="2"/>
  <c r="W108" i="6"/>
  <c r="X108" i="6" s="1"/>
  <c r="X109" i="6" s="1"/>
  <c r="X110" i="6" s="1"/>
  <c r="U108" i="6"/>
  <c r="T108" i="6"/>
  <c r="V108" i="6" s="1"/>
  <c r="S108" i="6"/>
  <c r="R108" i="6"/>
  <c r="R109" i="6" s="1"/>
  <c r="Q108" i="6"/>
  <c r="M108" i="6"/>
  <c r="K108" i="6"/>
  <c r="I108" i="6"/>
  <c r="AB66" i="7"/>
  <c r="Z66" i="7"/>
  <c r="I66" i="7"/>
  <c r="B66" i="7" s="1"/>
  <c r="AA66" i="7" s="1"/>
  <c r="AU304" i="5"/>
  <c r="AS304" i="5"/>
  <c r="AQ304" i="5"/>
  <c r="AO304" i="5"/>
  <c r="AM304" i="5"/>
  <c r="AK304" i="5"/>
  <c r="AI304" i="5"/>
  <c r="CE304" i="5" s="1"/>
  <c r="AG304" i="5"/>
  <c r="CC304" i="5" s="1"/>
  <c r="AD304" i="5"/>
  <c r="AE304" i="5" s="1"/>
  <c r="P305" i="2"/>
  <c r="O305" i="2"/>
  <c r="CD304" i="5"/>
  <c r="CA304" i="5"/>
  <c r="BZ304" i="5"/>
  <c r="BY304" i="5"/>
  <c r="BX304" i="5"/>
  <c r="BW304" i="5"/>
  <c r="BV304" i="5"/>
  <c r="BU304" i="5"/>
  <c r="BT304" i="5"/>
  <c r="BS304" i="5"/>
  <c r="BR304" i="5"/>
  <c r="BQ304" i="5"/>
  <c r="BP304" i="5"/>
  <c r="BO304" i="5"/>
  <c r="BK304" i="5"/>
  <c r="BN304" i="5" s="1"/>
  <c r="BJ304" i="5"/>
  <c r="BM304" i="5" s="1"/>
  <c r="BH304" i="5"/>
  <c r="BG304" i="5"/>
  <c r="BF304" i="5"/>
  <c r="BE304" i="5"/>
  <c r="BI304" i="5" s="1"/>
  <c r="BL304" i="5" s="1"/>
  <c r="BD304" i="5"/>
  <c r="BC304" i="5"/>
  <c r="BA304" i="5"/>
  <c r="AZ304" i="5"/>
  <c r="AX304" i="5"/>
  <c r="AC304" i="5"/>
  <c r="AB304" i="5"/>
  <c r="AA304" i="5"/>
  <c r="Z304" i="5"/>
  <c r="C304" i="5"/>
  <c r="D304" i="5" s="1"/>
  <c r="AB305" i="2"/>
  <c r="AA305" i="2"/>
  <c r="Z305" i="2"/>
  <c r="Y305" i="2"/>
  <c r="X305" i="2"/>
  <c r="W305" i="2"/>
  <c r="M305" i="2"/>
  <c r="K305" i="2"/>
  <c r="H305" i="2"/>
  <c r="CB304" i="5" l="1"/>
  <c r="I305" i="2"/>
  <c r="CE303" i="5"/>
  <c r="CD303" i="5"/>
  <c r="CC303" i="5"/>
  <c r="CB303" i="5"/>
  <c r="CA303" i="5"/>
  <c r="BZ303" i="5"/>
  <c r="BY303" i="5"/>
  <c r="BX303" i="5"/>
  <c r="BW303" i="5"/>
  <c r="BV303" i="5"/>
  <c r="BU303" i="5"/>
  <c r="BT303" i="5"/>
  <c r="BS303" i="5"/>
  <c r="BR303" i="5"/>
  <c r="BQ303" i="5"/>
  <c r="BP303" i="5"/>
  <c r="BO303" i="5"/>
  <c r="BN303" i="5"/>
  <c r="BM303" i="5"/>
  <c r="BK303" i="5"/>
  <c r="BJ303" i="5"/>
  <c r="BH303" i="5"/>
  <c r="BG303" i="5"/>
  <c r="BF303" i="5"/>
  <c r="BE303" i="5"/>
  <c r="BI303" i="5" s="1"/>
  <c r="BL303" i="5" s="1"/>
  <c r="BD303" i="5"/>
  <c r="BC303" i="5"/>
  <c r="BA303" i="5"/>
  <c r="AZ303" i="5"/>
  <c r="AU303" i="5"/>
  <c r="AS303" i="5"/>
  <c r="AQ303" i="5"/>
  <c r="AO303" i="5"/>
  <c r="AM303" i="5"/>
  <c r="AK303" i="5"/>
  <c r="AI303" i="5"/>
  <c r="W107" i="6"/>
  <c r="X107" i="6" s="1"/>
  <c r="V107" i="6"/>
  <c r="T107" i="6"/>
  <c r="S107" i="6"/>
  <c r="R107" i="6"/>
  <c r="Q107" i="6"/>
  <c r="M107" i="6"/>
  <c r="K107" i="6"/>
  <c r="I107" i="6"/>
  <c r="U107" i="6" s="1"/>
  <c r="AB65" i="7"/>
  <c r="Z65" i="7"/>
  <c r="I65" i="7"/>
  <c r="B65" i="7" s="1"/>
  <c r="AA65" i="7" s="1"/>
  <c r="AG303" i="5"/>
  <c r="AE303" i="5"/>
  <c r="AD303" i="5"/>
  <c r="AC303" i="5"/>
  <c r="AB303" i="5"/>
  <c r="AA303" i="5"/>
  <c r="C303" i="5"/>
  <c r="D303" i="5" s="1"/>
  <c r="Z303" i="5"/>
  <c r="AX303" i="5"/>
  <c r="AB304" i="2"/>
  <c r="AA304" i="2"/>
  <c r="Z304" i="2"/>
  <c r="X304" i="2"/>
  <c r="W304" i="2"/>
  <c r="P304" i="2"/>
  <c r="O304" i="2"/>
  <c r="M304" i="2"/>
  <c r="K304" i="2"/>
  <c r="H304" i="2"/>
  <c r="Y304" i="2" s="1"/>
  <c r="I304" i="2" l="1"/>
  <c r="AU302" i="5"/>
  <c r="AS302" i="5"/>
  <c r="AQ302" i="5"/>
  <c r="AO302" i="5"/>
  <c r="AM302" i="5"/>
  <c r="AK302" i="5"/>
  <c r="AI302" i="5"/>
  <c r="AG302" i="5"/>
  <c r="CC302" i="5" s="1"/>
  <c r="X106" i="6"/>
  <c r="W106" i="6"/>
  <c r="T106" i="6"/>
  <c r="V106" i="6" s="1"/>
  <c r="S106" i="6"/>
  <c r="R106" i="6"/>
  <c r="Q106" i="6"/>
  <c r="M106" i="6"/>
  <c r="K106" i="6"/>
  <c r="I106" i="6"/>
  <c r="U106" i="6" s="1"/>
  <c r="AB64" i="7"/>
  <c r="Z64" i="7"/>
  <c r="I64" i="7"/>
  <c r="B64" i="7" s="1"/>
  <c r="AA64" i="7" s="1"/>
  <c r="CE302" i="5"/>
  <c r="CD302" i="5"/>
  <c r="CA302" i="5"/>
  <c r="BZ302" i="5"/>
  <c r="BY302" i="5"/>
  <c r="BX302" i="5"/>
  <c r="BW302" i="5"/>
  <c r="BV302" i="5"/>
  <c r="BU302" i="5"/>
  <c r="BT302" i="5"/>
  <c r="BS302" i="5"/>
  <c r="BR302" i="5"/>
  <c r="BQ302" i="5"/>
  <c r="BP302" i="5"/>
  <c r="BO302" i="5"/>
  <c r="BK302" i="5"/>
  <c r="BN302" i="5" s="1"/>
  <c r="BJ302" i="5"/>
  <c r="BM302" i="5" s="1"/>
  <c r="BH302" i="5"/>
  <c r="BG302" i="5"/>
  <c r="BF302" i="5"/>
  <c r="BE302" i="5"/>
  <c r="BI302" i="5" s="1"/>
  <c r="BL302" i="5" s="1"/>
  <c r="BD302" i="5"/>
  <c r="BC302" i="5"/>
  <c r="BA302" i="5"/>
  <c r="AZ302" i="5"/>
  <c r="AD302" i="5"/>
  <c r="CB302" i="5" s="1"/>
  <c r="AC302" i="5"/>
  <c r="AB302" i="5"/>
  <c r="AA302" i="5"/>
  <c r="C302" i="5"/>
  <c r="D302" i="5" s="1"/>
  <c r="Z302" i="5"/>
  <c r="AX302" i="5"/>
  <c r="AB303" i="2"/>
  <c r="AA303" i="2"/>
  <c r="Z303" i="2"/>
  <c r="X303" i="2"/>
  <c r="W303" i="2"/>
  <c r="P303" i="2"/>
  <c r="O303" i="2"/>
  <c r="H303" i="2"/>
  <c r="M303" i="2"/>
  <c r="K303" i="2"/>
  <c r="AE302" i="5" l="1"/>
  <c r="I303" i="2"/>
  <c r="Y303" i="2"/>
  <c r="AU301" i="5"/>
  <c r="AS301" i="5"/>
  <c r="AQ301" i="5"/>
  <c r="AO301" i="5"/>
  <c r="AM301" i="5"/>
  <c r="AK301" i="5"/>
  <c r="AI301" i="5"/>
  <c r="W105" i="6"/>
  <c r="X105" i="6" s="1"/>
  <c r="V105" i="6"/>
  <c r="T105" i="6"/>
  <c r="S105" i="6"/>
  <c r="R105" i="6"/>
  <c r="Q105" i="6"/>
  <c r="M105" i="6"/>
  <c r="K105" i="6"/>
  <c r="I105" i="6"/>
  <c r="U105" i="6" s="1"/>
  <c r="AB63" i="7"/>
  <c r="Z63" i="7"/>
  <c r="I63" i="7"/>
  <c r="B63" i="7" s="1"/>
  <c r="AA63" i="7" s="1"/>
  <c r="CE301" i="5"/>
  <c r="CD301" i="5"/>
  <c r="CB301" i="5"/>
  <c r="CA301" i="5"/>
  <c r="BZ301" i="5"/>
  <c r="BY301" i="5"/>
  <c r="BX301" i="5"/>
  <c r="BW301" i="5"/>
  <c r="BV301" i="5"/>
  <c r="BU301" i="5"/>
  <c r="BT301" i="5"/>
  <c r="BS301" i="5"/>
  <c r="BR301" i="5"/>
  <c r="BQ301" i="5"/>
  <c r="BP301" i="5"/>
  <c r="BO301" i="5"/>
  <c r="BK301" i="5"/>
  <c r="BN301" i="5" s="1"/>
  <c r="BJ301" i="5"/>
  <c r="BM301" i="5" s="1"/>
  <c r="BI301" i="5"/>
  <c r="BL301" i="5" s="1"/>
  <c r="BH301" i="5"/>
  <c r="BG301" i="5"/>
  <c r="BF301" i="5"/>
  <c r="BE301" i="5"/>
  <c r="BD301" i="5"/>
  <c r="BC301" i="5"/>
  <c r="BA301" i="5"/>
  <c r="AZ301" i="5"/>
  <c r="AX301" i="5"/>
  <c r="AG301" i="5"/>
  <c r="CC301" i="5" s="1"/>
  <c r="AD301" i="5"/>
  <c r="AE301" i="5" s="1"/>
  <c r="AC301" i="5"/>
  <c r="AB301" i="5"/>
  <c r="AA301" i="5"/>
  <c r="C301" i="5"/>
  <c r="D301" i="5" s="1"/>
  <c r="Z301" i="5"/>
  <c r="AB302" i="2"/>
  <c r="AA302" i="2"/>
  <c r="Z302" i="2"/>
  <c r="X302" i="2"/>
  <c r="W302" i="2"/>
  <c r="P302" i="2"/>
  <c r="O302" i="2"/>
  <c r="M302" i="2"/>
  <c r="K302" i="2"/>
  <c r="H302" i="2"/>
  <c r="I302" i="2" l="1"/>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B62" i="7"/>
  <c r="Z62" i="7"/>
  <c r="I62" i="7"/>
  <c r="B62" i="7" s="1"/>
  <c r="AA62" i="7" s="1"/>
  <c r="I61" i="7"/>
  <c r="CE300" i="5"/>
  <c r="CD300" i="5"/>
  <c r="CC300" i="5"/>
  <c r="CA300" i="5"/>
  <c r="BZ300" i="5"/>
  <c r="BY300" i="5"/>
  <c r="BX300" i="5"/>
  <c r="BW300" i="5"/>
  <c r="BV300" i="5"/>
  <c r="BU300" i="5"/>
  <c r="BT300" i="5"/>
  <c r="BS300" i="5"/>
  <c r="BR300" i="5"/>
  <c r="BQ300" i="5"/>
  <c r="BP300" i="5"/>
  <c r="BO300" i="5"/>
  <c r="BK300" i="5"/>
  <c r="BN300" i="5" s="1"/>
  <c r="BJ300" i="5"/>
  <c r="BM300" i="5" s="1"/>
  <c r="BG300" i="5"/>
  <c r="BF300" i="5"/>
  <c r="BE300" i="5"/>
  <c r="BI300" i="5" s="1"/>
  <c r="BL300" i="5" s="1"/>
  <c r="BD300" i="5"/>
  <c r="BC300" i="5"/>
  <c r="BA300" i="5"/>
  <c r="AZ300" i="5"/>
  <c r="AX300" i="5"/>
  <c r="AU300" i="5"/>
  <c r="AS300" i="5"/>
  <c r="AQ300" i="5"/>
  <c r="AO300" i="5"/>
  <c r="AM300" i="5"/>
  <c r="AK300" i="5"/>
  <c r="AI300" i="5"/>
  <c r="AG300" i="5"/>
  <c r="AE300" i="5"/>
  <c r="AD300" i="5"/>
  <c r="CB300" i="5" s="1"/>
  <c r="AC300" i="5"/>
  <c r="AB300" i="5"/>
  <c r="AA300" i="5"/>
  <c r="Z300" i="5"/>
  <c r="C300" i="5"/>
  <c r="D300" i="5" s="1"/>
  <c r="BH300" i="5" l="1"/>
  <c r="I301" i="2"/>
  <c r="AS299" i="5"/>
  <c r="AS298" i="5"/>
  <c r="AS297" i="5"/>
  <c r="AS296" i="5"/>
  <c r="AB61" i="7" l="1"/>
  <c r="Z61" i="7"/>
  <c r="AB60" i="7"/>
  <c r="Z60" i="7"/>
  <c r="B61" i="7"/>
  <c r="AA61" i="7" s="1"/>
  <c r="CE299" i="5"/>
  <c r="CD299" i="5"/>
  <c r="CC299" i="5"/>
  <c r="CB299" i="5"/>
  <c r="CA299" i="5"/>
  <c r="BZ299" i="5"/>
  <c r="BY299" i="5"/>
  <c r="BX299" i="5"/>
  <c r="BW299" i="5"/>
  <c r="BV299" i="5"/>
  <c r="BU299" i="5"/>
  <c r="BT299" i="5"/>
  <c r="BS299" i="5"/>
  <c r="BR299" i="5"/>
  <c r="BQ299" i="5"/>
  <c r="BP299" i="5"/>
  <c r="BO299" i="5"/>
  <c r="BN299" i="5"/>
  <c r="BK299" i="5"/>
  <c r="BJ299" i="5"/>
  <c r="BM299" i="5" s="1"/>
  <c r="BH299" i="5"/>
  <c r="BG299" i="5"/>
  <c r="BF299" i="5"/>
  <c r="BE299" i="5"/>
  <c r="BI299" i="5" s="1"/>
  <c r="BL299" i="5" s="1"/>
  <c r="BD299" i="5"/>
  <c r="BC299" i="5"/>
  <c r="BA299" i="5"/>
  <c r="AZ299" i="5"/>
  <c r="AU299" i="5"/>
  <c r="AQ299" i="5"/>
  <c r="AO299" i="5"/>
  <c r="AM299" i="5"/>
  <c r="AK299" i="5"/>
  <c r="AI299" i="5"/>
  <c r="AG299" i="5"/>
  <c r="AD299" i="5"/>
  <c r="AE299" i="5" s="1"/>
  <c r="AC299" i="5"/>
  <c r="AB299" i="5"/>
  <c r="AA299" i="5"/>
  <c r="AB300" i="2"/>
  <c r="AA300" i="2"/>
  <c r="Z300" i="2"/>
  <c r="Y300" i="2"/>
  <c r="X300" i="2"/>
  <c r="W300" i="2"/>
  <c r="C299" i="5"/>
  <c r="D299" i="5" s="1"/>
  <c r="Z299" i="5"/>
  <c r="AX299" i="5"/>
  <c r="P300" i="2"/>
  <c r="O300" i="2"/>
  <c r="M300" i="2"/>
  <c r="K300" i="2"/>
  <c r="H300" i="2"/>
  <c r="I300" i="2" l="1"/>
  <c r="W102" i="6"/>
  <c r="X102" i="6" s="1"/>
  <c r="V102" i="6"/>
  <c r="T102" i="6"/>
  <c r="S102" i="6"/>
  <c r="R102" i="6"/>
  <c r="Q102" i="6"/>
  <c r="M102" i="6"/>
  <c r="K102" i="6"/>
  <c r="I102" i="6"/>
  <c r="U102" i="6" s="1"/>
  <c r="I60" i="7"/>
  <c r="B60" i="7" s="1"/>
  <c r="AA60" i="7" s="1"/>
  <c r="CE298" i="5"/>
  <c r="CD298" i="5"/>
  <c r="CC298" i="5"/>
  <c r="CA298" i="5"/>
  <c r="BZ298" i="5"/>
  <c r="BY298" i="5"/>
  <c r="BX298" i="5"/>
  <c r="BW298" i="5"/>
  <c r="BV298" i="5"/>
  <c r="BU298" i="5"/>
  <c r="BT298" i="5"/>
  <c r="BS298" i="5"/>
  <c r="BR298" i="5"/>
  <c r="BQ298" i="5"/>
  <c r="BP298" i="5"/>
  <c r="BO298" i="5"/>
  <c r="BM298" i="5"/>
  <c r="BK298" i="5"/>
  <c r="BN298" i="5" s="1"/>
  <c r="BJ298" i="5"/>
  <c r="BG298" i="5"/>
  <c r="BF298" i="5"/>
  <c r="BE298" i="5"/>
  <c r="BI298" i="5" s="1"/>
  <c r="BL298" i="5" s="1"/>
  <c r="BD298" i="5"/>
  <c r="BC298" i="5"/>
  <c r="BA298" i="5"/>
  <c r="AZ298" i="5"/>
  <c r="AU298" i="5"/>
  <c r="AQ298" i="5"/>
  <c r="AO298" i="5"/>
  <c r="AM298" i="5"/>
  <c r="AK298" i="5"/>
  <c r="AI298" i="5"/>
  <c r="AG298" i="5"/>
  <c r="AD298" i="5"/>
  <c r="CB298" i="5" s="1"/>
  <c r="AC298" i="5"/>
  <c r="AB298" i="5"/>
  <c r="AA298" i="5"/>
  <c r="C298" i="5"/>
  <c r="D298" i="5" s="1"/>
  <c r="Z298" i="5"/>
  <c r="AX298" i="5"/>
  <c r="AB299" i="2"/>
  <c r="AA299" i="2"/>
  <c r="Z299" i="2"/>
  <c r="Y299" i="2"/>
  <c r="X299" i="2"/>
  <c r="W299" i="2"/>
  <c r="P299" i="2"/>
  <c r="O299" i="2"/>
  <c r="M299" i="2"/>
  <c r="K299" i="2"/>
  <c r="H299" i="2"/>
  <c r="AE298" i="5" l="1"/>
  <c r="BH298" i="5"/>
  <c r="I299" i="2"/>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B59" i="7"/>
  <c r="Z59" i="7"/>
  <c r="I59" i="7"/>
  <c r="B59" i="7" s="1"/>
  <c r="AA59" i="7" s="1"/>
  <c r="CD297" i="5"/>
  <c r="CA297" i="5"/>
  <c r="BZ297" i="5"/>
  <c r="BY297" i="5"/>
  <c r="BX297" i="5"/>
  <c r="BW297" i="5"/>
  <c r="BV297" i="5"/>
  <c r="BU297" i="5"/>
  <c r="BT297" i="5"/>
  <c r="BS297" i="5"/>
  <c r="BR297" i="5"/>
  <c r="BQ297" i="5"/>
  <c r="BP297" i="5"/>
  <c r="BO297" i="5"/>
  <c r="BK297" i="5"/>
  <c r="BN297" i="5" s="1"/>
  <c r="BJ297" i="5"/>
  <c r="BM297" i="5" s="1"/>
  <c r="BH297" i="5"/>
  <c r="BG297" i="5"/>
  <c r="BF297" i="5"/>
  <c r="BE297" i="5"/>
  <c r="BI297" i="5" s="1"/>
  <c r="BL297" i="5" s="1"/>
  <c r="BD297" i="5"/>
  <c r="BC297" i="5"/>
  <c r="BA297" i="5"/>
  <c r="AZ297" i="5"/>
  <c r="AX297" i="5"/>
  <c r="AD297" i="5"/>
  <c r="AE297" i="5" s="1"/>
  <c r="AC297" i="5"/>
  <c r="AB297" i="5"/>
  <c r="AA297" i="5"/>
  <c r="Z297" i="5"/>
  <c r="C297" i="5"/>
  <c r="D297" i="5" s="1"/>
  <c r="H298" i="2"/>
  <c r="CB297" i="5" l="1"/>
  <c r="I298" i="2"/>
  <c r="D296" i="5"/>
  <c r="P297" i="2"/>
  <c r="O297" i="2"/>
  <c r="X100" i="6"/>
  <c r="W100" i="6"/>
  <c r="V100" i="6"/>
  <c r="T100" i="6"/>
  <c r="S100" i="6"/>
  <c r="R100" i="6"/>
  <c r="Q100" i="6"/>
  <c r="M100" i="6"/>
  <c r="K100" i="6"/>
  <c r="I100" i="6"/>
  <c r="U100" i="6" s="1"/>
  <c r="AB58" i="7"/>
  <c r="Z58" i="7"/>
  <c r="I58" i="7"/>
  <c r="B58" i="7" s="1"/>
  <c r="AA58" i="7" s="1"/>
  <c r="CE296" i="5"/>
  <c r="CD296" i="5"/>
  <c r="CC296" i="5"/>
  <c r="CB296" i="5"/>
  <c r="CA296" i="5"/>
  <c r="BZ296" i="5"/>
  <c r="BY296" i="5"/>
  <c r="BX296" i="5"/>
  <c r="BW296" i="5"/>
  <c r="BV296" i="5"/>
  <c r="BU296" i="5"/>
  <c r="BT296" i="5"/>
  <c r="BS296" i="5"/>
  <c r="BR296" i="5"/>
  <c r="BQ296" i="5"/>
  <c r="BP296" i="5"/>
  <c r="BO296" i="5"/>
  <c r="BN296" i="5"/>
  <c r="BK296" i="5"/>
  <c r="BJ296" i="5"/>
  <c r="BM296" i="5" s="1"/>
  <c r="BG296" i="5"/>
  <c r="BF296" i="5"/>
  <c r="BE296" i="5"/>
  <c r="BI296" i="5" s="1"/>
  <c r="BL296" i="5" s="1"/>
  <c r="BD296" i="5"/>
  <c r="BC296" i="5"/>
  <c r="BA296" i="5"/>
  <c r="AZ296" i="5"/>
  <c r="AU296" i="5"/>
  <c r="AQ296" i="5"/>
  <c r="AO296" i="5"/>
  <c r="AM296" i="5"/>
  <c r="AK296" i="5"/>
  <c r="AI296" i="5"/>
  <c r="AG296" i="5"/>
  <c r="AD296" i="5"/>
  <c r="AE296" i="5" s="1"/>
  <c r="AC296" i="5"/>
  <c r="AB296" i="5"/>
  <c r="AA296" i="5"/>
  <c r="C296" i="5"/>
  <c r="Z296" i="5"/>
  <c r="AX296" i="5"/>
  <c r="AA297" i="2"/>
  <c r="Z297" i="2"/>
  <c r="X297" i="2"/>
  <c r="W297" i="2"/>
  <c r="M297" i="2"/>
  <c r="AB297" i="2" s="1"/>
  <c r="K297" i="2"/>
  <c r="H297" i="2"/>
  <c r="Y297" i="2" s="1"/>
  <c r="BH296" i="5" l="1"/>
  <c r="I297" i="2"/>
  <c r="W99" i="6"/>
  <c r="X99" i="6" s="1"/>
  <c r="T99" i="6"/>
  <c r="V99" i="6" s="1"/>
  <c r="S99" i="6"/>
  <c r="R99" i="6"/>
  <c r="Q99" i="6"/>
  <c r="M99" i="6"/>
  <c r="K99" i="6"/>
  <c r="I99" i="6"/>
  <c r="U99" i="6" s="1"/>
  <c r="AB57" i="7"/>
  <c r="Z57" i="7"/>
  <c r="I57" i="7"/>
  <c r="B57" i="7" s="1"/>
  <c r="AA57" i="7" s="1"/>
  <c r="C295" i="5"/>
  <c r="D295" i="5" s="1"/>
  <c r="AG295" i="5"/>
  <c r="CC295" i="5" s="1"/>
  <c r="AD295" i="5"/>
  <c r="AE295" i="5" s="1"/>
  <c r="AC295" i="5"/>
  <c r="AB295" i="5"/>
  <c r="AA295" i="5"/>
  <c r="Z295" i="5"/>
  <c r="AO295" i="5"/>
  <c r="AM295" i="5"/>
  <c r="AK295" i="5"/>
  <c r="AI295" i="5"/>
  <c r="AU295" i="5"/>
  <c r="AS295" i="5"/>
  <c r="AQ295" i="5"/>
  <c r="AQ294" i="5"/>
  <c r="AQ293" i="5"/>
  <c r="CE295" i="5"/>
  <c r="CD295" i="5"/>
  <c r="CA295" i="5"/>
  <c r="BZ295" i="5"/>
  <c r="BY295" i="5"/>
  <c r="BX295" i="5"/>
  <c r="BW295" i="5"/>
  <c r="BV295" i="5"/>
  <c r="BU295" i="5"/>
  <c r="BT295" i="5"/>
  <c r="BS295" i="5"/>
  <c r="BR295" i="5"/>
  <c r="BQ295" i="5"/>
  <c r="BP295" i="5"/>
  <c r="BO295" i="5"/>
  <c r="BK295" i="5"/>
  <c r="BN295" i="5" s="1"/>
  <c r="BJ295" i="5"/>
  <c r="BM295" i="5" s="1"/>
  <c r="BG295" i="5"/>
  <c r="BF295" i="5"/>
  <c r="BE295" i="5"/>
  <c r="BI295" i="5" s="1"/>
  <c r="BL295" i="5" s="1"/>
  <c r="BD295" i="5"/>
  <c r="BC295" i="5"/>
  <c r="BA295" i="5"/>
  <c r="AZ295" i="5"/>
  <c r="AX295" i="5"/>
  <c r="AB296" i="2"/>
  <c r="AA296" i="2"/>
  <c r="Z296" i="2"/>
  <c r="X296" i="2"/>
  <c r="W296" i="2"/>
  <c r="P296" i="2"/>
  <c r="O296" i="2"/>
  <c r="M296" i="2"/>
  <c r="K296" i="2"/>
  <c r="H296" i="2"/>
  <c r="I296" i="2" s="1"/>
  <c r="Y296" i="2" l="1"/>
  <c r="BH295" i="5"/>
  <c r="CB295" i="5"/>
  <c r="I56" i="7"/>
  <c r="B56" i="7" s="1"/>
  <c r="AA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B56" i="7"/>
  <c r="Z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B55" i="7"/>
  <c r="Z55" i="7"/>
  <c r="AB54" i="7"/>
  <c r="Z54" i="7"/>
  <c r="AB53" i="7"/>
  <c r="Z53" i="7"/>
  <c r="AB52" i="7"/>
  <c r="Z52" i="7"/>
  <c r="AB51" i="7"/>
  <c r="Z51" i="7"/>
  <c r="AB50" i="7"/>
  <c r="Z50" i="7"/>
  <c r="AB49" i="7"/>
  <c r="Z49" i="7"/>
  <c r="AB48" i="7"/>
  <c r="Z48" i="7"/>
  <c r="AB47" i="7"/>
  <c r="Z47" i="7"/>
  <c r="AB46" i="7"/>
  <c r="Z46" i="7"/>
  <c r="AB45" i="7"/>
  <c r="Z45" i="7"/>
  <c r="AB44" i="7"/>
  <c r="Z44" i="7"/>
  <c r="AB43" i="7"/>
  <c r="Z43" i="7"/>
  <c r="AB42" i="7"/>
  <c r="Z42" i="7"/>
  <c r="AB41" i="7"/>
  <c r="Z41" i="7"/>
  <c r="AB40" i="7"/>
  <c r="Z40" i="7"/>
  <c r="AB39" i="7"/>
  <c r="Z39" i="7"/>
  <c r="AB38" i="7"/>
  <c r="Z38" i="7"/>
  <c r="AB37" i="7"/>
  <c r="Z37" i="7"/>
  <c r="AB36" i="7"/>
  <c r="Z36" i="7"/>
  <c r="AB35" i="7"/>
  <c r="Z35" i="7"/>
  <c r="AB34" i="7"/>
  <c r="Z34" i="7"/>
  <c r="AB33" i="7"/>
  <c r="Z33" i="7"/>
  <c r="AB32" i="7"/>
  <c r="Z32" i="7"/>
  <c r="AB31" i="7"/>
  <c r="Z31" i="7"/>
  <c r="AB30" i="7"/>
  <c r="Z30" i="7"/>
  <c r="AB29" i="7"/>
  <c r="Z29" i="7"/>
  <c r="AB28" i="7"/>
  <c r="Z28" i="7"/>
  <c r="AB27" i="7"/>
  <c r="Z27" i="7"/>
  <c r="AB26" i="7"/>
  <c r="Z26" i="7"/>
  <c r="AB25" i="7"/>
  <c r="Z25" i="7"/>
  <c r="AB24" i="7"/>
  <c r="Z24" i="7"/>
  <c r="AB23" i="7"/>
  <c r="Z23" i="7"/>
  <c r="AB22" i="7"/>
  <c r="Z22" i="7"/>
  <c r="AB21" i="7"/>
  <c r="Z21" i="7"/>
  <c r="AB20" i="7"/>
  <c r="Z20" i="7"/>
  <c r="AB19" i="7"/>
  <c r="Z19" i="7"/>
  <c r="AB18" i="7"/>
  <c r="Z18" i="7"/>
  <c r="AB17" i="7"/>
  <c r="Z17" i="7"/>
  <c r="AB16" i="7"/>
  <c r="Z16" i="7"/>
  <c r="AB15" i="7"/>
  <c r="Z15" i="7"/>
  <c r="AB14" i="7"/>
  <c r="Z14" i="7"/>
  <c r="AB13" i="7"/>
  <c r="Z13" i="7"/>
  <c r="AB12" i="7"/>
  <c r="Z12" i="7"/>
  <c r="AB11" i="7"/>
  <c r="Z11" i="7"/>
  <c r="AB10" i="7"/>
  <c r="Z10" i="7"/>
  <c r="AB9" i="7"/>
  <c r="Z9" i="7"/>
  <c r="AB8" i="7"/>
  <c r="Z8" i="7"/>
  <c r="AB7" i="7"/>
  <c r="Z7" i="7"/>
  <c r="AB6" i="7"/>
  <c r="Z6" i="7"/>
  <c r="AB5" i="7"/>
  <c r="Z5" i="7"/>
  <c r="AB4" i="7"/>
  <c r="Z4" i="7"/>
  <c r="AB3" i="7"/>
  <c r="Z3" i="7"/>
  <c r="AB2" i="7"/>
  <c r="Z2" i="7"/>
  <c r="W97" i="6"/>
  <c r="X97" i="6" s="1"/>
  <c r="V97" i="6"/>
  <c r="T97" i="6"/>
  <c r="S97" i="6"/>
  <c r="R97" i="6"/>
  <c r="Q97" i="6"/>
  <c r="M97" i="6"/>
  <c r="K97" i="6"/>
  <c r="I97" i="6"/>
  <c r="U97" i="6" s="1"/>
  <c r="AA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75" i="7"/>
  <c r="X75" i="7"/>
  <c r="W75" i="7"/>
  <c r="V75" i="7"/>
  <c r="U75" i="7"/>
  <c r="T75" i="7"/>
  <c r="F75" i="7"/>
  <c r="G75" i="7"/>
  <c r="S75" i="7"/>
  <c r="R75" i="7"/>
  <c r="Q75" i="7"/>
  <c r="O75" i="7"/>
  <c r="N75" i="7"/>
  <c r="M75" i="7"/>
  <c r="L75" i="7"/>
  <c r="H75" i="7"/>
  <c r="K75" i="7"/>
  <c r="E75" i="7"/>
  <c r="AU292" i="5"/>
  <c r="AS292" i="5"/>
  <c r="AQ292" i="5"/>
  <c r="AO292" i="5"/>
  <c r="AM292" i="5"/>
  <c r="AK292" i="5"/>
  <c r="AI292" i="5"/>
  <c r="CE292" i="5" s="1"/>
  <c r="AG292" i="5"/>
  <c r="CC292" i="5" s="1"/>
  <c r="W96" i="6"/>
  <c r="X96" i="6" s="1"/>
  <c r="V96" i="6"/>
  <c r="T96" i="6"/>
  <c r="S96" i="6"/>
  <c r="R96" i="6"/>
  <c r="Q96" i="6"/>
  <c r="M96" i="6"/>
  <c r="K96" i="6"/>
  <c r="I96" i="6"/>
  <c r="U96" i="6" s="1"/>
  <c r="AA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AA5" i="7"/>
  <c r="AA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80"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75"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16"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4"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16" i="5"/>
  <c r="AD31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5" i="5" l="1"/>
  <c r="L315"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A3" i="7" l="1"/>
  <c r="AA2" i="7"/>
  <c r="B75" i="7" l="1"/>
</calcChain>
</file>

<file path=xl/sharedStrings.xml><?xml version="1.0" encoding="utf-8"?>
<sst xmlns="http://schemas.openxmlformats.org/spreadsheetml/2006/main" count="606" uniqueCount="394">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</sst>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国家衛健委発表に基づく感染状況!$X$27:$X$313</c:f>
              <c:numCache>
                <c:formatCode>#,##0_);[Red]\(#,##0\)</c:formatCode>
                <c:ptCount val="2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国家衛健委発表に基づく感染状況!$Y$27:$Y$313</c:f>
              <c:numCache>
                <c:formatCode>General</c:formatCode>
                <c:ptCount val="2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香港マカオ台湾の患者・海外輸入症例・無症状病原体保有者!$AX$169:$AX$311</c:f>
              <c:numCache>
                <c:formatCode>m"月"d"日"</c:formatCode>
                <c:ptCount val="1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numCache>
            </c:numRef>
          </c:cat>
          <c:val>
            <c:numRef>
              <c:f>香港マカオ台湾の患者・海外輸入症例・無症状病原体保有者!$AY$169:$AY$311</c:f>
              <c:numCache>
                <c:formatCode>General</c:formatCode>
                <c:ptCount val="14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香港マカオ台湾の患者・海外輸入症例・無症状病原体保有者!$AX$169:$AX$311</c:f>
              <c:numCache>
                <c:formatCode>m"月"d"日"</c:formatCode>
                <c:ptCount val="1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numCache>
            </c:numRef>
          </c:cat>
          <c:val>
            <c:numRef>
              <c:f>香港マカオ台湾の患者・海外輸入症例・無症状病原体保有者!$BB$169:$BB$311</c:f>
              <c:numCache>
                <c:formatCode>General</c:formatCode>
                <c:ptCount val="14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香港マカオ台湾の患者・海外輸入症例・無症状病原体保有者!$AX$169:$AX$311</c:f>
              <c:numCache>
                <c:formatCode>m"月"d"日"</c:formatCode>
                <c:ptCount val="1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numCache>
            </c:numRef>
          </c:cat>
          <c:val>
            <c:numRef>
              <c:f>香港マカオ台湾の患者・海外輸入症例・無症状病原体保有者!$AZ$169:$AZ$311</c:f>
              <c:numCache>
                <c:formatCode>General</c:formatCode>
                <c:ptCount val="14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香港マカオ台湾の患者・海外輸入症例・無症状病原体保有者!$AX$169:$AX$311</c:f>
              <c:numCache>
                <c:formatCode>m"月"d"日"</c:formatCode>
                <c:ptCount val="1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numCache>
            </c:numRef>
          </c:cat>
          <c:val>
            <c:numRef>
              <c:f>香港マカオ台湾の患者・海外輸入症例・無症状病原体保有者!$BC$169:$BC$311</c:f>
              <c:numCache>
                <c:formatCode>General</c:formatCode>
                <c:ptCount val="14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香港マカオ台湾の患者・海外輸入症例・無症状病原体保有者!$CE$29:$CE$312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香港マカオ台湾の患者・海外輸入症例・無症状病原体保有者!$CB$29:$CB$312</c:f>
              <c:numCache>
                <c:formatCode>General</c:formatCode>
                <c:ptCount val="28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香港マカオ台湾の患者・海外輸入症例・無症状病原体保有者!$CC$29:$CC$312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新疆の情況!$S$6:$S$115</c:f>
              <c:strCache>
                <c:ptCount val="1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strCache>
            </c:strRef>
          </c:cat>
          <c:val>
            <c:numRef>
              <c:f>新疆の情況!$T$6:$T$115</c:f>
              <c:numCache>
                <c:formatCode>General</c:formatCode>
                <c:ptCount val="11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新疆の情況!$S$6:$S$115</c:f>
              <c:strCache>
                <c:ptCount val="1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strCache>
            </c:strRef>
          </c:cat>
          <c:val>
            <c:numRef>
              <c:f>新疆の情況!$W$6:$W$115</c:f>
              <c:numCache>
                <c:formatCode>General</c:formatCode>
                <c:ptCount val="11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新疆の情況!$S$6:$S$115</c:f>
              <c:strCache>
                <c:ptCount val="1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strCache>
            </c:strRef>
          </c:cat>
          <c:val>
            <c:numRef>
              <c:f>新疆の情況!$U$6:$U$115</c:f>
              <c:numCache>
                <c:formatCode>General</c:formatCode>
                <c:ptCount val="11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新疆の情況!$S$6:$S$115</c:f>
              <c:strCache>
                <c:ptCount val="1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strCache>
            </c:strRef>
          </c:cat>
          <c:val>
            <c:numRef>
              <c:f>新疆の情況!$V$6:$V$115</c:f>
              <c:numCache>
                <c:formatCode>General</c:formatCode>
                <c:ptCount val="11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新疆の情況!$S$6:$S$115</c:f>
              <c:strCache>
                <c:ptCount val="1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strCache>
            </c:strRef>
          </c:cat>
          <c:val>
            <c:numRef>
              <c:f>新疆の情況!$X$6:$X$115</c:f>
              <c:numCache>
                <c:formatCode>General</c:formatCode>
                <c:ptCount val="11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国家衛健委発表に基づく感染状況!$X$27:$X$313</c:f>
              <c:numCache>
                <c:formatCode>#,##0_);[Red]\(#,##0\)</c:formatCode>
                <c:ptCount val="2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国家衛健委発表に基づく感染状況!$Y$27:$Y$313</c:f>
              <c:numCache>
                <c:formatCode>General</c:formatCode>
                <c:ptCount val="2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国家衛健委発表に基づく感染状況!$AA$27:$AA$313</c:f>
              <c:numCache>
                <c:formatCode>General</c:formatCode>
                <c:ptCount val="2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国家衛健委発表に基づく感染状況!$AB$27:$AB$313</c:f>
              <c:numCache>
                <c:formatCode>General</c:formatCode>
                <c:ptCount val="2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省市別輸入症例数変化!$AB$1</c:f>
              <c:strCache>
                <c:ptCount val="1"/>
                <c:pt idx="0">
                  <c:v>上海</c:v>
                </c:pt>
              </c:strCache>
            </c:strRef>
          </c:tx>
          <c:spPr>
            <a:solidFill>
              <a:schemeClr val="accent2"/>
            </a:solidFill>
            <a:ln w="25400">
              <a:noFill/>
            </a:ln>
            <a:effectLst/>
          </c:spPr>
          <c:cat>
            <c:numRef>
              <c:f>省市別輸入症例数変化!$Z$2:$Z$72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省市別輸入症例数変化!$AB$2:$AB$72</c:f>
              <c:numCache>
                <c:formatCode>General</c:formatCode>
                <c:ptCount val="7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省市別輸入症例数変化!$AA$1</c:f>
              <c:strCache>
                <c:ptCount val="1"/>
                <c:pt idx="0">
                  <c:v>全国</c:v>
                </c:pt>
              </c:strCache>
            </c:strRef>
          </c:tx>
          <c:spPr>
            <a:ln w="28575" cap="rnd">
              <a:solidFill>
                <a:schemeClr val="accent1"/>
              </a:solidFill>
              <a:round/>
            </a:ln>
            <a:effectLst/>
          </c:spPr>
          <c:marker>
            <c:symbol val="none"/>
          </c:marker>
          <c:cat>
            <c:numRef>
              <c:f>省市別輸入症例数変化!$Z$2:$Z$72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省市別輸入症例数変化!$AA$2:$AA$72</c:f>
              <c:numCache>
                <c:formatCode>0_);[Red]\(0\)</c:formatCode>
                <c:ptCount val="7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省市別輸入症例数変化!$C$2:$C$73</c:f>
              <c:numCache>
                <c:formatCode>m"月"d"日"</c:formatCode>
                <c:ptCount val="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省市別輸入症例数変化!$D$2:$D$73</c:f>
              <c:numCache>
                <c:formatCode>General</c:formatCode>
                <c:ptCount val="7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省市別輸入症例数変化!$C$2:$C$73</c:f>
              <c:numCache>
                <c:formatCode>m"月"d"日"</c:formatCode>
                <c:ptCount val="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省市別輸入症例数変化!$E$2:$E$73</c:f>
              <c:numCache>
                <c:formatCode>General</c:formatCode>
                <c:ptCount val="7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省市別輸入症例数変化!$C$2:$C$73</c:f>
              <c:numCache>
                <c:formatCode>m"月"d"日"</c:formatCode>
                <c:ptCount val="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省市別輸入症例数変化!$F$2:$F$73</c:f>
              <c:numCache>
                <c:formatCode>General</c:formatCode>
                <c:ptCount val="7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省市別輸入症例数変化!$C$2:$C$73</c:f>
              <c:numCache>
                <c:formatCode>m"月"d"日"</c:formatCode>
                <c:ptCount val="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省市別輸入症例数変化!$G$2:$G$73</c:f>
              <c:numCache>
                <c:formatCode>General</c:formatCode>
                <c:ptCount val="7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省市別輸入症例数変化!$C$2:$C$73</c:f>
              <c:numCache>
                <c:formatCode>m"月"d"日"</c:formatCode>
                <c:ptCount val="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省市別輸入症例数変化!$H$2:$H$73</c:f>
              <c:numCache>
                <c:formatCode>General</c:formatCode>
                <c:ptCount val="7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省市別輸入症例数変化!$C$2:$C$73</c:f>
              <c:numCache>
                <c:formatCode>m"月"d"日"</c:formatCode>
                <c:ptCount val="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numCache>
            </c:numRef>
          </c:cat>
          <c:val>
            <c:numRef>
              <c:f>省市別輸入症例数変化!$I$2:$I$73</c:f>
              <c:numCache>
                <c:formatCode>0_);[Red]\(0\)</c:formatCode>
                <c:ptCount val="7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国家衛健委発表に基づく感染状況!$X$27:$X$313</c:f>
              <c:numCache>
                <c:formatCode>#,##0_);[Red]\(#,##0\)</c:formatCode>
                <c:ptCount val="2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国家衛健委発表に基づく感染状況!$Y$27:$Y$313</c:f>
              <c:numCache>
                <c:formatCode>General</c:formatCode>
                <c:ptCount val="2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国家衛健委発表に基づく感染状況!$AA$27:$AA$313</c:f>
              <c:numCache>
                <c:formatCode>General</c:formatCode>
                <c:ptCount val="2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国家衛健委発表に基づく感染状況!$AB$27:$AB$313</c:f>
              <c:numCache>
                <c:formatCode>General</c:formatCode>
                <c:ptCount val="2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国家衛健委発表に基づく感染状況!$AA$27:$AA$313</c:f>
              <c:numCache>
                <c:formatCode>General</c:formatCode>
                <c:ptCount val="2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国家衛健委発表に基づく感染状況!$Z$27:$Z$313</c:f>
              <c:numCache>
                <c:formatCode>m"月"d"日"</c:formatCode>
                <c:ptCount val="2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numCache>
            </c:numRef>
          </c:cat>
          <c:val>
            <c:numRef>
              <c:f>国家衛健委発表に基づく感染状況!$AB$27:$AB$313</c:f>
              <c:numCache>
                <c:formatCode>General</c:formatCode>
                <c:ptCount val="2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香港マカオ台湾の患者・海外輸入症例・無症状病原体保有者!$BE$70:$BE$312</c:f>
              <c:numCache>
                <c:formatCode>m"月"d"日"</c:formatCode>
                <c:ptCount val="2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numCache>
            </c:numRef>
          </c:cat>
          <c:val>
            <c:numRef>
              <c:f>香港マカオ台湾の患者・海外輸入症例・無症状病原体保有者!$BF$70:$BF$312</c:f>
              <c:numCache>
                <c:formatCode>General</c:formatCode>
                <c:ptCount val="2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香港マカオ台湾の患者・海外輸入症例・無症状病原体保有者!$BG$70:$BG$312</c:f>
              <c:numCache>
                <c:formatCode>m"月"d"日"</c:formatCode>
                <c:ptCount val="2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numCache>
            </c:numRef>
          </c:cat>
          <c:val>
            <c:numRef>
              <c:f>香港マカオ台湾の患者・海外輸入症例・無症状病原体保有者!$BH$70:$BH$312</c:f>
              <c:numCache>
                <c:formatCode>General</c:formatCode>
                <c:ptCount val="2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香港マカオ台湾の患者・海外輸入症例・無症状病原体保有者!$BT$29:$BT$312</c:f>
              <c:numCache>
                <c:formatCode>General</c:formatCode>
                <c:ptCount val="2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香港マカオ台湾の患者・海外輸入症例・無症状病原体保有者!$BU$29:$BU$312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香港マカオ台湾の患者・海外輸入症例・無症状病原体保有者!$BV$29:$BV$312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香港マカオ台湾の患者・海外輸入症例・無症状病原体保有者!$BP$29:$BP$312</c:f>
              <c:numCache>
                <c:formatCode>General</c:formatCode>
                <c:ptCount val="28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香港マカオ台湾の患者・海外輸入症例・無症状病原体保有者!$BQ$29:$BQ$312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香港マカオ台湾の患者・海外輸入症例・無症状病原体保有者!$BR$29:$BR$312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香港マカオ台湾の患者・海外輸入症例・無症状病原体保有者!$BX$29:$BX$312</c:f>
              <c:numCache>
                <c:formatCode>General</c:formatCode>
                <c:ptCount val="28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香港マカオ台湾の患者・海外輸入症例・無症状病原体保有者!$BY$29:$BY$312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香港マカオ台湾の患者・海外輸入症例・無症状病原体保有者!$BW$29:$BW$312</c:f>
              <c:numCache>
                <c:formatCode>m"月"d"日"</c:formatCode>
                <c:ptCount val="2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numCache>
            </c:numRef>
          </c:cat>
          <c:val>
            <c:numRef>
              <c:f>香港マカオ台湾の患者・海外輸入症例・無症状病原体保有者!$BZ$29:$BZ$312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香港マカオ台湾の患者・海外輸入症例・無症状病原体保有者!$BI$97:$BI$311</c:f>
              <c:numCache>
                <c:formatCode>m"月"d"日"</c:formatCode>
                <c:ptCount val="2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numCache>
            </c:numRef>
          </c:cat>
          <c:val>
            <c:numRef>
              <c:f>香港マカオ台湾の患者・海外輸入症例・無症状病原体保有者!$BJ$97:$BJ$311</c:f>
              <c:numCache>
                <c:formatCode>General</c:formatCode>
                <c:ptCount val="21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香港マカオ台湾の患者・海外輸入症例・無症状病原体保有者!$BI$97:$BI$311</c:f>
              <c:numCache>
                <c:formatCode>m"月"d"日"</c:formatCode>
                <c:ptCount val="2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numCache>
            </c:numRef>
          </c:cat>
          <c:val>
            <c:numRef>
              <c:f>香港マカオ台湾の患者・海外輸入症例・無症状病原体保有者!$BK$97:$BK$311</c:f>
              <c:numCache>
                <c:formatCode>General</c:formatCode>
                <c:ptCount val="21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香港マカオ台湾の患者・海外輸入症例・無症状病原体保有者!$BL$97:$BL$311</c:f>
              <c:numCache>
                <c:formatCode>m"月"d"日"</c:formatCode>
                <c:ptCount val="2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numCache>
            </c:numRef>
          </c:cat>
          <c:val>
            <c:numRef>
              <c:f>香港マカオ台湾の患者・海外輸入症例・無症状病原体保有者!$BM$97:$BM$311</c:f>
              <c:numCache>
                <c:formatCode>General</c:formatCode>
                <c:ptCount val="21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香港マカオ台湾の患者・海外輸入症例・無症状病原体保有者!$BL$97:$BL$311</c:f>
              <c:numCache>
                <c:formatCode>m"月"d"日"</c:formatCode>
                <c:ptCount val="2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numCache>
            </c:numRef>
          </c:cat>
          <c:val>
            <c:numRef>
              <c:f>香港マカオ台湾の患者・海外輸入症例・無症状病原体保有者!$BN$97:$BN$311</c:f>
              <c:numCache>
                <c:formatCode>General</c:formatCode>
                <c:ptCount val="21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2"/>
  <sheetViews>
    <sheetView tabSelected="1" workbookViewId="0">
      <pane xSplit="2" ySplit="5" topLeftCell="C307" activePane="bottomRight" state="frozen"/>
      <selection pane="topRight" activeCell="C1" sqref="C1"/>
      <selection pane="bottomLeft" activeCell="A8" sqref="A8"/>
      <selection pane="bottomRight" activeCell="B317" sqref="B31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44134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W310" si="1069">+B309</f>
        <v>44132</v>
      </c>
      <c r="X309" s="122">
        <f t="shared" ref="X309" si="1070">+G309</f>
        <v>47</v>
      </c>
      <c r="Y309" s="97">
        <f t="shared" ref="Y309" si="1071">+H309</f>
        <v>85915</v>
      </c>
      <c r="Z309" s="123">
        <f t="shared" ref="Z309:Z310"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c r="C311" s="48"/>
      <c r="D311" s="84"/>
      <c r="E311" s="110"/>
      <c r="F311" s="57"/>
      <c r="G311" s="48"/>
      <c r="H311" s="89"/>
      <c r="I311" s="89"/>
      <c r="J311" s="48"/>
      <c r="K311" s="56"/>
      <c r="L311" s="48"/>
      <c r="M311" s="89"/>
      <c r="N311" s="48"/>
      <c r="O311" s="89"/>
      <c r="P311" s="111"/>
      <c r="Q311" s="57"/>
      <c r="R311" s="48"/>
      <c r="S311" s="118"/>
      <c r="T311" s="57"/>
      <c r="U311" s="78"/>
      <c r="W311" s="121"/>
      <c r="X311" s="122"/>
      <c r="Y311" s="97"/>
      <c r="Z311" s="123"/>
      <c r="AA311" s="97"/>
      <c r="AB311" s="97"/>
    </row>
    <row r="312" spans="2:28" x14ac:dyDescent="0.55000000000000004">
      <c r="B312" s="77"/>
      <c r="C312" s="59"/>
      <c r="D312" s="49"/>
      <c r="E312" s="61"/>
      <c r="F312" s="60"/>
      <c r="G312" s="59"/>
      <c r="H312" s="61"/>
      <c r="I312" s="55"/>
      <c r="J312" s="59"/>
      <c r="K312" s="61"/>
      <c r="L312" s="59"/>
      <c r="M312" s="61"/>
      <c r="N312" s="48"/>
      <c r="O312" s="60"/>
      <c r="P312" s="124"/>
      <c r="Q312" s="60"/>
      <c r="R312" s="48"/>
      <c r="S312" s="60"/>
      <c r="T312" s="60"/>
      <c r="U312" s="78"/>
    </row>
    <row r="313" spans="2:28" ht="9.5" customHeight="1" thickBot="1" x14ac:dyDescent="0.6">
      <c r="B313" s="66"/>
      <c r="C313" s="79"/>
      <c r="D313" s="80"/>
      <c r="E313" s="82"/>
      <c r="F313" s="95"/>
      <c r="G313" s="79"/>
      <c r="H313" s="82"/>
      <c r="I313" s="82"/>
      <c r="J313" s="79"/>
      <c r="K313" s="82"/>
      <c r="L313" s="79"/>
      <c r="M313" s="82"/>
      <c r="N313" s="83"/>
      <c r="O313" s="81"/>
      <c r="P313" s="94"/>
      <c r="Q313" s="95"/>
      <c r="R313" s="120"/>
      <c r="S313" s="95"/>
      <c r="T313" s="95"/>
      <c r="U313" s="67"/>
    </row>
    <row r="315" spans="2:28" ht="13" customHeight="1" x14ac:dyDescent="0.55000000000000004">
      <c r="E315" s="112"/>
      <c r="F315" s="113"/>
      <c r="G315" s="112" t="s">
        <v>80</v>
      </c>
      <c r="H315" s="113"/>
      <c r="I315" s="113"/>
      <c r="J315" s="113"/>
      <c r="U315" s="72"/>
    </row>
    <row r="316" spans="2:28" ht="13" customHeight="1" x14ac:dyDescent="0.55000000000000004">
      <c r="E316" s="112" t="s">
        <v>98</v>
      </c>
      <c r="F316" s="113"/>
      <c r="G316" s="269" t="s">
        <v>79</v>
      </c>
      <c r="H316" s="270"/>
      <c r="I316" s="112" t="s">
        <v>106</v>
      </c>
      <c r="J316" s="113"/>
    </row>
    <row r="317" spans="2:28" ht="13" customHeight="1" x14ac:dyDescent="0.55000000000000004">
      <c r="B317" s="130">
        <v>1</v>
      </c>
      <c r="E317" s="114" t="s">
        <v>108</v>
      </c>
      <c r="F317" s="113"/>
      <c r="G317" s="115"/>
      <c r="H317" s="115"/>
      <c r="I317" s="112" t="s">
        <v>107</v>
      </c>
      <c r="J317" s="113"/>
    </row>
    <row r="318" spans="2:28" ht="18.5" customHeight="1" x14ac:dyDescent="0.55000000000000004">
      <c r="E318" s="112" t="s">
        <v>96</v>
      </c>
      <c r="F318" s="113"/>
      <c r="G318" s="112" t="s">
        <v>97</v>
      </c>
      <c r="H318" s="113"/>
      <c r="I318" s="113"/>
      <c r="J318" s="113"/>
    </row>
    <row r="319" spans="2:28" ht="13" customHeight="1" x14ac:dyDescent="0.55000000000000004">
      <c r="E319" s="112" t="s">
        <v>98</v>
      </c>
      <c r="F319" s="113"/>
      <c r="G319" s="112" t="s">
        <v>99</v>
      </c>
      <c r="H319" s="113"/>
      <c r="I319" s="113"/>
      <c r="J319" s="113"/>
    </row>
    <row r="320" spans="2:28" ht="13" customHeight="1" x14ac:dyDescent="0.55000000000000004">
      <c r="E320" s="112" t="s">
        <v>98</v>
      </c>
      <c r="F320" s="113"/>
      <c r="G320" s="112" t="s">
        <v>100</v>
      </c>
      <c r="H320" s="113"/>
      <c r="I320" s="113"/>
      <c r="J320" s="113"/>
    </row>
    <row r="321" spans="5:10" ht="13" customHeight="1" x14ac:dyDescent="0.55000000000000004">
      <c r="E321" s="112" t="s">
        <v>101</v>
      </c>
      <c r="F321" s="113"/>
      <c r="G321" s="112" t="s">
        <v>102</v>
      </c>
      <c r="H321" s="113"/>
      <c r="I321" s="113"/>
      <c r="J321" s="113"/>
    </row>
    <row r="322" spans="5:10" ht="13" customHeight="1" x14ac:dyDescent="0.55000000000000004">
      <c r="E322" s="112" t="s">
        <v>103</v>
      </c>
      <c r="F322" s="113"/>
      <c r="G322" s="112" t="s">
        <v>104</v>
      </c>
      <c r="H322" s="113"/>
      <c r="I322" s="113"/>
      <c r="J322" s="113"/>
    </row>
  </sheetData>
  <mergeCells count="12">
    <mergeCell ref="G316:H31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16"/>
  <sheetViews>
    <sheetView topLeftCell="A5" zoomScale="96" zoomScaleNormal="96" workbookViewId="0">
      <pane xSplit="1" ySplit="3" topLeftCell="B307" activePane="bottomRight" state="frozen"/>
      <selection activeCell="A5" sqref="A5"/>
      <selection pane="topRight" activeCell="B5" sqref="B5"/>
      <selection pane="bottomLeft" activeCell="A8" sqref="A8"/>
      <selection pane="bottomRight" activeCell="F316" sqref="F316"/>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5" t="s">
        <v>130</v>
      </c>
      <c r="C4" s="336"/>
      <c r="D4" s="336"/>
      <c r="E4" s="336"/>
      <c r="F4" s="336"/>
      <c r="G4" s="336"/>
      <c r="H4" s="336"/>
      <c r="I4" s="336"/>
      <c r="J4" s="336"/>
      <c r="K4" s="33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8" t="s">
        <v>76</v>
      </c>
      <c r="B5" s="340" t="s">
        <v>134</v>
      </c>
      <c r="C5" s="338"/>
      <c r="D5" s="338"/>
      <c r="E5" s="338"/>
      <c r="F5" s="341" t="s">
        <v>135</v>
      </c>
      <c r="G5" s="338" t="s">
        <v>131</v>
      </c>
      <c r="H5" s="338"/>
      <c r="I5" s="338"/>
      <c r="J5" s="338" t="s">
        <v>132</v>
      </c>
      <c r="K5" s="339"/>
      <c r="L5" s="327" t="s">
        <v>69</v>
      </c>
      <c r="M5" s="328"/>
      <c r="N5" s="331" t="s">
        <v>9</v>
      </c>
      <c r="O5" s="332"/>
      <c r="P5" s="320" t="s">
        <v>128</v>
      </c>
      <c r="Q5" s="321"/>
      <c r="R5" s="321"/>
      <c r="S5" s="322"/>
      <c r="T5" s="296" t="s">
        <v>88</v>
      </c>
      <c r="U5" s="297"/>
      <c r="V5" s="297"/>
      <c r="W5" s="297"/>
      <c r="X5" s="298"/>
      <c r="Y5" s="131"/>
      <c r="Z5" s="308" t="s">
        <v>76</v>
      </c>
      <c r="AA5" s="310" t="s">
        <v>161</v>
      </c>
      <c r="AB5" s="311"/>
      <c r="AC5" s="312"/>
      <c r="AD5" s="304" t="s">
        <v>142</v>
      </c>
      <c r="AE5" s="305"/>
      <c r="AF5" s="291"/>
      <c r="AG5" s="291"/>
      <c r="AH5" s="291"/>
      <c r="AI5" s="291"/>
      <c r="AJ5" s="306"/>
      <c r="AK5" s="290" t="s">
        <v>143</v>
      </c>
      <c r="AL5" s="291"/>
      <c r="AM5" s="291"/>
      <c r="AN5" s="291"/>
      <c r="AO5" s="291"/>
      <c r="AP5" s="318"/>
      <c r="AQ5" s="290" t="s">
        <v>144</v>
      </c>
      <c r="AR5" s="291"/>
      <c r="AS5" s="291"/>
      <c r="AT5" s="291"/>
      <c r="AU5" s="291"/>
      <c r="AV5" s="292"/>
    </row>
    <row r="6" spans="1:83" ht="18" customHeight="1" x14ac:dyDescent="0.55000000000000004">
      <c r="A6" s="308"/>
      <c r="B6" s="343" t="s">
        <v>148</v>
      </c>
      <c r="C6" s="344"/>
      <c r="D6" s="316" t="s">
        <v>86</v>
      </c>
      <c r="E6" s="345" t="s">
        <v>136</v>
      </c>
      <c r="F6" s="342"/>
      <c r="G6" s="316" t="s">
        <v>133</v>
      </c>
      <c r="H6" s="316" t="s">
        <v>9</v>
      </c>
      <c r="I6" s="316" t="s">
        <v>86</v>
      </c>
      <c r="J6" s="316" t="s">
        <v>133</v>
      </c>
      <c r="K6" s="347" t="s">
        <v>9</v>
      </c>
      <c r="L6" s="329"/>
      <c r="M6" s="330"/>
      <c r="N6" s="333"/>
      <c r="O6" s="334"/>
      <c r="P6" s="323"/>
      <c r="Q6" s="324"/>
      <c r="R6" s="324"/>
      <c r="S6" s="325"/>
      <c r="T6" s="299"/>
      <c r="U6" s="300"/>
      <c r="V6" s="300"/>
      <c r="W6" s="300"/>
      <c r="X6" s="301"/>
      <c r="Y6" s="131"/>
      <c r="Z6" s="308"/>
      <c r="AA6" s="313"/>
      <c r="AB6" s="314"/>
      <c r="AC6" s="315"/>
      <c r="AD6" s="302" t="s">
        <v>141</v>
      </c>
      <c r="AE6" s="303"/>
      <c r="AF6" s="294"/>
      <c r="AG6" s="294" t="s">
        <v>140</v>
      </c>
      <c r="AH6" s="294"/>
      <c r="AI6" s="294" t="s">
        <v>132</v>
      </c>
      <c r="AJ6" s="307"/>
      <c r="AK6" s="293" t="s">
        <v>141</v>
      </c>
      <c r="AL6" s="294"/>
      <c r="AM6" s="294" t="s">
        <v>140</v>
      </c>
      <c r="AN6" s="294"/>
      <c r="AO6" s="294" t="s">
        <v>132</v>
      </c>
      <c r="AP6" s="319"/>
      <c r="AQ6" s="293" t="s">
        <v>141</v>
      </c>
      <c r="AR6" s="294"/>
      <c r="AS6" s="294" t="s">
        <v>140</v>
      </c>
      <c r="AT6" s="294"/>
      <c r="AU6" s="294" t="s">
        <v>132</v>
      </c>
      <c r="AV6" s="295"/>
      <c r="AY6" s="45" t="s">
        <v>178</v>
      </c>
      <c r="AZ6" s="45" t="s">
        <v>179</v>
      </c>
      <c r="BB6" s="45" t="s">
        <v>177</v>
      </c>
      <c r="BC6" t="s">
        <v>180</v>
      </c>
      <c r="BE6" t="s">
        <v>162</v>
      </c>
      <c r="BG6" t="s">
        <v>162</v>
      </c>
      <c r="BI6" t="s">
        <v>164</v>
      </c>
      <c r="BP6" t="s">
        <v>142</v>
      </c>
      <c r="BT6" t="s">
        <v>143</v>
      </c>
      <c r="BX6" t="s">
        <v>144</v>
      </c>
      <c r="CA6" t="s">
        <v>142</v>
      </c>
    </row>
    <row r="7" spans="1:83" ht="36.5" thickBot="1" x14ac:dyDescent="0.6">
      <c r="A7" s="309"/>
      <c r="B7" s="141" t="s">
        <v>133</v>
      </c>
      <c r="C7" s="133" t="s">
        <v>9</v>
      </c>
      <c r="D7" s="317"/>
      <c r="E7" s="346"/>
      <c r="F7" s="317"/>
      <c r="G7" s="317"/>
      <c r="H7" s="317"/>
      <c r="I7" s="317"/>
      <c r="J7" s="317"/>
      <c r="K7" s="34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6" t="s">
        <v>176</v>
      </c>
      <c r="AY7" s="326"/>
      <c r="AZ7" s="326"/>
      <c r="BA7" s="326"/>
      <c r="BB7" s="32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09"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09"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09"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BE309" si="4368">+Z308</f>
        <v>44132</v>
      </c>
      <c r="BF308" s="132">
        <f t="shared" ref="BF308" si="4369">+B308</f>
        <v>24</v>
      </c>
      <c r="BG308" s="230">
        <f t="shared" ref="BG308:BG309" si="4370">+A308</f>
        <v>44132</v>
      </c>
      <c r="BH308" s="132">
        <f t="shared" ref="BH308" si="4371">+C308</f>
        <v>3308</v>
      </c>
      <c r="BI308" s="1">
        <f t="shared" ref="BI308:BI309" si="4372">+BE308</f>
        <v>44132</v>
      </c>
      <c r="BJ308">
        <f t="shared" ref="BJ308" si="4373">+L308</f>
        <v>16</v>
      </c>
      <c r="BK308">
        <f t="shared" ref="BK308" si="4374">+M308</f>
        <v>16</v>
      </c>
      <c r="BL308" s="1">
        <f t="shared" ref="BL308:BL309" si="4375">+BI308</f>
        <v>44132</v>
      </c>
      <c r="BM308">
        <f t="shared" ref="BM308" si="4376">+BM307+BJ308</f>
        <v>4914</v>
      </c>
      <c r="BN308">
        <f t="shared" ref="BN308" si="4377">+BN307+BK308</f>
        <v>2325</v>
      </c>
      <c r="BO308" s="180">
        <f t="shared" ref="BO308:BO309" si="4378">+A308</f>
        <v>44132</v>
      </c>
      <c r="BP308">
        <f t="shared" ref="BP308:BP309" si="4379">+AF308</f>
        <v>5310</v>
      </c>
      <c r="BQ308">
        <f t="shared" ref="BQ308" si="4380">+AH308</f>
        <v>5063</v>
      </c>
      <c r="BR308">
        <f t="shared" ref="BR308" si="4381">+AJ308</f>
        <v>105</v>
      </c>
      <c r="BS308" s="180">
        <f t="shared" ref="BS308:BS309" si="4382">+A308</f>
        <v>44132</v>
      </c>
      <c r="BT308">
        <f t="shared" ref="BT308" si="4383">+AL308</f>
        <v>46</v>
      </c>
      <c r="BU308">
        <f t="shared" ref="BU308" si="4384">+AN308</f>
        <v>46</v>
      </c>
      <c r="BV308">
        <f t="shared" ref="BV308" si="4385">+AP308</f>
        <v>0</v>
      </c>
      <c r="BW308" s="180">
        <f t="shared" ref="BW308:BW309" si="4386">+A308</f>
        <v>44132</v>
      </c>
      <c r="BX308">
        <f t="shared" ref="BX308" si="4387">+AR308</f>
        <v>550</v>
      </c>
      <c r="BY308">
        <f t="shared" ref="BY308" si="4388">+AT308</f>
        <v>508</v>
      </c>
      <c r="BZ308">
        <f t="shared" ref="BZ308" si="4389">+AV308</f>
        <v>7</v>
      </c>
      <c r="CA308" s="180">
        <f t="shared" ref="CA308:CA309" si="4390">+A308</f>
        <v>44132</v>
      </c>
      <c r="CB308">
        <f t="shared" ref="CB308" si="4391">+AD308</f>
        <v>2</v>
      </c>
      <c r="CC308">
        <f t="shared" ref="CC308" si="4392">+AG308</f>
        <v>10</v>
      </c>
      <c r="CD308" s="180">
        <f t="shared" ref="CD308:CD309"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0</v>
      </c>
      <c r="H309" s="135"/>
      <c r="I309" s="147">
        <v>0</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c r="B310" s="241"/>
      <c r="C310" s="155"/>
      <c r="D310" s="155"/>
      <c r="E310" s="147"/>
      <c r="F310" s="147"/>
      <c r="G310" s="147"/>
      <c r="H310" s="135"/>
      <c r="I310" s="147"/>
      <c r="J310" s="135"/>
      <c r="K310" s="42"/>
      <c r="L310" s="146"/>
      <c r="M310" s="147"/>
      <c r="N310" s="135"/>
      <c r="O310" s="135"/>
      <c r="P310" s="147"/>
      <c r="Q310" s="147"/>
      <c r="R310" s="135"/>
      <c r="S310" s="135"/>
      <c r="T310" s="147"/>
      <c r="U310" s="147"/>
      <c r="V310" s="135"/>
      <c r="W310" s="42"/>
      <c r="X310" s="148"/>
      <c r="Z310" s="75"/>
      <c r="AA310" s="231"/>
      <c r="AB310" s="231"/>
      <c r="AC310" s="232"/>
      <c r="AD310" s="184"/>
      <c r="AE310" s="244"/>
      <c r="AF310" s="156"/>
      <c r="AG310" s="185"/>
      <c r="AH310" s="156"/>
      <c r="AI310" s="185"/>
      <c r="AJ310" s="186"/>
      <c r="AK310" s="187"/>
      <c r="AL310" s="156"/>
      <c r="AM310" s="185"/>
      <c r="AN310" s="156"/>
      <c r="AO310" s="185"/>
      <c r="AP310" s="188"/>
      <c r="AQ310" s="187"/>
      <c r="AR310" s="156"/>
      <c r="AS310" s="185"/>
      <c r="AT310" s="156"/>
      <c r="AU310" s="185"/>
      <c r="AV310" s="189"/>
      <c r="AW310" s="256"/>
      <c r="AX310" s="238"/>
      <c r="AY310" s="6"/>
      <c r="AZ310" s="239"/>
      <c r="BA310" s="239"/>
      <c r="BB310" s="130"/>
      <c r="BC310" s="27"/>
      <c r="BD310" s="239"/>
      <c r="BE310" s="230"/>
      <c r="BF310" s="132"/>
      <c r="BG310" s="230"/>
      <c r="BH310" s="132"/>
      <c r="BI310" s="1"/>
      <c r="BL310" s="1"/>
      <c r="BO310" s="257"/>
      <c r="BS310" s="257"/>
      <c r="BW310" s="257"/>
      <c r="CA310" s="257"/>
      <c r="CD310" s="257"/>
    </row>
    <row r="311" spans="1:83" ht="18" customHeight="1" x14ac:dyDescent="0.55000000000000004">
      <c r="A311" s="180"/>
      <c r="B311" s="147"/>
      <c r="C311" s="155"/>
      <c r="D311" s="155"/>
      <c r="E311" s="147"/>
      <c r="F311" s="147"/>
      <c r="G311" s="147"/>
      <c r="H311" s="135"/>
      <c r="I311" s="147"/>
      <c r="J311" s="135"/>
      <c r="K311" s="42"/>
      <c r="L311" s="146"/>
      <c r="M311" s="147"/>
      <c r="N311" s="135"/>
      <c r="O311" s="135"/>
      <c r="P311" s="147"/>
      <c r="Q311" s="147"/>
      <c r="R311" s="135"/>
      <c r="S311" s="135"/>
      <c r="T311" s="147"/>
      <c r="U311" s="147"/>
      <c r="V311" s="135"/>
      <c r="W311" s="42"/>
      <c r="X311" s="148"/>
      <c r="Z311" s="75"/>
      <c r="AA311" s="231"/>
      <c r="AB311" s="231"/>
      <c r="AC311" s="232"/>
      <c r="AD311" s="184"/>
      <c r="AE311" s="244"/>
      <c r="AF311" s="156"/>
      <c r="AG311" s="185"/>
      <c r="AH311" s="156"/>
      <c r="AI311" s="185"/>
      <c r="AJ311" s="186"/>
      <c r="AK311" s="187"/>
      <c r="AL311" s="156"/>
      <c r="AM311" s="185"/>
      <c r="AN311" s="156"/>
      <c r="AO311" s="185"/>
      <c r="AP311" s="188"/>
      <c r="AQ311" s="187"/>
      <c r="AR311" s="156"/>
      <c r="AS311" s="185"/>
      <c r="AT311" s="156"/>
      <c r="AU311" s="185"/>
      <c r="AV311" s="189"/>
      <c r="AX311"/>
      <c r="AY311"/>
      <c r="AZ311"/>
      <c r="BB311"/>
      <c r="BP311" s="45"/>
      <c r="BQ311" s="45"/>
      <c r="BR311" s="45"/>
      <c r="BS311" s="45"/>
    </row>
    <row r="312" spans="1:83" ht="7" customHeight="1" thickBot="1" x14ac:dyDescent="0.6">
      <c r="A312" s="66"/>
      <c r="B312" s="146"/>
      <c r="C312" s="155"/>
      <c r="D312" s="147"/>
      <c r="E312" s="147"/>
      <c r="F312" s="147"/>
      <c r="G312" s="147"/>
      <c r="H312" s="135"/>
      <c r="I312" s="147"/>
      <c r="J312" s="135"/>
      <c r="K312" s="148"/>
      <c r="L312" s="146"/>
      <c r="M312" s="147"/>
      <c r="N312" s="135"/>
      <c r="O312" s="135"/>
      <c r="P312" s="147"/>
      <c r="Q312" s="147"/>
      <c r="R312" s="135"/>
      <c r="S312" s="135"/>
      <c r="T312" s="147"/>
      <c r="U312" s="147"/>
      <c r="V312" s="135"/>
      <c r="W312" s="42"/>
      <c r="X312" s="148"/>
      <c r="Z312" s="66"/>
      <c r="AA312" s="64"/>
      <c r="AB312" s="64"/>
      <c r="AC312" s="64"/>
      <c r="AD312" s="184"/>
      <c r="AE312" s="244"/>
      <c r="AF312" s="156"/>
      <c r="AG312" s="185"/>
      <c r="AH312" s="156"/>
      <c r="AI312" s="185"/>
      <c r="AJ312" s="186"/>
      <c r="AK312" s="187"/>
      <c r="AL312" s="156"/>
      <c r="AM312" s="185"/>
      <c r="AN312" s="156"/>
      <c r="AO312" s="185"/>
      <c r="AP312" s="188"/>
      <c r="AQ312" s="187"/>
      <c r="AR312" s="156"/>
      <c r="AS312" s="185"/>
      <c r="AT312" s="156"/>
      <c r="AU312" s="185"/>
      <c r="AV312" s="189"/>
    </row>
    <row r="313" spans="1:83" x14ac:dyDescent="0.55000000000000004">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row>
    <row r="314" spans="1:83" x14ac:dyDescent="0.55000000000000004">
      <c r="AI314" s="261">
        <f>SUM(AI189:AI311)</f>
        <v>98</v>
      </c>
      <c r="BB314" s="45">
        <f>219-172</f>
        <v>47</v>
      </c>
    </row>
    <row r="315" spans="1:83" x14ac:dyDescent="0.55000000000000004">
      <c r="L315">
        <f>SUM(L97:L314)</f>
        <v>4967</v>
      </c>
      <c r="P315">
        <f>SUM(P97:P314)</f>
        <v>686</v>
      </c>
      <c r="AD315">
        <f>SUM(AD188:AD194)</f>
        <v>82</v>
      </c>
    </row>
    <row r="316" spans="1:83" x14ac:dyDescent="0.55000000000000004">
      <c r="A316" s="130"/>
      <c r="D316">
        <f>SUM(B229:B259)</f>
        <v>435</v>
      </c>
      <c r="Z316" s="130"/>
      <c r="AA316" s="130"/>
      <c r="AB316" s="130"/>
      <c r="AC316" s="130"/>
      <c r="AF316">
        <f>SUM(AD188:AD311)</f>
        <v>4110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B80"/>
  <sheetViews>
    <sheetView workbookViewId="0">
      <pane xSplit="3" ySplit="1" topLeftCell="D66" activePane="bottomRight" state="frozen"/>
      <selection pane="topRight" activeCell="C1" sqref="C1"/>
      <selection pane="bottomLeft" activeCell="A2" sqref="A2"/>
      <selection pane="bottomRight" activeCell="G75" sqref="G7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7" width="4.83203125" customWidth="1"/>
    <col min="18" max="19" width="4.83203125" bestFit="1" customWidth="1"/>
    <col min="20" max="20" width="4.83203125" customWidth="1"/>
    <col min="21" max="22" width="4.83203125" bestFit="1" customWidth="1"/>
    <col min="23" max="24" width="4.83203125" customWidth="1"/>
    <col min="25" max="25" width="8.6640625" style="5"/>
  </cols>
  <sheetData>
    <row r="1" spans="2:28"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373</v>
      </c>
      <c r="R1" t="s">
        <v>359</v>
      </c>
      <c r="S1" t="s">
        <v>363</v>
      </c>
      <c r="T1" t="s">
        <v>366</v>
      </c>
      <c r="U1" t="s">
        <v>364</v>
      </c>
      <c r="V1" t="s">
        <v>357</v>
      </c>
      <c r="W1" t="s">
        <v>367</v>
      </c>
      <c r="X1" t="s">
        <v>368</v>
      </c>
      <c r="AA1" t="s">
        <v>345</v>
      </c>
      <c r="AB1" s="27" t="s">
        <v>7</v>
      </c>
    </row>
    <row r="2" spans="2:28" x14ac:dyDescent="0.55000000000000004">
      <c r="B2" s="267">
        <f t="shared" ref="B2:B53" si="0">SUM(D2:Y2)-I2</f>
        <v>22</v>
      </c>
      <c r="C2" s="1">
        <v>44064</v>
      </c>
      <c r="D2">
        <v>13</v>
      </c>
      <c r="G2">
        <v>2</v>
      </c>
      <c r="H2">
        <v>1</v>
      </c>
      <c r="I2" s="267">
        <f>SUM(J2:X2)</f>
        <v>6</v>
      </c>
      <c r="N2">
        <v>3</v>
      </c>
      <c r="T2">
        <v>3</v>
      </c>
      <c r="Z2" s="1">
        <f>+C2</f>
        <v>44064</v>
      </c>
      <c r="AA2" s="268">
        <f>+B2</f>
        <v>22</v>
      </c>
      <c r="AB2">
        <f>+D2</f>
        <v>13</v>
      </c>
    </row>
    <row r="3" spans="2:28" x14ac:dyDescent="0.55000000000000004">
      <c r="B3" s="267">
        <f t="shared" si="0"/>
        <v>12</v>
      </c>
      <c r="C3" s="1">
        <v>44065</v>
      </c>
      <c r="D3">
        <v>0</v>
      </c>
      <c r="E3">
        <v>2</v>
      </c>
      <c r="G3">
        <v>2</v>
      </c>
      <c r="H3">
        <v>1</v>
      </c>
      <c r="I3" s="267">
        <f t="shared" ref="I3:I71" si="1">SUM(J3:X3)</f>
        <v>7</v>
      </c>
      <c r="N3">
        <v>5</v>
      </c>
      <c r="V3">
        <v>2</v>
      </c>
      <c r="Z3" s="1">
        <f t="shared" ref="Z3:Z55" si="2">+C3</f>
        <v>44065</v>
      </c>
      <c r="AA3" s="268">
        <f t="shared" ref="AA3:AA55" si="3">+B3</f>
        <v>12</v>
      </c>
      <c r="AB3">
        <f t="shared" ref="AB3:AB55" si="4">+D3</f>
        <v>0</v>
      </c>
    </row>
    <row r="4" spans="2:28" x14ac:dyDescent="0.55000000000000004">
      <c r="B4" s="267">
        <f t="shared" si="0"/>
        <v>16</v>
      </c>
      <c r="C4" s="1">
        <v>44066</v>
      </c>
      <c r="D4">
        <v>5</v>
      </c>
      <c r="F4">
        <v>3</v>
      </c>
      <c r="H4">
        <v>3</v>
      </c>
      <c r="I4" s="267">
        <f t="shared" si="1"/>
        <v>5</v>
      </c>
      <c r="T4">
        <v>1</v>
      </c>
      <c r="U4">
        <v>1</v>
      </c>
      <c r="W4">
        <v>3</v>
      </c>
      <c r="Z4" s="1">
        <f t="shared" si="2"/>
        <v>44066</v>
      </c>
      <c r="AA4" s="268">
        <f t="shared" si="3"/>
        <v>16</v>
      </c>
      <c r="AB4">
        <f t="shared" si="4"/>
        <v>5</v>
      </c>
    </row>
    <row r="5" spans="2:28" x14ac:dyDescent="0.55000000000000004">
      <c r="B5" s="267">
        <f t="shared" si="0"/>
        <v>14</v>
      </c>
      <c r="C5" s="1">
        <v>44067</v>
      </c>
      <c r="D5">
        <v>2</v>
      </c>
      <c r="E5">
        <v>3</v>
      </c>
      <c r="F5">
        <v>4</v>
      </c>
      <c r="G5">
        <v>2</v>
      </c>
      <c r="I5" s="267">
        <f t="shared" si="1"/>
        <v>3</v>
      </c>
      <c r="N5">
        <v>1</v>
      </c>
      <c r="R5">
        <v>1</v>
      </c>
      <c r="V5">
        <v>1</v>
      </c>
      <c r="Z5" s="1">
        <f t="shared" si="2"/>
        <v>44067</v>
      </c>
      <c r="AA5" s="268">
        <f t="shared" si="3"/>
        <v>14</v>
      </c>
      <c r="AB5">
        <f t="shared" si="4"/>
        <v>2</v>
      </c>
    </row>
    <row r="6" spans="2:28" x14ac:dyDescent="0.55000000000000004">
      <c r="B6" s="267">
        <f t="shared" si="0"/>
        <v>15</v>
      </c>
      <c r="C6" s="1">
        <v>44068</v>
      </c>
      <c r="D6">
        <v>4</v>
      </c>
      <c r="E6">
        <v>4</v>
      </c>
      <c r="F6">
        <v>5</v>
      </c>
      <c r="I6" s="267">
        <f t="shared" si="1"/>
        <v>2</v>
      </c>
      <c r="V6">
        <v>1</v>
      </c>
      <c r="W6">
        <v>1</v>
      </c>
      <c r="Z6" s="1">
        <f t="shared" si="2"/>
        <v>44068</v>
      </c>
      <c r="AA6" s="268">
        <f t="shared" si="3"/>
        <v>15</v>
      </c>
      <c r="AB6">
        <f t="shared" si="4"/>
        <v>4</v>
      </c>
    </row>
    <row r="7" spans="2:28" x14ac:dyDescent="0.55000000000000004">
      <c r="B7" s="267">
        <f t="shared" si="0"/>
        <v>8</v>
      </c>
      <c r="C7" s="1">
        <v>44069</v>
      </c>
      <c r="D7">
        <v>2</v>
      </c>
      <c r="F7">
        <v>4</v>
      </c>
      <c r="I7" s="267">
        <f t="shared" si="1"/>
        <v>2</v>
      </c>
      <c r="N7">
        <v>2</v>
      </c>
      <c r="Z7" s="1">
        <f t="shared" si="2"/>
        <v>44069</v>
      </c>
      <c r="AA7" s="268">
        <f t="shared" si="3"/>
        <v>8</v>
      </c>
      <c r="AB7">
        <f t="shared" si="4"/>
        <v>2</v>
      </c>
    </row>
    <row r="8" spans="2:28" x14ac:dyDescent="0.55000000000000004">
      <c r="B8" s="267">
        <f t="shared" si="0"/>
        <v>9</v>
      </c>
      <c r="C8" s="1">
        <v>44070</v>
      </c>
      <c r="D8">
        <v>3</v>
      </c>
      <c r="E8">
        <v>1</v>
      </c>
      <c r="F8">
        <v>4</v>
      </c>
      <c r="H8">
        <v>1</v>
      </c>
      <c r="I8" s="267">
        <f t="shared" si="1"/>
        <v>0</v>
      </c>
      <c r="Z8" s="1">
        <f t="shared" si="2"/>
        <v>44070</v>
      </c>
      <c r="AA8" s="268">
        <f t="shared" si="3"/>
        <v>9</v>
      </c>
      <c r="AB8">
        <f t="shared" si="4"/>
        <v>3</v>
      </c>
    </row>
    <row r="9" spans="2:28" x14ac:dyDescent="0.55000000000000004">
      <c r="B9" s="267">
        <f t="shared" si="0"/>
        <v>9</v>
      </c>
      <c r="C9" s="1">
        <v>44071</v>
      </c>
      <c r="D9">
        <v>3</v>
      </c>
      <c r="E9">
        <v>2</v>
      </c>
      <c r="F9">
        <v>2</v>
      </c>
      <c r="H9">
        <v>2</v>
      </c>
      <c r="I9" s="267">
        <f t="shared" si="1"/>
        <v>0</v>
      </c>
      <c r="Z9" s="1">
        <f t="shared" si="2"/>
        <v>44071</v>
      </c>
      <c r="AA9" s="268">
        <f t="shared" si="3"/>
        <v>9</v>
      </c>
      <c r="AB9">
        <f t="shared" si="4"/>
        <v>3</v>
      </c>
    </row>
    <row r="10" spans="2:28" x14ac:dyDescent="0.55000000000000004">
      <c r="B10" s="267">
        <f t="shared" si="0"/>
        <v>9</v>
      </c>
      <c r="C10" s="1">
        <v>44072</v>
      </c>
      <c r="D10">
        <v>3</v>
      </c>
      <c r="E10">
        <v>1</v>
      </c>
      <c r="F10">
        <v>2</v>
      </c>
      <c r="H10">
        <v>2</v>
      </c>
      <c r="I10" s="267">
        <f t="shared" si="1"/>
        <v>1</v>
      </c>
      <c r="V10">
        <v>1</v>
      </c>
      <c r="Z10" s="1">
        <f t="shared" si="2"/>
        <v>44072</v>
      </c>
      <c r="AA10" s="268">
        <f t="shared" si="3"/>
        <v>9</v>
      </c>
      <c r="AB10">
        <f t="shared" si="4"/>
        <v>3</v>
      </c>
    </row>
    <row r="11" spans="2:28" x14ac:dyDescent="0.55000000000000004">
      <c r="B11" s="267">
        <f t="shared" si="0"/>
        <v>17</v>
      </c>
      <c r="C11" s="1">
        <v>44073</v>
      </c>
      <c r="D11">
        <v>6</v>
      </c>
      <c r="E11">
        <v>1</v>
      </c>
      <c r="G11">
        <v>1</v>
      </c>
      <c r="H11">
        <v>2</v>
      </c>
      <c r="I11" s="267">
        <f t="shared" si="1"/>
        <v>7</v>
      </c>
      <c r="U11">
        <v>1</v>
      </c>
      <c r="V11">
        <v>5</v>
      </c>
      <c r="X11">
        <v>1</v>
      </c>
      <c r="Z11" s="1">
        <f t="shared" si="2"/>
        <v>44073</v>
      </c>
      <c r="AA11" s="268">
        <f t="shared" si="3"/>
        <v>17</v>
      </c>
      <c r="AB11">
        <f t="shared" si="4"/>
        <v>6</v>
      </c>
    </row>
    <row r="12" spans="2:28" x14ac:dyDescent="0.55000000000000004">
      <c r="B12" s="267">
        <f t="shared" si="0"/>
        <v>10</v>
      </c>
      <c r="C12" s="1">
        <v>44074</v>
      </c>
      <c r="D12">
        <v>1</v>
      </c>
      <c r="E12">
        <v>1</v>
      </c>
      <c r="H12">
        <v>1</v>
      </c>
      <c r="I12" s="267">
        <f t="shared" si="1"/>
        <v>7</v>
      </c>
      <c r="N12">
        <v>3</v>
      </c>
      <c r="S12">
        <v>1</v>
      </c>
      <c r="V12">
        <v>3</v>
      </c>
      <c r="Z12" s="1">
        <f t="shared" si="2"/>
        <v>44074</v>
      </c>
      <c r="AA12" s="268">
        <f t="shared" si="3"/>
        <v>10</v>
      </c>
      <c r="AB12">
        <f t="shared" si="4"/>
        <v>1</v>
      </c>
    </row>
    <row r="13" spans="2:28" x14ac:dyDescent="0.55000000000000004">
      <c r="B13" s="267">
        <f t="shared" si="0"/>
        <v>8</v>
      </c>
      <c r="C13" s="1">
        <v>44075</v>
      </c>
      <c r="D13">
        <v>4</v>
      </c>
      <c r="E13">
        <v>2</v>
      </c>
      <c r="F13">
        <v>1</v>
      </c>
      <c r="I13" s="267">
        <f t="shared" si="1"/>
        <v>1</v>
      </c>
      <c r="R13">
        <v>1</v>
      </c>
      <c r="Z13" s="1">
        <f t="shared" si="2"/>
        <v>44075</v>
      </c>
      <c r="AA13" s="268">
        <f t="shared" si="3"/>
        <v>8</v>
      </c>
      <c r="AB13">
        <f t="shared" si="4"/>
        <v>4</v>
      </c>
    </row>
    <row r="14" spans="2:28" x14ac:dyDescent="0.55000000000000004">
      <c r="B14" s="267">
        <f t="shared" si="0"/>
        <v>11</v>
      </c>
      <c r="C14" s="1">
        <v>44076</v>
      </c>
      <c r="E14">
        <v>3</v>
      </c>
      <c r="F14">
        <v>2</v>
      </c>
      <c r="G14">
        <v>6</v>
      </c>
      <c r="I14" s="267">
        <f t="shared" si="1"/>
        <v>0</v>
      </c>
      <c r="Z14" s="1">
        <f t="shared" si="2"/>
        <v>44076</v>
      </c>
      <c r="AA14" s="268">
        <f t="shared" si="3"/>
        <v>11</v>
      </c>
      <c r="AB14">
        <f t="shared" si="4"/>
        <v>0</v>
      </c>
    </row>
    <row r="15" spans="2:28" x14ac:dyDescent="0.55000000000000004">
      <c r="B15" s="267">
        <f t="shared" si="0"/>
        <v>25</v>
      </c>
      <c r="C15" s="1">
        <v>44077</v>
      </c>
      <c r="D15">
        <v>5</v>
      </c>
      <c r="E15">
        <v>13</v>
      </c>
      <c r="F15">
        <v>1</v>
      </c>
      <c r="G15">
        <v>2</v>
      </c>
      <c r="H15">
        <v>1</v>
      </c>
      <c r="I15" s="267">
        <f t="shared" si="1"/>
        <v>3</v>
      </c>
      <c r="M15">
        <v>2</v>
      </c>
      <c r="V15">
        <v>1</v>
      </c>
      <c r="Z15" s="1">
        <f t="shared" si="2"/>
        <v>44077</v>
      </c>
      <c r="AA15" s="268">
        <f t="shared" si="3"/>
        <v>25</v>
      </c>
      <c r="AB15">
        <f t="shared" si="4"/>
        <v>5</v>
      </c>
    </row>
    <row r="16" spans="2:28" x14ac:dyDescent="0.55000000000000004">
      <c r="B16" s="267">
        <f t="shared" si="0"/>
        <v>10</v>
      </c>
      <c r="C16" s="1">
        <v>44078</v>
      </c>
      <c r="D16">
        <v>3</v>
      </c>
      <c r="E16">
        <v>2</v>
      </c>
      <c r="G16">
        <v>1</v>
      </c>
      <c r="H16">
        <v>1</v>
      </c>
      <c r="I16" s="267">
        <f t="shared" si="1"/>
        <v>3</v>
      </c>
      <c r="V16">
        <v>1</v>
      </c>
      <c r="W16">
        <v>2</v>
      </c>
      <c r="Z16" s="1">
        <f t="shared" si="2"/>
        <v>44078</v>
      </c>
      <c r="AA16" s="268">
        <f t="shared" si="3"/>
        <v>10</v>
      </c>
      <c r="AB16">
        <f t="shared" si="4"/>
        <v>3</v>
      </c>
    </row>
    <row r="17" spans="2:28" x14ac:dyDescent="0.55000000000000004">
      <c r="B17" s="267">
        <f t="shared" si="0"/>
        <v>10</v>
      </c>
      <c r="C17" s="1">
        <v>44079</v>
      </c>
      <c r="D17">
        <v>2</v>
      </c>
      <c r="E17">
        <v>3</v>
      </c>
      <c r="G17">
        <v>3</v>
      </c>
      <c r="H17">
        <v>1</v>
      </c>
      <c r="I17" s="267">
        <f t="shared" si="1"/>
        <v>1</v>
      </c>
      <c r="L17">
        <v>1</v>
      </c>
      <c r="Z17" s="1">
        <f t="shared" si="2"/>
        <v>44079</v>
      </c>
      <c r="AA17" s="268">
        <f t="shared" si="3"/>
        <v>10</v>
      </c>
      <c r="AB17">
        <f t="shared" si="4"/>
        <v>2</v>
      </c>
    </row>
    <row r="18" spans="2:28" x14ac:dyDescent="0.55000000000000004">
      <c r="B18" s="267">
        <f t="shared" si="0"/>
        <v>12</v>
      </c>
      <c r="C18" s="1">
        <v>44080</v>
      </c>
      <c r="D18">
        <v>4</v>
      </c>
      <c r="E18">
        <v>4</v>
      </c>
      <c r="F18">
        <v>2</v>
      </c>
      <c r="I18" s="267">
        <f t="shared" si="1"/>
        <v>2</v>
      </c>
      <c r="K18">
        <v>1</v>
      </c>
      <c r="V18">
        <v>1</v>
      </c>
      <c r="Z18" s="1">
        <f t="shared" si="2"/>
        <v>44080</v>
      </c>
      <c r="AA18" s="268">
        <f t="shared" si="3"/>
        <v>12</v>
      </c>
      <c r="AB18">
        <f t="shared" si="4"/>
        <v>4</v>
      </c>
    </row>
    <row r="19" spans="2:28" x14ac:dyDescent="0.55000000000000004">
      <c r="B19" s="267">
        <f t="shared" si="0"/>
        <v>10</v>
      </c>
      <c r="C19" s="1">
        <v>44081</v>
      </c>
      <c r="D19">
        <v>0</v>
      </c>
      <c r="E19">
        <v>2</v>
      </c>
      <c r="F19">
        <v>5</v>
      </c>
      <c r="G19">
        <v>1</v>
      </c>
      <c r="H19">
        <v>1</v>
      </c>
      <c r="I19" s="267">
        <f t="shared" si="1"/>
        <v>1</v>
      </c>
      <c r="V19">
        <v>1</v>
      </c>
      <c r="Z19" s="1">
        <f t="shared" si="2"/>
        <v>44081</v>
      </c>
      <c r="AA19" s="268">
        <f t="shared" si="3"/>
        <v>10</v>
      </c>
      <c r="AB19">
        <f t="shared" si="4"/>
        <v>0</v>
      </c>
    </row>
    <row r="20" spans="2:28" x14ac:dyDescent="0.55000000000000004">
      <c r="B20" s="267">
        <f t="shared" si="0"/>
        <v>2</v>
      </c>
      <c r="C20" s="1">
        <v>44082</v>
      </c>
      <c r="D20">
        <v>1</v>
      </c>
      <c r="F20">
        <v>1</v>
      </c>
      <c r="I20" s="267">
        <f t="shared" si="1"/>
        <v>0</v>
      </c>
      <c r="Z20" s="1">
        <f t="shared" si="2"/>
        <v>44082</v>
      </c>
      <c r="AA20" s="268">
        <f t="shared" si="3"/>
        <v>2</v>
      </c>
      <c r="AB20">
        <f t="shared" si="4"/>
        <v>1</v>
      </c>
    </row>
    <row r="21" spans="2:28" x14ac:dyDescent="0.55000000000000004">
      <c r="B21" s="267">
        <f t="shared" si="0"/>
        <v>7</v>
      </c>
      <c r="C21" s="1">
        <v>44083</v>
      </c>
      <c r="D21">
        <v>6</v>
      </c>
      <c r="E21">
        <v>1</v>
      </c>
      <c r="I21" s="267">
        <f t="shared" si="1"/>
        <v>0</v>
      </c>
      <c r="Z21" s="1">
        <f t="shared" si="2"/>
        <v>44083</v>
      </c>
      <c r="AA21" s="268">
        <f t="shared" si="3"/>
        <v>7</v>
      </c>
      <c r="AB21">
        <f t="shared" si="4"/>
        <v>6</v>
      </c>
    </row>
    <row r="22" spans="2:28" x14ac:dyDescent="0.55000000000000004">
      <c r="B22" s="267">
        <f t="shared" si="0"/>
        <v>15</v>
      </c>
      <c r="C22" s="1">
        <v>44084</v>
      </c>
      <c r="D22">
        <v>8</v>
      </c>
      <c r="E22">
        <v>4</v>
      </c>
      <c r="F22">
        <v>1</v>
      </c>
      <c r="G22">
        <v>1</v>
      </c>
      <c r="I22" s="267">
        <f t="shared" si="1"/>
        <v>1</v>
      </c>
      <c r="R22">
        <v>1</v>
      </c>
      <c r="Z22" s="1">
        <f t="shared" si="2"/>
        <v>44084</v>
      </c>
      <c r="AA22" s="268">
        <f t="shared" si="3"/>
        <v>15</v>
      </c>
      <c r="AB22">
        <f t="shared" si="4"/>
        <v>8</v>
      </c>
    </row>
    <row r="23" spans="2:28" x14ac:dyDescent="0.55000000000000004">
      <c r="B23" s="267">
        <f t="shared" si="0"/>
        <v>6</v>
      </c>
      <c r="C23" s="1">
        <v>44085</v>
      </c>
      <c r="D23">
        <v>2</v>
      </c>
      <c r="E23">
        <v>2</v>
      </c>
      <c r="G23">
        <v>1</v>
      </c>
      <c r="H23">
        <v>1</v>
      </c>
      <c r="I23" s="267">
        <f t="shared" si="1"/>
        <v>0</v>
      </c>
      <c r="Z23" s="1">
        <f t="shared" si="2"/>
        <v>44085</v>
      </c>
      <c r="AA23" s="268">
        <f t="shared" si="3"/>
        <v>6</v>
      </c>
      <c r="AB23">
        <f t="shared" si="4"/>
        <v>2</v>
      </c>
    </row>
    <row r="24" spans="2:28" x14ac:dyDescent="0.55000000000000004">
      <c r="B24" s="267">
        <f t="shared" si="0"/>
        <v>10</v>
      </c>
      <c r="C24" s="1">
        <v>44086</v>
      </c>
      <c r="D24">
        <v>3</v>
      </c>
      <c r="E24">
        <v>1</v>
      </c>
      <c r="G24">
        <v>1</v>
      </c>
      <c r="I24" s="267">
        <f t="shared" si="1"/>
        <v>5</v>
      </c>
      <c r="M24">
        <v>1</v>
      </c>
      <c r="O24">
        <v>1</v>
      </c>
      <c r="V24">
        <v>1</v>
      </c>
      <c r="X24">
        <v>2</v>
      </c>
      <c r="Z24" s="1">
        <f t="shared" si="2"/>
        <v>44086</v>
      </c>
      <c r="AA24" s="268">
        <f t="shared" si="3"/>
        <v>10</v>
      </c>
      <c r="AB24">
        <f t="shared" si="4"/>
        <v>3</v>
      </c>
    </row>
    <row r="25" spans="2:28" x14ac:dyDescent="0.55000000000000004">
      <c r="B25" s="267">
        <f t="shared" si="0"/>
        <v>10</v>
      </c>
      <c r="C25" s="1">
        <v>44087</v>
      </c>
      <c r="D25">
        <v>5</v>
      </c>
      <c r="E25">
        <v>1</v>
      </c>
      <c r="H25">
        <v>2</v>
      </c>
      <c r="I25" s="267">
        <f t="shared" si="1"/>
        <v>2</v>
      </c>
      <c r="W25">
        <v>2</v>
      </c>
      <c r="Z25" s="1">
        <f t="shared" si="2"/>
        <v>44087</v>
      </c>
      <c r="AA25" s="268">
        <f t="shared" si="3"/>
        <v>10</v>
      </c>
      <c r="AB25">
        <f t="shared" si="4"/>
        <v>5</v>
      </c>
    </row>
    <row r="26" spans="2:28" x14ac:dyDescent="0.55000000000000004">
      <c r="B26" s="267">
        <f t="shared" si="0"/>
        <v>8</v>
      </c>
      <c r="C26" s="1">
        <v>44088</v>
      </c>
      <c r="D26">
        <v>1</v>
      </c>
      <c r="E26">
        <v>4</v>
      </c>
      <c r="F26">
        <v>1</v>
      </c>
      <c r="I26" s="267">
        <f t="shared" si="1"/>
        <v>2</v>
      </c>
      <c r="W26">
        <v>1</v>
      </c>
      <c r="X26">
        <v>1</v>
      </c>
      <c r="Z26" s="1">
        <f t="shared" si="2"/>
        <v>44088</v>
      </c>
      <c r="AA26" s="268">
        <f t="shared" si="3"/>
        <v>8</v>
      </c>
      <c r="AB26">
        <f t="shared" si="4"/>
        <v>1</v>
      </c>
    </row>
    <row r="27" spans="2:28" x14ac:dyDescent="0.55000000000000004">
      <c r="B27" s="267">
        <f t="shared" si="0"/>
        <v>12</v>
      </c>
      <c r="C27" s="1">
        <v>44089</v>
      </c>
      <c r="D27">
        <v>2</v>
      </c>
      <c r="E27">
        <v>1</v>
      </c>
      <c r="F27">
        <v>4</v>
      </c>
      <c r="G27">
        <v>1</v>
      </c>
      <c r="H27">
        <v>2</v>
      </c>
      <c r="I27" s="267">
        <f t="shared" si="1"/>
        <v>2</v>
      </c>
      <c r="W27">
        <v>1</v>
      </c>
      <c r="X27">
        <v>1</v>
      </c>
      <c r="Z27" s="1">
        <f t="shared" si="2"/>
        <v>44089</v>
      </c>
      <c r="AA27" s="268">
        <f t="shared" si="3"/>
        <v>12</v>
      </c>
      <c r="AB27">
        <f t="shared" si="4"/>
        <v>2</v>
      </c>
    </row>
    <row r="28" spans="2:28" x14ac:dyDescent="0.55000000000000004">
      <c r="B28" s="267">
        <f t="shared" si="0"/>
        <v>9</v>
      </c>
      <c r="C28" s="1">
        <v>44090</v>
      </c>
      <c r="D28">
        <v>4</v>
      </c>
      <c r="E28">
        <v>1</v>
      </c>
      <c r="G28">
        <v>2</v>
      </c>
      <c r="I28" s="267">
        <f t="shared" si="1"/>
        <v>2</v>
      </c>
      <c r="O28">
        <v>1</v>
      </c>
      <c r="W28">
        <v>1</v>
      </c>
      <c r="Z28" s="1">
        <f t="shared" si="2"/>
        <v>44090</v>
      </c>
      <c r="AA28" s="268">
        <f t="shared" si="3"/>
        <v>9</v>
      </c>
      <c r="AB28">
        <f t="shared" si="4"/>
        <v>4</v>
      </c>
    </row>
    <row r="29" spans="2:28" x14ac:dyDescent="0.55000000000000004">
      <c r="B29" s="267">
        <f t="shared" si="0"/>
        <v>32</v>
      </c>
      <c r="C29" s="1">
        <v>44091</v>
      </c>
      <c r="D29">
        <v>12</v>
      </c>
      <c r="E29">
        <v>3</v>
      </c>
      <c r="G29">
        <v>13</v>
      </c>
      <c r="H29">
        <v>1</v>
      </c>
      <c r="I29" s="267">
        <f t="shared" si="1"/>
        <v>3</v>
      </c>
      <c r="V29">
        <v>3</v>
      </c>
      <c r="Z29" s="1">
        <f t="shared" si="2"/>
        <v>44091</v>
      </c>
      <c r="AA29" s="268">
        <f t="shared" si="3"/>
        <v>32</v>
      </c>
      <c r="AB29">
        <f t="shared" si="4"/>
        <v>12</v>
      </c>
    </row>
    <row r="30" spans="2:28" x14ac:dyDescent="0.55000000000000004">
      <c r="B30" s="267">
        <f t="shared" si="0"/>
        <v>14</v>
      </c>
      <c r="C30" s="1">
        <v>44092</v>
      </c>
      <c r="D30">
        <v>2</v>
      </c>
      <c r="E30">
        <v>6</v>
      </c>
      <c r="F30">
        <v>2</v>
      </c>
      <c r="G30">
        <v>2</v>
      </c>
      <c r="H30">
        <v>1</v>
      </c>
      <c r="I30" s="267">
        <f t="shared" si="1"/>
        <v>1</v>
      </c>
      <c r="R30">
        <v>1</v>
      </c>
      <c r="Z30" s="1">
        <f t="shared" si="2"/>
        <v>44092</v>
      </c>
      <c r="AA30" s="268">
        <f t="shared" si="3"/>
        <v>14</v>
      </c>
      <c r="AB30">
        <f t="shared" si="4"/>
        <v>2</v>
      </c>
    </row>
    <row r="31" spans="2:28" x14ac:dyDescent="0.55000000000000004">
      <c r="B31" s="267">
        <f t="shared" si="0"/>
        <v>10</v>
      </c>
      <c r="C31" s="1">
        <v>44093</v>
      </c>
      <c r="D31">
        <v>4</v>
      </c>
      <c r="E31">
        <v>4</v>
      </c>
      <c r="H31">
        <v>1</v>
      </c>
      <c r="I31" s="267">
        <f t="shared" si="1"/>
        <v>1</v>
      </c>
      <c r="O31">
        <v>1</v>
      </c>
      <c r="Z31" s="1">
        <f t="shared" si="2"/>
        <v>44093</v>
      </c>
      <c r="AA31" s="268">
        <f t="shared" si="3"/>
        <v>10</v>
      </c>
      <c r="AB31">
        <f t="shared" si="4"/>
        <v>4</v>
      </c>
    </row>
    <row r="32" spans="2:28" x14ac:dyDescent="0.55000000000000004">
      <c r="B32" s="267">
        <f t="shared" si="0"/>
        <v>12</v>
      </c>
      <c r="C32" s="1">
        <v>44094</v>
      </c>
      <c r="D32">
        <v>2</v>
      </c>
      <c r="E32">
        <v>3</v>
      </c>
      <c r="G32">
        <v>2</v>
      </c>
      <c r="H32">
        <v>1</v>
      </c>
      <c r="I32" s="267">
        <f t="shared" si="1"/>
        <v>4</v>
      </c>
      <c r="S32">
        <v>2</v>
      </c>
      <c r="W32">
        <v>2</v>
      </c>
      <c r="Z32" s="1">
        <f t="shared" si="2"/>
        <v>44094</v>
      </c>
      <c r="AA32" s="268">
        <f t="shared" si="3"/>
        <v>12</v>
      </c>
      <c r="AB32">
        <f t="shared" si="4"/>
        <v>2</v>
      </c>
    </row>
    <row r="33" spans="2:28" x14ac:dyDescent="0.55000000000000004">
      <c r="B33" s="267">
        <f t="shared" si="0"/>
        <v>6</v>
      </c>
      <c r="C33" s="1">
        <v>44095</v>
      </c>
      <c r="D33">
        <v>1</v>
      </c>
      <c r="E33">
        <v>3</v>
      </c>
      <c r="I33" s="267">
        <f t="shared" si="1"/>
        <v>2</v>
      </c>
      <c r="V33">
        <v>1</v>
      </c>
      <c r="W33">
        <v>1</v>
      </c>
      <c r="Z33" s="1">
        <f t="shared" si="2"/>
        <v>44095</v>
      </c>
      <c r="AA33" s="268">
        <f t="shared" si="3"/>
        <v>6</v>
      </c>
      <c r="AB33">
        <f t="shared" si="4"/>
        <v>1</v>
      </c>
    </row>
    <row r="34" spans="2:28" x14ac:dyDescent="0.55000000000000004">
      <c r="B34" s="267">
        <f t="shared" si="0"/>
        <v>10</v>
      </c>
      <c r="C34" s="1">
        <v>44096</v>
      </c>
      <c r="D34">
        <v>0</v>
      </c>
      <c r="E34">
        <v>4</v>
      </c>
      <c r="I34" s="267">
        <f t="shared" si="1"/>
        <v>6</v>
      </c>
      <c r="O34">
        <v>1</v>
      </c>
      <c r="T34">
        <v>1</v>
      </c>
      <c r="V34">
        <v>1</v>
      </c>
      <c r="W34">
        <v>3</v>
      </c>
      <c r="Z34" s="1">
        <f t="shared" si="2"/>
        <v>44096</v>
      </c>
      <c r="AA34" s="268">
        <f t="shared" si="3"/>
        <v>10</v>
      </c>
      <c r="AB34">
        <f t="shared" si="4"/>
        <v>0</v>
      </c>
    </row>
    <row r="35" spans="2:28" x14ac:dyDescent="0.55000000000000004">
      <c r="B35" s="267">
        <f t="shared" si="0"/>
        <v>7</v>
      </c>
      <c r="C35" s="1">
        <v>44097</v>
      </c>
      <c r="D35">
        <v>2</v>
      </c>
      <c r="G35">
        <v>1</v>
      </c>
      <c r="I35" s="267">
        <f t="shared" si="1"/>
        <v>4</v>
      </c>
      <c r="M35">
        <v>1</v>
      </c>
      <c r="Q35">
        <v>1</v>
      </c>
      <c r="R35">
        <v>2</v>
      </c>
      <c r="Z35" s="1">
        <f t="shared" si="2"/>
        <v>44097</v>
      </c>
      <c r="AA35" s="268">
        <f t="shared" si="3"/>
        <v>7</v>
      </c>
      <c r="AB35">
        <f t="shared" si="4"/>
        <v>2</v>
      </c>
    </row>
    <row r="36" spans="2:28" x14ac:dyDescent="0.55000000000000004">
      <c r="B36" s="267">
        <f t="shared" si="0"/>
        <v>8</v>
      </c>
      <c r="C36" s="1">
        <v>44098</v>
      </c>
      <c r="D36">
        <v>4</v>
      </c>
      <c r="E36">
        <v>2</v>
      </c>
      <c r="F36">
        <v>1</v>
      </c>
      <c r="I36" s="267">
        <f t="shared" si="1"/>
        <v>1</v>
      </c>
      <c r="J36">
        <v>1</v>
      </c>
      <c r="Z36" s="1">
        <f t="shared" si="2"/>
        <v>44098</v>
      </c>
      <c r="AA36" s="268">
        <f t="shared" si="3"/>
        <v>8</v>
      </c>
      <c r="AB36">
        <f t="shared" si="4"/>
        <v>4</v>
      </c>
    </row>
    <row r="37" spans="2:28" x14ac:dyDescent="0.55000000000000004">
      <c r="B37" s="267">
        <f t="shared" si="0"/>
        <v>15</v>
      </c>
      <c r="C37" s="1">
        <v>44099</v>
      </c>
      <c r="D37">
        <v>0</v>
      </c>
      <c r="E37">
        <v>3</v>
      </c>
      <c r="F37">
        <v>9</v>
      </c>
      <c r="G37">
        <v>1</v>
      </c>
      <c r="H37">
        <v>1</v>
      </c>
      <c r="I37" s="267">
        <f t="shared" si="1"/>
        <v>1</v>
      </c>
      <c r="V37">
        <v>1</v>
      </c>
      <c r="Z37" s="1">
        <f t="shared" si="2"/>
        <v>44099</v>
      </c>
      <c r="AA37" s="268">
        <f t="shared" si="3"/>
        <v>15</v>
      </c>
      <c r="AB37">
        <f t="shared" si="4"/>
        <v>0</v>
      </c>
    </row>
    <row r="38" spans="2:28" x14ac:dyDescent="0.55000000000000004">
      <c r="B38" s="267">
        <f t="shared" si="0"/>
        <v>14</v>
      </c>
      <c r="C38" s="1">
        <v>44100</v>
      </c>
      <c r="D38">
        <v>1</v>
      </c>
      <c r="E38">
        <v>2</v>
      </c>
      <c r="F38">
        <v>3</v>
      </c>
      <c r="H38">
        <v>4</v>
      </c>
      <c r="I38" s="267">
        <f t="shared" si="1"/>
        <v>4</v>
      </c>
      <c r="R38">
        <v>4</v>
      </c>
      <c r="Z38" s="1">
        <f t="shared" si="2"/>
        <v>44100</v>
      </c>
      <c r="AA38" s="268">
        <f t="shared" si="3"/>
        <v>14</v>
      </c>
      <c r="AB38">
        <f t="shared" si="4"/>
        <v>1</v>
      </c>
    </row>
    <row r="39" spans="2:28" x14ac:dyDescent="0.55000000000000004">
      <c r="B39" s="267">
        <f t="shared" si="0"/>
        <v>21</v>
      </c>
      <c r="C39" s="1">
        <v>44101</v>
      </c>
      <c r="D39">
        <v>10</v>
      </c>
      <c r="E39">
        <v>5</v>
      </c>
      <c r="H39">
        <v>2</v>
      </c>
      <c r="I39" s="267">
        <f t="shared" si="1"/>
        <v>4</v>
      </c>
      <c r="S39">
        <v>3</v>
      </c>
      <c r="U39">
        <v>1</v>
      </c>
      <c r="Z39" s="1">
        <f t="shared" si="2"/>
        <v>44101</v>
      </c>
      <c r="AA39" s="268">
        <f t="shared" si="3"/>
        <v>21</v>
      </c>
      <c r="AB39">
        <f t="shared" si="4"/>
        <v>10</v>
      </c>
    </row>
    <row r="40" spans="2:28" x14ac:dyDescent="0.55000000000000004">
      <c r="B40" s="267">
        <f t="shared" si="0"/>
        <v>12</v>
      </c>
      <c r="C40" s="1">
        <v>44102</v>
      </c>
      <c r="D40">
        <v>5</v>
      </c>
      <c r="F40">
        <v>3</v>
      </c>
      <c r="G40">
        <v>3</v>
      </c>
      <c r="H40">
        <v>1</v>
      </c>
      <c r="I40" s="267">
        <f t="shared" si="1"/>
        <v>0</v>
      </c>
      <c r="Z40" s="1">
        <f t="shared" si="2"/>
        <v>44102</v>
      </c>
      <c r="AA40" s="268">
        <f t="shared" si="3"/>
        <v>12</v>
      </c>
      <c r="AB40">
        <f t="shared" si="4"/>
        <v>5</v>
      </c>
    </row>
    <row r="41" spans="2:28" x14ac:dyDescent="0.55000000000000004">
      <c r="B41" s="267">
        <f t="shared" si="0"/>
        <v>19</v>
      </c>
      <c r="C41" s="1">
        <v>44103</v>
      </c>
      <c r="D41">
        <v>2</v>
      </c>
      <c r="E41">
        <v>8</v>
      </c>
      <c r="F41">
        <v>1</v>
      </c>
      <c r="G41">
        <v>2</v>
      </c>
      <c r="H41">
        <v>5</v>
      </c>
      <c r="I41" s="267">
        <f t="shared" si="1"/>
        <v>1</v>
      </c>
      <c r="O41">
        <v>1</v>
      </c>
      <c r="Z41" s="1">
        <f t="shared" si="2"/>
        <v>44103</v>
      </c>
      <c r="AA41" s="268">
        <f t="shared" si="3"/>
        <v>19</v>
      </c>
      <c r="AB41">
        <f t="shared" si="4"/>
        <v>2</v>
      </c>
    </row>
    <row r="42" spans="2:28" x14ac:dyDescent="0.55000000000000004">
      <c r="B42" s="267">
        <f t="shared" si="0"/>
        <v>11</v>
      </c>
      <c r="C42" s="1">
        <v>44104</v>
      </c>
      <c r="D42">
        <v>7</v>
      </c>
      <c r="E42">
        <v>2</v>
      </c>
      <c r="F42">
        <v>1</v>
      </c>
      <c r="G42">
        <v>1</v>
      </c>
      <c r="I42" s="267">
        <f t="shared" si="1"/>
        <v>0</v>
      </c>
      <c r="Z42" s="1">
        <f t="shared" si="2"/>
        <v>44104</v>
      </c>
      <c r="AA42" s="268">
        <f t="shared" si="3"/>
        <v>11</v>
      </c>
      <c r="AB42">
        <f t="shared" si="4"/>
        <v>7</v>
      </c>
    </row>
    <row r="43" spans="2:28" x14ac:dyDescent="0.55000000000000004">
      <c r="B43" s="267">
        <f t="shared" si="0"/>
        <v>10</v>
      </c>
      <c r="C43" s="1">
        <v>44105</v>
      </c>
      <c r="D43">
        <v>1</v>
      </c>
      <c r="E43">
        <v>2</v>
      </c>
      <c r="F43">
        <v>3</v>
      </c>
      <c r="G43">
        <v>1</v>
      </c>
      <c r="H43">
        <v>2</v>
      </c>
      <c r="I43" s="267">
        <f t="shared" si="1"/>
        <v>1</v>
      </c>
      <c r="K43">
        <v>1</v>
      </c>
      <c r="Z43" s="1">
        <f t="shared" si="2"/>
        <v>44105</v>
      </c>
      <c r="AA43" s="268">
        <f t="shared" si="3"/>
        <v>10</v>
      </c>
      <c r="AB43">
        <f t="shared" si="4"/>
        <v>1</v>
      </c>
    </row>
    <row r="44" spans="2:28" x14ac:dyDescent="0.55000000000000004">
      <c r="B44" s="267">
        <f t="shared" si="0"/>
        <v>10</v>
      </c>
      <c r="C44" s="1">
        <v>44106</v>
      </c>
      <c r="D44">
        <v>4</v>
      </c>
      <c r="E44">
        <v>3</v>
      </c>
      <c r="F44">
        <v>2</v>
      </c>
      <c r="G44">
        <v>1</v>
      </c>
      <c r="I44" s="267">
        <f t="shared" si="1"/>
        <v>0</v>
      </c>
      <c r="Z44" s="1">
        <f t="shared" si="2"/>
        <v>44106</v>
      </c>
      <c r="AA44" s="268">
        <f t="shared" si="3"/>
        <v>10</v>
      </c>
      <c r="AB44">
        <f t="shared" si="4"/>
        <v>4</v>
      </c>
    </row>
    <row r="45" spans="2:28" x14ac:dyDescent="0.55000000000000004">
      <c r="B45" s="267">
        <f t="shared" si="0"/>
        <v>16</v>
      </c>
      <c r="C45" s="1">
        <v>44107</v>
      </c>
      <c r="D45">
        <v>1</v>
      </c>
      <c r="E45">
        <v>6</v>
      </c>
      <c r="F45">
        <v>3</v>
      </c>
      <c r="G45">
        <v>2</v>
      </c>
      <c r="I45" s="267">
        <f t="shared" si="1"/>
        <v>4</v>
      </c>
      <c r="M45">
        <v>1</v>
      </c>
      <c r="V45">
        <v>1</v>
      </c>
      <c r="W45">
        <v>2</v>
      </c>
      <c r="Z45" s="1">
        <f t="shared" si="2"/>
        <v>44107</v>
      </c>
      <c r="AA45" s="268">
        <f t="shared" si="3"/>
        <v>16</v>
      </c>
      <c r="AB45">
        <f t="shared" si="4"/>
        <v>1</v>
      </c>
    </row>
    <row r="46" spans="2:28" x14ac:dyDescent="0.55000000000000004">
      <c r="B46" s="267">
        <f t="shared" si="0"/>
        <v>20</v>
      </c>
      <c r="C46" s="1">
        <v>44108</v>
      </c>
      <c r="D46">
        <v>10</v>
      </c>
      <c r="E46">
        <v>1</v>
      </c>
      <c r="F46">
        <v>3</v>
      </c>
      <c r="H46">
        <v>2</v>
      </c>
      <c r="I46" s="267">
        <f t="shared" si="1"/>
        <v>4</v>
      </c>
      <c r="Q46">
        <v>1</v>
      </c>
      <c r="U46">
        <v>1</v>
      </c>
      <c r="W46">
        <v>2</v>
      </c>
      <c r="Z46" s="1">
        <f t="shared" si="2"/>
        <v>44108</v>
      </c>
      <c r="AA46" s="268">
        <f t="shared" si="3"/>
        <v>20</v>
      </c>
      <c r="AB46">
        <f t="shared" si="4"/>
        <v>10</v>
      </c>
    </row>
    <row r="47" spans="2:28" x14ac:dyDescent="0.55000000000000004">
      <c r="B47" s="267">
        <f t="shared" si="0"/>
        <v>12</v>
      </c>
      <c r="C47" s="1">
        <v>44109</v>
      </c>
      <c r="D47">
        <v>2</v>
      </c>
      <c r="E47">
        <v>5</v>
      </c>
      <c r="F47">
        <v>3</v>
      </c>
      <c r="G47">
        <v>1</v>
      </c>
      <c r="I47" s="267">
        <f t="shared" si="1"/>
        <v>1</v>
      </c>
      <c r="V47">
        <v>1</v>
      </c>
      <c r="Z47" s="1">
        <f t="shared" si="2"/>
        <v>44109</v>
      </c>
      <c r="AA47" s="268">
        <f t="shared" si="3"/>
        <v>12</v>
      </c>
      <c r="AB47">
        <f t="shared" si="4"/>
        <v>2</v>
      </c>
    </row>
    <row r="48" spans="2:28" x14ac:dyDescent="0.55000000000000004">
      <c r="B48" s="267">
        <f t="shared" si="0"/>
        <v>7</v>
      </c>
      <c r="C48" s="1">
        <v>44110</v>
      </c>
      <c r="D48">
        <v>1</v>
      </c>
      <c r="E48">
        <v>2</v>
      </c>
      <c r="F48">
        <v>3</v>
      </c>
      <c r="I48" s="267">
        <f t="shared" si="1"/>
        <v>1</v>
      </c>
      <c r="U48">
        <v>1</v>
      </c>
      <c r="Z48" s="1">
        <f t="shared" si="2"/>
        <v>44110</v>
      </c>
      <c r="AA48" s="268">
        <f t="shared" si="3"/>
        <v>7</v>
      </c>
      <c r="AB48">
        <f t="shared" si="4"/>
        <v>1</v>
      </c>
    </row>
    <row r="49" spans="2:28" x14ac:dyDescent="0.55000000000000004">
      <c r="B49" s="267">
        <f t="shared" si="0"/>
        <v>11</v>
      </c>
      <c r="C49" s="1">
        <v>44111</v>
      </c>
      <c r="D49">
        <v>5</v>
      </c>
      <c r="F49">
        <v>3</v>
      </c>
      <c r="G49">
        <v>1</v>
      </c>
      <c r="H49">
        <v>1</v>
      </c>
      <c r="I49" s="267">
        <f t="shared" si="1"/>
        <v>1</v>
      </c>
      <c r="X49">
        <v>1</v>
      </c>
      <c r="Z49" s="1">
        <f t="shared" si="2"/>
        <v>44111</v>
      </c>
      <c r="AA49" s="268">
        <f t="shared" si="3"/>
        <v>11</v>
      </c>
      <c r="AB49">
        <f t="shared" si="4"/>
        <v>5</v>
      </c>
    </row>
    <row r="50" spans="2:28" x14ac:dyDescent="0.55000000000000004">
      <c r="B50" s="267">
        <f t="shared" si="0"/>
        <v>21</v>
      </c>
      <c r="C50" s="1">
        <v>44112</v>
      </c>
      <c r="D50">
        <v>6</v>
      </c>
      <c r="E50">
        <v>3</v>
      </c>
      <c r="G50">
        <v>10</v>
      </c>
      <c r="I50" s="267">
        <f t="shared" si="1"/>
        <v>2</v>
      </c>
      <c r="R50">
        <v>2</v>
      </c>
      <c r="Z50" s="1">
        <f t="shared" si="2"/>
        <v>44112</v>
      </c>
      <c r="AA50" s="268">
        <f t="shared" si="3"/>
        <v>21</v>
      </c>
      <c r="AB50">
        <f t="shared" si="4"/>
        <v>6</v>
      </c>
    </row>
    <row r="51" spans="2:28" x14ac:dyDescent="0.55000000000000004">
      <c r="B51" s="267">
        <f t="shared" si="0"/>
        <v>15</v>
      </c>
      <c r="C51" s="1">
        <v>44113</v>
      </c>
      <c r="D51">
        <v>2</v>
      </c>
      <c r="E51">
        <v>1</v>
      </c>
      <c r="F51">
        <v>5</v>
      </c>
      <c r="G51">
        <v>3</v>
      </c>
      <c r="I51" s="267">
        <f t="shared" si="1"/>
        <v>4</v>
      </c>
      <c r="R51">
        <v>2</v>
      </c>
      <c r="V51">
        <v>2</v>
      </c>
      <c r="Z51" s="1">
        <f t="shared" si="2"/>
        <v>44113</v>
      </c>
      <c r="AA51" s="268">
        <f t="shared" si="3"/>
        <v>15</v>
      </c>
      <c r="AB51">
        <f t="shared" si="4"/>
        <v>2</v>
      </c>
    </row>
    <row r="52" spans="2:28" x14ac:dyDescent="0.55000000000000004">
      <c r="B52" s="267">
        <f t="shared" si="0"/>
        <v>21</v>
      </c>
      <c r="C52" s="1">
        <v>44114</v>
      </c>
      <c r="D52">
        <v>10</v>
      </c>
      <c r="E52">
        <v>6</v>
      </c>
      <c r="F52">
        <v>3</v>
      </c>
      <c r="H52">
        <v>1</v>
      </c>
      <c r="I52" s="267">
        <f t="shared" si="1"/>
        <v>1</v>
      </c>
      <c r="R52">
        <v>1</v>
      </c>
      <c r="Z52" s="1">
        <f t="shared" si="2"/>
        <v>44114</v>
      </c>
      <c r="AA52" s="268">
        <f t="shared" si="3"/>
        <v>21</v>
      </c>
      <c r="AB52">
        <f t="shared" si="4"/>
        <v>10</v>
      </c>
    </row>
    <row r="53" spans="2:28" x14ac:dyDescent="0.55000000000000004">
      <c r="B53" s="267">
        <f t="shared" si="0"/>
        <v>21</v>
      </c>
      <c r="C53" s="1">
        <v>44115</v>
      </c>
      <c r="D53">
        <v>5</v>
      </c>
      <c r="E53">
        <v>3</v>
      </c>
      <c r="F53">
        <v>1</v>
      </c>
      <c r="H53">
        <v>1</v>
      </c>
      <c r="I53" s="267">
        <f t="shared" si="1"/>
        <v>11</v>
      </c>
      <c r="J53">
        <v>1</v>
      </c>
      <c r="N53">
        <v>2</v>
      </c>
      <c r="R53">
        <v>4</v>
      </c>
      <c r="S53">
        <v>1</v>
      </c>
      <c r="U53">
        <v>2</v>
      </c>
      <c r="V53">
        <v>1</v>
      </c>
      <c r="Y53" s="5">
        <v>0</v>
      </c>
      <c r="Z53" s="1">
        <f t="shared" si="2"/>
        <v>44115</v>
      </c>
      <c r="AA53" s="268">
        <f t="shared" si="3"/>
        <v>21</v>
      </c>
      <c r="AB53">
        <f t="shared" si="4"/>
        <v>5</v>
      </c>
    </row>
    <row r="54" spans="2:28" x14ac:dyDescent="0.55000000000000004">
      <c r="B54" s="267">
        <f t="shared" ref="B54:B60" si="5">SUM(D54:Y54)-I54</f>
        <v>7</v>
      </c>
      <c r="C54" s="1">
        <v>44116</v>
      </c>
      <c r="D54">
        <v>3</v>
      </c>
      <c r="E54">
        <v>2</v>
      </c>
      <c r="F54">
        <v>1</v>
      </c>
      <c r="I54" s="267">
        <f t="shared" si="1"/>
        <v>1</v>
      </c>
      <c r="W54">
        <v>1</v>
      </c>
      <c r="Z54" s="1">
        <f t="shared" si="2"/>
        <v>44116</v>
      </c>
      <c r="AA54" s="268">
        <f t="shared" si="3"/>
        <v>7</v>
      </c>
      <c r="AB54">
        <f t="shared" si="4"/>
        <v>3</v>
      </c>
    </row>
    <row r="55" spans="2:28" x14ac:dyDescent="0.55000000000000004">
      <c r="B55" s="267">
        <f t="shared" si="5"/>
        <v>14</v>
      </c>
      <c r="C55" s="1">
        <v>44117</v>
      </c>
      <c r="D55">
        <v>5</v>
      </c>
      <c r="E55">
        <v>6</v>
      </c>
      <c r="G55">
        <v>3</v>
      </c>
      <c r="I55" s="267">
        <f t="shared" si="1"/>
        <v>0</v>
      </c>
      <c r="Z55" s="1">
        <f t="shared" si="2"/>
        <v>44117</v>
      </c>
      <c r="AA55" s="268">
        <f t="shared" si="3"/>
        <v>14</v>
      </c>
      <c r="AB55">
        <f t="shared" si="4"/>
        <v>5</v>
      </c>
    </row>
    <row r="56" spans="2:28" x14ac:dyDescent="0.55000000000000004">
      <c r="B56" s="267">
        <f t="shared" si="5"/>
        <v>10</v>
      </c>
      <c r="C56" s="1">
        <v>44118</v>
      </c>
      <c r="D56">
        <v>3</v>
      </c>
      <c r="E56">
        <v>4</v>
      </c>
      <c r="G56">
        <v>2</v>
      </c>
      <c r="I56" s="267">
        <f t="shared" si="1"/>
        <v>1</v>
      </c>
      <c r="N56">
        <v>1</v>
      </c>
      <c r="Z56" s="1">
        <f t="shared" ref="Z56" si="6">+C56</f>
        <v>44118</v>
      </c>
      <c r="AA56" s="268">
        <f t="shared" ref="AA56" si="7">+B56</f>
        <v>10</v>
      </c>
      <c r="AB56">
        <f t="shared" ref="AB56" si="8">+D56</f>
        <v>3</v>
      </c>
    </row>
    <row r="57" spans="2:28" x14ac:dyDescent="0.55000000000000004">
      <c r="B57" s="267">
        <f t="shared" si="5"/>
        <v>24</v>
      </c>
      <c r="C57" s="1">
        <v>44119</v>
      </c>
      <c r="D57">
        <v>11</v>
      </c>
      <c r="E57">
        <v>2</v>
      </c>
      <c r="H57">
        <v>1</v>
      </c>
      <c r="I57" s="267">
        <f t="shared" si="1"/>
        <v>10</v>
      </c>
      <c r="K57">
        <v>1</v>
      </c>
      <c r="Q57">
        <v>2</v>
      </c>
      <c r="S57">
        <v>5</v>
      </c>
      <c r="V57">
        <v>2</v>
      </c>
      <c r="Z57" s="1">
        <f t="shared" ref="Z57" si="9">+C57</f>
        <v>44119</v>
      </c>
      <c r="AA57" s="268">
        <f t="shared" ref="AA57" si="10">+B57</f>
        <v>24</v>
      </c>
      <c r="AB57">
        <f t="shared" ref="AB57" si="11">+D57</f>
        <v>11</v>
      </c>
    </row>
    <row r="58" spans="2:28" x14ac:dyDescent="0.55000000000000004">
      <c r="B58" s="267">
        <f t="shared" si="5"/>
        <v>13</v>
      </c>
      <c r="C58" s="1">
        <v>44120</v>
      </c>
      <c r="D58">
        <v>5</v>
      </c>
      <c r="E58">
        <v>2</v>
      </c>
      <c r="F58">
        <v>1</v>
      </c>
      <c r="G58">
        <v>1</v>
      </c>
      <c r="I58" s="267">
        <f t="shared" si="1"/>
        <v>4</v>
      </c>
      <c r="V58">
        <v>4</v>
      </c>
      <c r="Z58" s="1">
        <f t="shared" ref="Z58" si="12">+C58</f>
        <v>44120</v>
      </c>
      <c r="AA58" s="268">
        <f t="shared" ref="AA58" si="13">+B58</f>
        <v>13</v>
      </c>
      <c r="AB58">
        <f t="shared" ref="AB58" si="14">+D58</f>
        <v>5</v>
      </c>
    </row>
    <row r="59" spans="2:28" x14ac:dyDescent="0.55000000000000004">
      <c r="B59" s="267">
        <f t="shared" si="5"/>
        <v>13</v>
      </c>
      <c r="C59" s="1">
        <v>44121</v>
      </c>
      <c r="D59">
        <v>5</v>
      </c>
      <c r="E59">
        <v>4</v>
      </c>
      <c r="F59">
        <v>1</v>
      </c>
      <c r="G59">
        <v>2</v>
      </c>
      <c r="I59" s="267">
        <f t="shared" si="1"/>
        <v>1</v>
      </c>
      <c r="V59">
        <v>1</v>
      </c>
      <c r="Z59" s="1">
        <f t="shared" ref="Z59" si="15">+C59</f>
        <v>44121</v>
      </c>
      <c r="AA59" s="268">
        <f t="shared" ref="AA59" si="16">+B59</f>
        <v>13</v>
      </c>
      <c r="AB59">
        <f t="shared" ref="AB59" si="17">+D59</f>
        <v>5</v>
      </c>
    </row>
    <row r="60" spans="2:28" x14ac:dyDescent="0.55000000000000004">
      <c r="B60" s="267">
        <f t="shared" si="5"/>
        <v>13</v>
      </c>
      <c r="C60" s="1">
        <v>44122</v>
      </c>
      <c r="D60">
        <v>5</v>
      </c>
      <c r="E60">
        <v>3</v>
      </c>
      <c r="G60">
        <v>2</v>
      </c>
      <c r="I60" s="267">
        <f t="shared" si="1"/>
        <v>3</v>
      </c>
      <c r="U60">
        <v>1</v>
      </c>
      <c r="V60">
        <v>2</v>
      </c>
      <c r="Z60" s="1">
        <f t="shared" ref="Z60:Z61" si="18">+C60</f>
        <v>44122</v>
      </c>
      <c r="AA60" s="268">
        <f t="shared" ref="AA60:AA61" si="19">+B60</f>
        <v>13</v>
      </c>
      <c r="AB60">
        <f t="shared" ref="AB60:AB61" si="20">+D60</f>
        <v>5</v>
      </c>
    </row>
    <row r="61" spans="2:28" x14ac:dyDescent="0.55000000000000004">
      <c r="B61" s="267">
        <f t="shared" ref="B61" si="21">SUM(D61:Y61)-I61</f>
        <v>19</v>
      </c>
      <c r="C61" s="1">
        <v>44123</v>
      </c>
      <c r="D61">
        <v>5</v>
      </c>
      <c r="E61">
        <v>5</v>
      </c>
      <c r="F61">
        <v>3</v>
      </c>
      <c r="H61">
        <v>1</v>
      </c>
      <c r="I61" s="267">
        <f t="shared" si="1"/>
        <v>5</v>
      </c>
      <c r="J61">
        <v>1</v>
      </c>
      <c r="K61">
        <v>1</v>
      </c>
      <c r="Q61">
        <v>1</v>
      </c>
      <c r="V61">
        <v>2</v>
      </c>
      <c r="Z61" s="1">
        <f t="shared" si="18"/>
        <v>44123</v>
      </c>
      <c r="AA61" s="268">
        <f t="shared" si="19"/>
        <v>19</v>
      </c>
      <c r="AB61">
        <f t="shared" si="20"/>
        <v>5</v>
      </c>
    </row>
    <row r="62" spans="2:28" x14ac:dyDescent="0.55000000000000004">
      <c r="B62" s="267">
        <f t="shared" ref="B62:B63" si="22">SUM(D62:Y62)-I62</f>
        <v>11</v>
      </c>
      <c r="C62" s="1">
        <v>44124</v>
      </c>
      <c r="D62">
        <v>2</v>
      </c>
      <c r="E62">
        <v>3</v>
      </c>
      <c r="F62">
        <v>3</v>
      </c>
      <c r="H62">
        <v>1</v>
      </c>
      <c r="I62" s="267">
        <f t="shared" si="1"/>
        <v>2</v>
      </c>
      <c r="O62">
        <v>2</v>
      </c>
      <c r="Z62" s="1">
        <f t="shared" ref="Z62" si="23">+C62</f>
        <v>44124</v>
      </c>
      <c r="AA62" s="268">
        <f t="shared" ref="AA62" si="24">+B62</f>
        <v>11</v>
      </c>
      <c r="AB62">
        <f t="shared" ref="AB62" si="25">+D62</f>
        <v>2</v>
      </c>
    </row>
    <row r="63" spans="2:28" x14ac:dyDescent="0.55000000000000004">
      <c r="B63" s="267">
        <f t="shared" si="22"/>
        <v>14</v>
      </c>
      <c r="C63" s="1">
        <v>44125</v>
      </c>
      <c r="D63">
        <v>8</v>
      </c>
      <c r="E63">
        <v>3</v>
      </c>
      <c r="F63">
        <v>2</v>
      </c>
      <c r="H63">
        <v>1</v>
      </c>
      <c r="I63" s="267">
        <f t="shared" si="1"/>
        <v>0</v>
      </c>
      <c r="Z63" s="1">
        <f t="shared" ref="Z63" si="26">+C63</f>
        <v>44125</v>
      </c>
      <c r="AA63" s="268">
        <f t="shared" ref="AA63" si="27">+B63</f>
        <v>14</v>
      </c>
      <c r="AB63">
        <f t="shared" ref="AB63" si="28">+D63</f>
        <v>8</v>
      </c>
    </row>
    <row r="64" spans="2:28" x14ac:dyDescent="0.55000000000000004">
      <c r="B64" s="267">
        <f t="shared" ref="B64" si="29">SUM(D64:Y64)-I64</f>
        <v>18</v>
      </c>
      <c r="C64" s="1">
        <v>44126</v>
      </c>
      <c r="D64">
        <v>9</v>
      </c>
      <c r="H64">
        <v>7</v>
      </c>
      <c r="I64" s="267">
        <f t="shared" si="1"/>
        <v>2</v>
      </c>
      <c r="K64">
        <v>2</v>
      </c>
      <c r="Z64" s="1">
        <f t="shared" ref="Z64" si="30">+C64</f>
        <v>44126</v>
      </c>
      <c r="AA64" s="268">
        <f t="shared" ref="AA64" si="31">+B64</f>
        <v>18</v>
      </c>
      <c r="AB64">
        <f t="shared" ref="AB64" si="32">+D64</f>
        <v>9</v>
      </c>
    </row>
    <row r="65" spans="2:28" x14ac:dyDescent="0.55000000000000004">
      <c r="B65" s="267">
        <f t="shared" ref="B65" si="33">SUM(D65:Y65)-I65</f>
        <v>28</v>
      </c>
      <c r="C65" s="1">
        <v>44127</v>
      </c>
      <c r="D65">
        <v>9</v>
      </c>
      <c r="E65">
        <v>9</v>
      </c>
      <c r="G65">
        <v>3</v>
      </c>
      <c r="H65">
        <v>2</v>
      </c>
      <c r="I65" s="267">
        <f t="shared" si="1"/>
        <v>5</v>
      </c>
      <c r="J65">
        <v>2</v>
      </c>
      <c r="V65">
        <v>3</v>
      </c>
      <c r="Z65" s="1">
        <f t="shared" ref="Z65" si="34">+C65</f>
        <v>44127</v>
      </c>
      <c r="AA65" s="268">
        <f t="shared" ref="AA65" si="35">+B65</f>
        <v>28</v>
      </c>
      <c r="AB65">
        <f t="shared" ref="AB65" si="36">+D65</f>
        <v>9</v>
      </c>
    </row>
    <row r="66" spans="2:28" x14ac:dyDescent="0.55000000000000004">
      <c r="B66" s="267">
        <f t="shared" ref="B66" si="37">SUM(D66:Y66)-I66</f>
        <v>15</v>
      </c>
      <c r="C66" s="1">
        <v>44128</v>
      </c>
      <c r="D66">
        <v>5</v>
      </c>
      <c r="E66">
        <v>3</v>
      </c>
      <c r="G66">
        <v>1</v>
      </c>
      <c r="I66" s="267">
        <f t="shared" si="1"/>
        <v>6</v>
      </c>
      <c r="R66">
        <v>3</v>
      </c>
      <c r="U66">
        <v>2</v>
      </c>
      <c r="V66">
        <v>1</v>
      </c>
      <c r="Z66" s="1">
        <f t="shared" ref="Z66" si="38">+C66</f>
        <v>44128</v>
      </c>
      <c r="AA66" s="268">
        <f t="shared" ref="AA66" si="39">+B66</f>
        <v>15</v>
      </c>
      <c r="AB66">
        <f t="shared" ref="AB66" si="40">+D66</f>
        <v>5</v>
      </c>
    </row>
    <row r="67" spans="2:28" x14ac:dyDescent="0.55000000000000004">
      <c r="B67" s="267">
        <f t="shared" ref="B67" si="41">SUM(D67:Y67)-I67</f>
        <v>20</v>
      </c>
      <c r="C67" s="1">
        <v>44129</v>
      </c>
      <c r="D67">
        <v>11</v>
      </c>
      <c r="E67">
        <v>1</v>
      </c>
      <c r="F67">
        <v>1</v>
      </c>
      <c r="G67">
        <v>2</v>
      </c>
      <c r="H67">
        <v>1</v>
      </c>
      <c r="I67" s="267">
        <f t="shared" si="1"/>
        <v>4</v>
      </c>
      <c r="N67">
        <v>2</v>
      </c>
      <c r="S67">
        <v>2</v>
      </c>
      <c r="Z67" s="1">
        <f t="shared" ref="Z67" si="42">+C67</f>
        <v>44129</v>
      </c>
      <c r="AA67" s="268">
        <f t="shared" ref="AA67" si="43">+B67</f>
        <v>20</v>
      </c>
      <c r="AB67">
        <f t="shared" ref="AB67" si="44">+D67</f>
        <v>11</v>
      </c>
    </row>
    <row r="68" spans="2:28" x14ac:dyDescent="0.55000000000000004">
      <c r="B68" s="267">
        <f t="shared" ref="B68" si="45">SUM(D68:Y68)-I68</f>
        <v>16</v>
      </c>
      <c r="C68" s="1">
        <v>44130</v>
      </c>
      <c r="D68">
        <v>3</v>
      </c>
      <c r="E68">
        <v>1</v>
      </c>
      <c r="F68">
        <v>2</v>
      </c>
      <c r="G68">
        <v>3</v>
      </c>
      <c r="H68">
        <v>1</v>
      </c>
      <c r="I68" s="267">
        <f t="shared" si="1"/>
        <v>6</v>
      </c>
      <c r="J68">
        <v>1</v>
      </c>
      <c r="N68">
        <v>2</v>
      </c>
      <c r="P68">
        <v>1</v>
      </c>
      <c r="S68">
        <v>1</v>
      </c>
      <c r="T68">
        <v>1</v>
      </c>
      <c r="Z68" s="1">
        <f t="shared" ref="Z68" si="46">+C68</f>
        <v>44130</v>
      </c>
      <c r="AA68" s="268">
        <f t="shared" ref="AA68" si="47">+B68</f>
        <v>16</v>
      </c>
      <c r="AB68">
        <f t="shared" ref="AB68" si="48">+D68</f>
        <v>3</v>
      </c>
    </row>
    <row r="69" spans="2:28" x14ac:dyDescent="0.55000000000000004">
      <c r="B69" s="267">
        <f t="shared" ref="B69" si="49">SUM(D69:Y69)-I69</f>
        <v>20</v>
      </c>
      <c r="C69" s="1">
        <v>44131</v>
      </c>
      <c r="D69">
        <v>7</v>
      </c>
      <c r="E69">
        <v>2</v>
      </c>
      <c r="F69">
        <v>1</v>
      </c>
      <c r="G69">
        <v>6</v>
      </c>
      <c r="I69" s="267">
        <f t="shared" si="1"/>
        <v>4</v>
      </c>
      <c r="N69">
        <v>1</v>
      </c>
      <c r="O69">
        <v>1</v>
      </c>
      <c r="S69">
        <v>1</v>
      </c>
      <c r="V69">
        <v>1</v>
      </c>
      <c r="Z69" s="1">
        <f t="shared" ref="Z69" si="50">+C69</f>
        <v>44131</v>
      </c>
      <c r="AA69" s="268">
        <f t="shared" ref="AA69" si="51">+B69</f>
        <v>20</v>
      </c>
      <c r="AB69">
        <f t="shared" ref="AB69" si="52">+D69</f>
        <v>7</v>
      </c>
    </row>
    <row r="70" spans="2:28" x14ac:dyDescent="0.55000000000000004">
      <c r="B70" s="267">
        <f t="shared" ref="B70" si="53">SUM(D70:Y70)-I70</f>
        <v>24</v>
      </c>
      <c r="C70" s="1">
        <v>44132</v>
      </c>
      <c r="D70">
        <v>6</v>
      </c>
      <c r="E70">
        <v>3</v>
      </c>
      <c r="G70">
        <v>1</v>
      </c>
      <c r="H70">
        <v>1</v>
      </c>
      <c r="I70" s="267">
        <f t="shared" si="1"/>
        <v>13</v>
      </c>
      <c r="J70">
        <v>1</v>
      </c>
      <c r="Q70">
        <v>2</v>
      </c>
      <c r="S70">
        <v>8</v>
      </c>
      <c r="V70">
        <v>2</v>
      </c>
      <c r="Z70" s="1">
        <f t="shared" ref="Z70" si="54">+C70</f>
        <v>44132</v>
      </c>
      <c r="AA70" s="268">
        <f t="shared" ref="AA70" si="55">+B70</f>
        <v>24</v>
      </c>
      <c r="AB70">
        <f t="shared" ref="AB70" si="56">+D70</f>
        <v>6</v>
      </c>
    </row>
    <row r="71" spans="2:28" x14ac:dyDescent="0.55000000000000004">
      <c r="B71" s="267">
        <f t="shared" ref="B71" si="57">SUM(D71:Y71)-I71</f>
        <v>24</v>
      </c>
      <c r="C71" s="1">
        <v>44133</v>
      </c>
      <c r="D71">
        <v>13</v>
      </c>
      <c r="E71">
        <v>2</v>
      </c>
      <c r="F71">
        <v>2</v>
      </c>
      <c r="H71">
        <v>4</v>
      </c>
      <c r="I71" s="267">
        <f t="shared" si="1"/>
        <v>3</v>
      </c>
      <c r="V71">
        <v>2</v>
      </c>
      <c r="W71">
        <v>1</v>
      </c>
      <c r="Z71" s="1">
        <f t="shared" ref="Z71" si="58">+C71</f>
        <v>44133</v>
      </c>
      <c r="AA71" s="268">
        <f t="shared" ref="AA71" si="59">+B71</f>
        <v>24</v>
      </c>
      <c r="AB71">
        <f t="shared" ref="AB71" si="60">+D71</f>
        <v>13</v>
      </c>
    </row>
    <row r="72" spans="2:28" x14ac:dyDescent="0.55000000000000004">
      <c r="B72" s="241"/>
      <c r="C72" s="1"/>
    </row>
    <row r="73" spans="2:28" s="266" customFormat="1" ht="5" customHeight="1" x14ac:dyDescent="0.55000000000000004">
      <c r="B73" s="265"/>
      <c r="C73" s="264"/>
      <c r="Y73" s="5"/>
    </row>
    <row r="74" spans="2:28" ht="5.5" customHeight="1" x14ac:dyDescent="0.55000000000000004">
      <c r="B74" s="258"/>
      <c r="C74" s="1"/>
    </row>
    <row r="75" spans="2:28" x14ac:dyDescent="0.55000000000000004">
      <c r="B75">
        <f>SUM(B2:B74)</f>
        <v>964</v>
      </c>
      <c r="C75" s="1" t="s">
        <v>348</v>
      </c>
      <c r="D75" s="27">
        <f>SUM(D2:D74)</f>
        <v>306</v>
      </c>
      <c r="E75" s="27">
        <f>SUM(E2:E74)</f>
        <v>191</v>
      </c>
      <c r="F75" s="27">
        <f>SUM(F2:F74)</f>
        <v>108</v>
      </c>
      <c r="G75" s="27">
        <f>SUM(G2:G74)</f>
        <v>96</v>
      </c>
      <c r="H75" s="27">
        <f>SUM(H2:H74)</f>
        <v>66</v>
      </c>
      <c r="J75">
        <f t="shared" ref="J75:X75" si="61">SUM(J2:J74)</f>
        <v>7</v>
      </c>
      <c r="K75">
        <f t="shared" si="61"/>
        <v>6</v>
      </c>
      <c r="L75">
        <f t="shared" si="61"/>
        <v>1</v>
      </c>
      <c r="M75">
        <f t="shared" si="61"/>
        <v>5</v>
      </c>
      <c r="N75">
        <f t="shared" si="61"/>
        <v>22</v>
      </c>
      <c r="O75">
        <f t="shared" si="61"/>
        <v>8</v>
      </c>
      <c r="Q75">
        <f t="shared" si="61"/>
        <v>7</v>
      </c>
      <c r="R75">
        <f t="shared" si="61"/>
        <v>22</v>
      </c>
      <c r="S75">
        <f t="shared" si="61"/>
        <v>24</v>
      </c>
      <c r="T75">
        <f t="shared" si="61"/>
        <v>6</v>
      </c>
      <c r="U75">
        <f t="shared" si="61"/>
        <v>10</v>
      </c>
      <c r="V75">
        <f t="shared" si="61"/>
        <v>49</v>
      </c>
      <c r="W75">
        <f t="shared" si="61"/>
        <v>23</v>
      </c>
      <c r="X75">
        <f t="shared" si="61"/>
        <v>6</v>
      </c>
    </row>
    <row r="76" spans="2:28" x14ac:dyDescent="0.55000000000000004">
      <c r="C76" s="1"/>
    </row>
    <row r="77" spans="2:28" ht="5" customHeight="1" x14ac:dyDescent="0.55000000000000004">
      <c r="C77" s="1"/>
    </row>
    <row r="80" spans="2:28" x14ac:dyDescent="0.55000000000000004">
      <c r="B80" s="241">
        <v>1</v>
      </c>
      <c r="J8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9" zoomScale="70" zoomScaleNormal="70" workbookViewId="0">
      <selection activeCell="S93" sqref="S9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5"/>
  <sheetViews>
    <sheetView topLeftCell="A2" workbookViewId="0">
      <pane xSplit="2" ySplit="2" topLeftCell="C103" activePane="bottomRight" state="frozen"/>
      <selection activeCell="O24" sqref="O24"/>
      <selection pane="topRight" activeCell="O24" sqref="O24"/>
      <selection pane="bottomLeft" activeCell="O24" sqref="O24"/>
      <selection pane="bottomRight" activeCell="E114" sqref="E114"/>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4" width="10.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49">
        <f t="shared" ref="V99" si="747">+V98+T99-J99</f>
        <v>0</v>
      </c>
      <c r="W99" s="5">
        <f t="shared" ref="W99" si="748">+N99</f>
        <v>0</v>
      </c>
      <c r="X99" s="251">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49">
        <f t="shared" ref="V100" si="758">+V99+T100-J100</f>
        <v>0</v>
      </c>
      <c r="W100" s="5">
        <f t="shared" ref="W100" si="759">+N100</f>
        <v>0</v>
      </c>
      <c r="X100" s="251">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49">
        <f t="shared" ref="V101" si="769">+V100+T101-J101</f>
        <v>0</v>
      </c>
      <c r="W101" s="5">
        <f t="shared" ref="W101" si="770">+N101</f>
        <v>0</v>
      </c>
      <c r="X101" s="251">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49">
        <f t="shared" ref="V102" si="780">+V101+T102-J102</f>
        <v>0</v>
      </c>
      <c r="W102" s="5">
        <f t="shared" ref="W102" si="781">+N102</f>
        <v>0</v>
      </c>
      <c r="X102" s="251">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49">
        <f t="shared" ref="V103" si="791">+V102+T103-J103</f>
        <v>0</v>
      </c>
      <c r="W103" s="5">
        <f t="shared" ref="W103" si="792">+N103</f>
        <v>0</v>
      </c>
      <c r="X103" s="251">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49">
        <f t="shared" ref="V104" si="802">+V103+T104-J104</f>
        <v>0</v>
      </c>
      <c r="W104" s="5">
        <f t="shared" ref="W104" si="803">+N104</f>
        <v>0</v>
      </c>
      <c r="X104" s="251">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49">
        <f t="shared" ref="V105" si="813">+V104+T105-J105</f>
        <v>0</v>
      </c>
      <c r="W105" s="5">
        <f t="shared" ref="W105" si="814">+N105</f>
        <v>0</v>
      </c>
      <c r="X105" s="251">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49">
        <f t="shared" ref="V106" si="824">+V105+T106-J106</f>
        <v>0</v>
      </c>
      <c r="W106" s="5">
        <f t="shared" ref="W106" si="825">+N106</f>
        <v>0</v>
      </c>
      <c r="X106" s="251">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49">
        <f t="shared" ref="V107" si="835">+V106+T107-J107</f>
        <v>0</v>
      </c>
      <c r="W107" s="5">
        <f t="shared" ref="W107" si="836">+N107</f>
        <v>0</v>
      </c>
      <c r="X107" s="251">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49">
        <f t="shared" ref="V108" si="846">+V107+T108-J108</f>
        <v>0</v>
      </c>
      <c r="W108" s="5">
        <f t="shared" ref="W108" si="847">+N108</f>
        <v>1</v>
      </c>
      <c r="X108" s="251">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49">
        <f t="shared" ref="V109" si="857">+V108+T109-J109</f>
        <v>0</v>
      </c>
      <c r="W109" s="5">
        <f t="shared" ref="W109" si="858">+N109</f>
        <v>137</v>
      </c>
      <c r="X109" s="251">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3" si="864">+G110</f>
        <v>44130</v>
      </c>
      <c r="T110" s="5">
        <f t="shared" ref="T110:T111" si="865">+H110</f>
        <v>0</v>
      </c>
      <c r="U110" s="27">
        <f t="shared" ref="U110" si="866">+I110</f>
        <v>903</v>
      </c>
      <c r="V110" s="249">
        <f t="shared" ref="V110" si="867">+V109+T110-J110</f>
        <v>0</v>
      </c>
      <c r="W110" s="5">
        <f t="shared" ref="W110" si="868">+N110</f>
        <v>26</v>
      </c>
      <c r="X110" s="251">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49">
        <f t="shared" ref="V111" si="873">+V110+T111-J111</f>
        <v>22</v>
      </c>
      <c r="W111" s="5">
        <f t="shared" ref="W111" si="874">+N111</f>
        <v>19</v>
      </c>
      <c r="X111" s="251">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T113" si="878">+H112</f>
        <v>23</v>
      </c>
      <c r="U112" s="27">
        <f t="shared" ref="U112" si="879">+I112</f>
        <v>948</v>
      </c>
      <c r="V112" s="249">
        <f t="shared" ref="V112" si="880">+V111+T112-J112</f>
        <v>45</v>
      </c>
      <c r="W112" s="5">
        <f t="shared" ref="W112:W113" si="881">+N112</f>
        <v>0</v>
      </c>
      <c r="X112" s="251">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49">
        <f t="shared" ref="V113" si="888">+V112+T113-J113</f>
        <v>45</v>
      </c>
      <c r="W113" s="5">
        <f t="shared" ref="W113" si="889">+N113</f>
        <v>14</v>
      </c>
      <c r="X113" s="251">
        <f t="shared" ref="X113" si="890">+X112+W113-O113-P113</f>
        <v>152</v>
      </c>
    </row>
    <row r="114" spans="1:24" x14ac:dyDescent="0.55000000000000004">
      <c r="B114" s="250"/>
      <c r="C114" s="45"/>
      <c r="G114" s="1"/>
      <c r="H114" s="130"/>
      <c r="I114" s="249"/>
      <c r="J114" s="130"/>
      <c r="K114" s="254"/>
      <c r="L114" s="5"/>
      <c r="M114" s="254"/>
      <c r="N114" s="130"/>
      <c r="O114" s="5"/>
      <c r="P114" s="6"/>
      <c r="Q114" s="240"/>
      <c r="R114" s="255"/>
      <c r="S114" s="1"/>
      <c r="T114" s="5"/>
      <c r="U114" s="27"/>
      <c r="V114" s="249"/>
      <c r="W114" s="5"/>
      <c r="X114" s="251"/>
    </row>
    <row r="115"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2020-10-30T04:01:03Z</dcterms:modified>
</cp:coreProperties>
</file>