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6A6529EF-0734-4034-B0EB-BCF87B497C12}"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上海の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2" i="6" l="1"/>
  <c r="X92" i="6" s="1"/>
  <c r="T92" i="6"/>
  <c r="V92" i="6" s="1"/>
  <c r="S92" i="6"/>
  <c r="R92" i="6"/>
  <c r="Q92" i="6"/>
  <c r="M92" i="6"/>
  <c r="K92" i="6"/>
  <c r="I92" i="6"/>
  <c r="U92" i="6" s="1"/>
  <c r="CE288" i="5"/>
  <c r="CD288" i="5"/>
  <c r="CC288" i="5"/>
  <c r="CB288" i="5"/>
  <c r="CA288" i="5"/>
  <c r="BZ288" i="5"/>
  <c r="BY288" i="5"/>
  <c r="BX288" i="5"/>
  <c r="BW288" i="5"/>
  <c r="BV288" i="5"/>
  <c r="BU288" i="5"/>
  <c r="BT288" i="5"/>
  <c r="BS288" i="5"/>
  <c r="BR288" i="5"/>
  <c r="BQ288" i="5"/>
  <c r="BP288" i="5"/>
  <c r="BO288" i="5"/>
  <c r="BK288" i="5"/>
  <c r="BN288" i="5" s="1"/>
  <c r="BJ288" i="5"/>
  <c r="BM288" i="5" s="1"/>
  <c r="BG288" i="5"/>
  <c r="BF288" i="5"/>
  <c r="BE288" i="5"/>
  <c r="BI288" i="5" s="1"/>
  <c r="BL288" i="5" s="1"/>
  <c r="BD288" i="5"/>
  <c r="BC288" i="5"/>
  <c r="BA288" i="5"/>
  <c r="AZ288" i="5"/>
  <c r="AU288" i="5"/>
  <c r="AS288" i="5"/>
  <c r="AQ288" i="5"/>
  <c r="AO288" i="5"/>
  <c r="AM288" i="5"/>
  <c r="AK288" i="5"/>
  <c r="AI288" i="5"/>
  <c r="AG288" i="5"/>
  <c r="AD288" i="5"/>
  <c r="AE288" i="5" s="1"/>
  <c r="AC288" i="5"/>
  <c r="AB288" i="5"/>
  <c r="AA288" i="5"/>
  <c r="C288" i="5"/>
  <c r="D288" i="5" s="1"/>
  <c r="Z288" i="5"/>
  <c r="AX288" i="5"/>
  <c r="AB289" i="2"/>
  <c r="AA289" i="2"/>
  <c r="Z289" i="2"/>
  <c r="X289" i="2"/>
  <c r="W289" i="2"/>
  <c r="P289" i="2"/>
  <c r="O289" i="2"/>
  <c r="M289" i="2"/>
  <c r="K289" i="2"/>
  <c r="H289" i="2"/>
  <c r="Y289" i="2" s="1"/>
  <c r="BH288" i="5" l="1"/>
  <c r="I289" i="2"/>
  <c r="W91" i="6"/>
  <c r="X91" i="6" s="1"/>
  <c r="V91" i="6"/>
  <c r="T91" i="6"/>
  <c r="S91" i="6"/>
  <c r="R91" i="6"/>
  <c r="Q91" i="6"/>
  <c r="M91" i="6"/>
  <c r="K91" i="6"/>
  <c r="I91" i="6"/>
  <c r="U91" i="6" s="1"/>
  <c r="CD287" i="5"/>
  <c r="CA287" i="5"/>
  <c r="BZ287" i="5"/>
  <c r="BY287" i="5"/>
  <c r="BX287" i="5"/>
  <c r="BW287" i="5"/>
  <c r="BV287" i="5"/>
  <c r="BU287" i="5"/>
  <c r="BT287" i="5"/>
  <c r="BS287" i="5"/>
  <c r="BR287" i="5"/>
  <c r="BQ287" i="5"/>
  <c r="BP287" i="5"/>
  <c r="BO287" i="5"/>
  <c r="BK287" i="5"/>
  <c r="BN287" i="5" s="1"/>
  <c r="BJ287" i="5"/>
  <c r="BM287" i="5" s="1"/>
  <c r="BG287" i="5"/>
  <c r="BF287" i="5"/>
  <c r="BE287" i="5"/>
  <c r="BI287" i="5" s="1"/>
  <c r="BL287" i="5" s="1"/>
  <c r="BD287" i="5"/>
  <c r="BC287" i="5"/>
  <c r="BA287" i="5"/>
  <c r="AZ287" i="5"/>
  <c r="AX287" i="5"/>
  <c r="AU287" i="5"/>
  <c r="AS287" i="5"/>
  <c r="AQ287" i="5"/>
  <c r="AO287" i="5"/>
  <c r="AM287" i="5"/>
  <c r="AK287" i="5"/>
  <c r="AI287" i="5"/>
  <c r="CE287" i="5" s="1"/>
  <c r="AG287" i="5"/>
  <c r="CC287" i="5" s="1"/>
  <c r="AD287" i="5"/>
  <c r="CB287" i="5" s="1"/>
  <c r="AC287" i="5"/>
  <c r="AB287" i="5"/>
  <c r="AA287" i="5"/>
  <c r="C287" i="5"/>
  <c r="D287" i="5" s="1"/>
  <c r="Z287" i="5"/>
  <c r="AB288" i="2"/>
  <c r="AA288" i="2"/>
  <c r="Z288" i="2"/>
  <c r="X288" i="2"/>
  <c r="W288" i="2"/>
  <c r="P288" i="2"/>
  <c r="O288" i="2"/>
  <c r="M288" i="2"/>
  <c r="K288" i="2"/>
  <c r="H288" i="2"/>
  <c r="Y288" i="2" s="1"/>
  <c r="BH287" i="5" l="1"/>
  <c r="AE287" i="5"/>
  <c r="I288" i="2"/>
  <c r="X90" i="6"/>
  <c r="W90" i="6"/>
  <c r="V90" i="6"/>
  <c r="T90" i="6"/>
  <c r="S90" i="6"/>
  <c r="R90" i="6"/>
  <c r="Q90" i="6"/>
  <c r="M90" i="6"/>
  <c r="K90" i="6"/>
  <c r="I90" i="6"/>
  <c r="U90" i="6" s="1"/>
  <c r="CE286" i="5"/>
  <c r="CD286" i="5"/>
  <c r="CC286" i="5"/>
  <c r="CA286" i="5"/>
  <c r="BZ286" i="5"/>
  <c r="BY286" i="5"/>
  <c r="BX286" i="5"/>
  <c r="BW286" i="5"/>
  <c r="BV286" i="5"/>
  <c r="BU286" i="5"/>
  <c r="BT286" i="5"/>
  <c r="BS286" i="5"/>
  <c r="BR286" i="5"/>
  <c r="BQ286" i="5"/>
  <c r="BP286" i="5"/>
  <c r="BO286" i="5"/>
  <c r="BN286" i="5"/>
  <c r="BK286" i="5"/>
  <c r="BJ286" i="5"/>
  <c r="BM286" i="5" s="1"/>
  <c r="BH286" i="5"/>
  <c r="BG286" i="5"/>
  <c r="BF286" i="5"/>
  <c r="BE286" i="5"/>
  <c r="BI286" i="5" s="1"/>
  <c r="BL286" i="5" s="1"/>
  <c r="BD286" i="5"/>
  <c r="BC286" i="5"/>
  <c r="BA286" i="5"/>
  <c r="AZ286" i="5"/>
  <c r="AX286" i="5"/>
  <c r="AU286" i="5"/>
  <c r="AS286" i="5"/>
  <c r="AQ286" i="5"/>
  <c r="AO286" i="5"/>
  <c r="AM286" i="5"/>
  <c r="AK286" i="5"/>
  <c r="AI286" i="5"/>
  <c r="AG286" i="5"/>
  <c r="AD286" i="5"/>
  <c r="CB286" i="5" s="1"/>
  <c r="AC286" i="5"/>
  <c r="AB286" i="5"/>
  <c r="AA286" i="5"/>
  <c r="C286" i="5"/>
  <c r="D286" i="5" s="1"/>
  <c r="Z286" i="5"/>
  <c r="AB287" i="2"/>
  <c r="AA287" i="2"/>
  <c r="Z287" i="2"/>
  <c r="X287" i="2"/>
  <c r="W287" i="2"/>
  <c r="P287" i="2"/>
  <c r="O287" i="2"/>
  <c r="M287" i="2"/>
  <c r="K287" i="2"/>
  <c r="H287" i="2"/>
  <c r="Y287" i="2" s="1"/>
  <c r="AE286" i="5" l="1"/>
  <c r="I287" i="2"/>
  <c r="AG285" i="5" l="1"/>
  <c r="CC285" i="5" s="1"/>
  <c r="W89" i="6"/>
  <c r="X89" i="6" s="1"/>
  <c r="V89" i="6"/>
  <c r="T89" i="6"/>
  <c r="S89" i="6"/>
  <c r="R89" i="6"/>
  <c r="Q89" i="6"/>
  <c r="M89" i="6"/>
  <c r="K89" i="6"/>
  <c r="I89" i="6"/>
  <c r="U89" i="6" s="1"/>
  <c r="CE285" i="5"/>
  <c r="CD285" i="5"/>
  <c r="CB285" i="5"/>
  <c r="CA285" i="5"/>
  <c r="BZ285" i="5"/>
  <c r="BY285" i="5"/>
  <c r="BX285" i="5"/>
  <c r="BW285" i="5"/>
  <c r="BV285" i="5"/>
  <c r="BU285" i="5"/>
  <c r="BT285" i="5"/>
  <c r="BS285" i="5"/>
  <c r="BR285" i="5"/>
  <c r="BQ285" i="5"/>
  <c r="BP285" i="5"/>
  <c r="BO285" i="5"/>
  <c r="BK285" i="5"/>
  <c r="BN285" i="5" s="1"/>
  <c r="BJ285" i="5"/>
  <c r="BM285" i="5" s="1"/>
  <c r="BI285" i="5"/>
  <c r="BL285" i="5" s="1"/>
  <c r="BG285" i="5"/>
  <c r="BF285" i="5"/>
  <c r="BE285" i="5"/>
  <c r="BD285" i="5"/>
  <c r="BC285" i="5"/>
  <c r="BA285" i="5"/>
  <c r="AZ285" i="5"/>
  <c r="AU285" i="5"/>
  <c r="AS285" i="5"/>
  <c r="AQ285" i="5"/>
  <c r="AO285" i="5"/>
  <c r="AM285" i="5"/>
  <c r="AK285" i="5"/>
  <c r="AI285" i="5"/>
  <c r="AD285" i="5"/>
  <c r="AE285" i="5" s="1"/>
  <c r="AC285" i="5"/>
  <c r="AB285" i="5"/>
  <c r="AA285" i="5"/>
  <c r="C285" i="5"/>
  <c r="D285" i="5" s="1"/>
  <c r="Z285" i="5"/>
  <c r="AX285" i="5"/>
  <c r="AB286" i="2"/>
  <c r="AA286" i="2"/>
  <c r="Z286" i="2"/>
  <c r="X286" i="2"/>
  <c r="W286" i="2"/>
  <c r="P286" i="2"/>
  <c r="O286" i="2"/>
  <c r="I286" i="2" s="1"/>
  <c r="M286" i="2"/>
  <c r="K286" i="2"/>
  <c r="H286" i="2"/>
  <c r="Y286" i="2" s="1"/>
  <c r="BH285" i="5" l="1"/>
  <c r="D54" i="7"/>
  <c r="C54" i="7"/>
  <c r="W88" i="6"/>
  <c r="X88" i="6" s="1"/>
  <c r="V88" i="6"/>
  <c r="T88" i="6"/>
  <c r="S88" i="6"/>
  <c r="R88" i="6"/>
  <c r="Q88" i="6"/>
  <c r="M88" i="6"/>
  <c r="K88" i="6"/>
  <c r="I88" i="6"/>
  <c r="U88" i="6" s="1"/>
  <c r="CE284" i="5"/>
  <c r="CD284" i="5"/>
  <c r="CC284" i="5"/>
  <c r="CB284" i="5"/>
  <c r="CA284" i="5"/>
  <c r="BZ284" i="5"/>
  <c r="BY284" i="5"/>
  <c r="BX284" i="5"/>
  <c r="BW284" i="5"/>
  <c r="BV284" i="5"/>
  <c r="BU284" i="5"/>
  <c r="BT284" i="5"/>
  <c r="BS284" i="5"/>
  <c r="BR284" i="5"/>
  <c r="BQ284" i="5"/>
  <c r="BP284" i="5"/>
  <c r="BO284" i="5"/>
  <c r="BN284" i="5"/>
  <c r="BM284" i="5"/>
  <c r="BK284" i="5"/>
  <c r="BJ284" i="5"/>
  <c r="BH284" i="5"/>
  <c r="BG284" i="5"/>
  <c r="BF284" i="5"/>
  <c r="BE284" i="5"/>
  <c r="BI284" i="5" s="1"/>
  <c r="BL284" i="5" s="1"/>
  <c r="BD284" i="5"/>
  <c r="BC284" i="5"/>
  <c r="BA284" i="5"/>
  <c r="AZ284" i="5"/>
  <c r="AU284" i="5"/>
  <c r="AS284" i="5"/>
  <c r="AQ284" i="5"/>
  <c r="AO284" i="5"/>
  <c r="AM284" i="5"/>
  <c r="AK284" i="5"/>
  <c r="AI284" i="5"/>
  <c r="AG284" i="5"/>
  <c r="AD284" i="5"/>
  <c r="AE284" i="5" s="1"/>
  <c r="AC284" i="5"/>
  <c r="AB284" i="5"/>
  <c r="AA284" i="5"/>
  <c r="C284" i="5"/>
  <c r="D284" i="5" s="1"/>
  <c r="Z284" i="5"/>
  <c r="AX284" i="5"/>
  <c r="AB285" i="2"/>
  <c r="AA285" i="2"/>
  <c r="Z285" i="2"/>
  <c r="X285" i="2"/>
  <c r="W285" i="2"/>
  <c r="P285" i="2"/>
  <c r="O285" i="2"/>
  <c r="M285" i="2"/>
  <c r="K285" i="2"/>
  <c r="H285" i="2"/>
  <c r="Y285" i="2" s="1"/>
  <c r="I285" i="2" l="1"/>
  <c r="CE283" i="5"/>
  <c r="CD283" i="5"/>
  <c r="CC283" i="5"/>
  <c r="CB283" i="5"/>
  <c r="CA283" i="5"/>
  <c r="BZ283" i="5"/>
  <c r="BY283" i="5"/>
  <c r="BX283" i="5"/>
  <c r="BW283" i="5"/>
  <c r="BV283" i="5"/>
  <c r="BU283" i="5"/>
  <c r="BT283" i="5"/>
  <c r="BS283" i="5"/>
  <c r="BR283" i="5"/>
  <c r="BQ283" i="5"/>
  <c r="BP283" i="5"/>
  <c r="BO283" i="5"/>
  <c r="BN283" i="5"/>
  <c r="BK283" i="5"/>
  <c r="BJ283" i="5"/>
  <c r="BM283" i="5" s="1"/>
  <c r="BH283" i="5"/>
  <c r="BG283" i="5"/>
  <c r="BF283" i="5"/>
  <c r="BE283" i="5"/>
  <c r="BI283" i="5" s="1"/>
  <c r="BL283" i="5" s="1"/>
  <c r="BD283" i="5"/>
  <c r="BC283" i="5"/>
  <c r="BA283" i="5"/>
  <c r="AZ283" i="5"/>
  <c r="AU283" i="5"/>
  <c r="AS283" i="5"/>
  <c r="AQ283" i="5"/>
  <c r="AI283" i="5"/>
  <c r="AG283" i="5"/>
  <c r="X87" i="6"/>
  <c r="W87" i="6"/>
  <c r="T87" i="6"/>
  <c r="V87" i="6" s="1"/>
  <c r="S87" i="6"/>
  <c r="R87" i="6"/>
  <c r="Q87" i="6"/>
  <c r="M87" i="6"/>
  <c r="K87" i="6"/>
  <c r="I87" i="6"/>
  <c r="U87" i="6" s="1"/>
  <c r="C283" i="5"/>
  <c r="D283" i="5" s="1"/>
  <c r="AX283" i="5"/>
  <c r="AO283" i="5"/>
  <c r="AM283" i="5"/>
  <c r="AK283" i="5"/>
  <c r="AD283" i="5"/>
  <c r="AE283" i="5" s="1"/>
  <c r="AC283" i="5"/>
  <c r="AB283" i="5"/>
  <c r="AA283" i="5"/>
  <c r="Z283" i="5"/>
  <c r="AB284" i="2"/>
  <c r="AA284" i="2"/>
  <c r="Z284" i="2"/>
  <c r="X284" i="2"/>
  <c r="W284" i="2"/>
  <c r="P284" i="2"/>
  <c r="O284" i="2"/>
  <c r="M284" i="2"/>
  <c r="K284" i="2"/>
  <c r="H284" i="2"/>
  <c r="Y284" i="2" s="1"/>
  <c r="I284" i="2" l="1"/>
  <c r="CE282" i="5"/>
  <c r="CD282" i="5"/>
  <c r="CC282" i="5"/>
  <c r="CB282" i="5"/>
  <c r="CA282" i="5"/>
  <c r="BZ282" i="5"/>
  <c r="BY282" i="5"/>
  <c r="BX282" i="5"/>
  <c r="BW282" i="5"/>
  <c r="BV282" i="5"/>
  <c r="BU282" i="5"/>
  <c r="BT282" i="5"/>
  <c r="BS282" i="5"/>
  <c r="BR282" i="5"/>
  <c r="BQ282" i="5"/>
  <c r="BP282" i="5"/>
  <c r="BO282" i="5"/>
  <c r="BM282" i="5"/>
  <c r="BK282" i="5"/>
  <c r="BN282" i="5" s="1"/>
  <c r="BJ282" i="5"/>
  <c r="BH282" i="5"/>
  <c r="BG282" i="5"/>
  <c r="BF282" i="5"/>
  <c r="BE282" i="5"/>
  <c r="BI282" i="5" s="1"/>
  <c r="BL282" i="5" s="1"/>
  <c r="BD282" i="5"/>
  <c r="BC282" i="5"/>
  <c r="BA282" i="5"/>
  <c r="AZ282" i="5"/>
  <c r="AX282" i="5"/>
  <c r="AI282" i="5"/>
  <c r="AG282" i="5"/>
  <c r="AO282" i="5"/>
  <c r="AM282" i="5"/>
  <c r="AK282" i="5"/>
  <c r="AU282" i="5"/>
  <c r="AS282" i="5"/>
  <c r="AQ282" i="5"/>
  <c r="X86" i="6"/>
  <c r="W86" i="6"/>
  <c r="T86" i="6"/>
  <c r="V86" i="6" s="1"/>
  <c r="S86" i="6"/>
  <c r="R86" i="6"/>
  <c r="Q86" i="6"/>
  <c r="M86" i="6"/>
  <c r="K86" i="6"/>
  <c r="I86" i="6"/>
  <c r="U86" i="6" s="1"/>
  <c r="AB283" i="2"/>
  <c r="AA283" i="2"/>
  <c r="Z283" i="2"/>
  <c r="Y283" i="2"/>
  <c r="X283" i="2"/>
  <c r="W283" i="2"/>
  <c r="P283" i="2"/>
  <c r="O283" i="2"/>
  <c r="M283" i="2"/>
  <c r="K283" i="2"/>
  <c r="H283" i="2"/>
  <c r="AD282" i="5"/>
  <c r="AE282" i="5" s="1"/>
  <c r="AC282" i="5"/>
  <c r="AB282" i="5"/>
  <c r="AA282" i="5"/>
  <c r="C282" i="5"/>
  <c r="D282" i="5" s="1"/>
  <c r="Z282" i="5"/>
  <c r="I283" i="2" l="1"/>
  <c r="P282" i="2"/>
  <c r="O282" i="2"/>
  <c r="W85" i="6" l="1"/>
  <c r="X85" i="6" s="1"/>
  <c r="T85" i="6"/>
  <c r="V85" i="6" s="1"/>
  <c r="S85" i="6"/>
  <c r="R85" i="6"/>
  <c r="Q85" i="6"/>
  <c r="M85" i="6"/>
  <c r="K85" i="6"/>
  <c r="I85" i="6"/>
  <c r="U85" i="6" s="1"/>
  <c r="W84" i="6"/>
  <c r="X84" i="6" s="1"/>
  <c r="T84" i="6"/>
  <c r="V84" i="6" s="1"/>
  <c r="S84" i="6"/>
  <c r="R84" i="6"/>
  <c r="Q84" i="6"/>
  <c r="M84" i="6"/>
  <c r="K84" i="6"/>
  <c r="I84" i="6"/>
  <c r="U84" i="6" s="1"/>
  <c r="CE281" i="5"/>
  <c r="CD281" i="5"/>
  <c r="CC281" i="5"/>
  <c r="CB281" i="5"/>
  <c r="CA281" i="5"/>
  <c r="BZ281" i="5"/>
  <c r="BY281" i="5"/>
  <c r="BX281" i="5"/>
  <c r="BW281" i="5"/>
  <c r="BV281" i="5"/>
  <c r="BU281" i="5"/>
  <c r="BT281" i="5"/>
  <c r="BS281" i="5"/>
  <c r="BR281" i="5"/>
  <c r="BQ281" i="5"/>
  <c r="BP281" i="5"/>
  <c r="BO281" i="5"/>
  <c r="BK281" i="5"/>
  <c r="BN281" i="5" s="1"/>
  <c r="BJ281" i="5"/>
  <c r="BM281" i="5" s="1"/>
  <c r="BG281" i="5"/>
  <c r="BF281" i="5"/>
  <c r="BE281" i="5"/>
  <c r="BI281" i="5" s="1"/>
  <c r="BL281" i="5" s="1"/>
  <c r="BD281" i="5"/>
  <c r="BC281" i="5"/>
  <c r="BA281" i="5"/>
  <c r="AZ281" i="5"/>
  <c r="AQ281" i="5"/>
  <c r="AO281" i="5"/>
  <c r="AM281" i="5"/>
  <c r="AK281" i="5"/>
  <c r="AU281" i="5"/>
  <c r="AS281" i="5"/>
  <c r="AI281" i="5"/>
  <c r="AG281" i="5"/>
  <c r="AD281" i="5"/>
  <c r="AE281" i="5" s="1"/>
  <c r="AC281" i="5"/>
  <c r="AB281" i="5"/>
  <c r="AA281" i="5"/>
  <c r="C281" i="5"/>
  <c r="D281" i="5" s="1"/>
  <c r="Z281" i="5"/>
  <c r="AX281" i="5"/>
  <c r="AB282" i="2"/>
  <c r="AA282" i="2"/>
  <c r="Z282" i="2"/>
  <c r="X282" i="2"/>
  <c r="W282" i="2"/>
  <c r="M282" i="2"/>
  <c r="K282" i="2"/>
  <c r="H282" i="2"/>
  <c r="I282" i="2" s="1"/>
  <c r="BH281" i="5" l="1"/>
  <c r="Y282" i="2"/>
  <c r="CE280" i="5"/>
  <c r="CD280" i="5"/>
  <c r="CC280" i="5"/>
  <c r="CB280" i="5"/>
  <c r="CA280" i="5"/>
  <c r="BZ280" i="5"/>
  <c r="BY280" i="5"/>
  <c r="BX280" i="5"/>
  <c r="BW280" i="5"/>
  <c r="BV280" i="5"/>
  <c r="BU280" i="5"/>
  <c r="BT280" i="5"/>
  <c r="BS280" i="5"/>
  <c r="BR280" i="5"/>
  <c r="BQ280" i="5"/>
  <c r="BP280" i="5"/>
  <c r="BO280" i="5"/>
  <c r="BN280" i="5"/>
  <c r="BM280" i="5"/>
  <c r="BK280" i="5"/>
  <c r="BJ280" i="5"/>
  <c r="BH280" i="5"/>
  <c r="BG280" i="5"/>
  <c r="BF280" i="5"/>
  <c r="BE280" i="5"/>
  <c r="BI280" i="5" s="1"/>
  <c r="BL280" i="5" s="1"/>
  <c r="BD280" i="5"/>
  <c r="BC280" i="5"/>
  <c r="BA280" i="5"/>
  <c r="AZ280" i="5"/>
  <c r="AU280" i="5"/>
  <c r="AS280" i="5"/>
  <c r="AQ280" i="5"/>
  <c r="AO280" i="5"/>
  <c r="AM280" i="5"/>
  <c r="AK280" i="5"/>
  <c r="AI280" i="5"/>
  <c r="AG280" i="5"/>
  <c r="P281" i="2"/>
  <c r="X83" i="6"/>
  <c r="W83" i="6"/>
  <c r="V83" i="6"/>
  <c r="T83" i="6"/>
  <c r="S83" i="6"/>
  <c r="R83" i="6"/>
  <c r="Q83" i="6"/>
  <c r="M83" i="6"/>
  <c r="K83" i="6"/>
  <c r="I83" i="6"/>
  <c r="U83" i="6" s="1"/>
  <c r="AD280" i="5"/>
  <c r="AE280" i="5" s="1"/>
  <c r="AC280" i="5"/>
  <c r="AB280" i="5"/>
  <c r="AA280" i="5"/>
  <c r="C280" i="5"/>
  <c r="D280" i="5" s="1"/>
  <c r="Z280" i="5"/>
  <c r="AX280" i="5"/>
  <c r="AA281" i="2"/>
  <c r="Z281" i="2"/>
  <c r="X281" i="2"/>
  <c r="W281" i="2"/>
  <c r="P280" i="2" l="1"/>
  <c r="BD258" i="5"/>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57" i="5"/>
  <c r="CE279" i="5"/>
  <c r="CD279" i="5"/>
  <c r="CC279" i="5"/>
  <c r="CB279" i="5"/>
  <c r="CA279" i="5"/>
  <c r="BZ279" i="5"/>
  <c r="BY279" i="5"/>
  <c r="BX279" i="5"/>
  <c r="BW279" i="5"/>
  <c r="BV279" i="5"/>
  <c r="BU279" i="5"/>
  <c r="BT279" i="5"/>
  <c r="BS279" i="5"/>
  <c r="BR279" i="5"/>
  <c r="BQ279" i="5"/>
  <c r="BP279" i="5"/>
  <c r="BO279" i="5"/>
  <c r="BM279" i="5"/>
  <c r="BK279" i="5"/>
  <c r="BN279" i="5" s="1"/>
  <c r="BJ279" i="5"/>
  <c r="BG279" i="5"/>
  <c r="BF279" i="5"/>
  <c r="BE279" i="5"/>
  <c r="BI279" i="5" s="1"/>
  <c r="BL279" i="5" s="1"/>
  <c r="BC279" i="5"/>
  <c r="BA279" i="5"/>
  <c r="AZ279" i="5"/>
  <c r="AU279" i="5"/>
  <c r="AS279" i="5"/>
  <c r="AQ279" i="5"/>
  <c r="AO279" i="5"/>
  <c r="AM279" i="5"/>
  <c r="AK279" i="5"/>
  <c r="AI279" i="5"/>
  <c r="AG279" i="5"/>
  <c r="AD279" i="5"/>
  <c r="AE279" i="5" s="1"/>
  <c r="AC279" i="5"/>
  <c r="AB279" i="5"/>
  <c r="AA279" i="5"/>
  <c r="C279" i="5"/>
  <c r="D279" i="5" s="1"/>
  <c r="Z279" i="5"/>
  <c r="AX279" i="5"/>
  <c r="AA280" i="2"/>
  <c r="Z280" i="2"/>
  <c r="X280" i="2"/>
  <c r="W280" i="2"/>
  <c r="BH279" i="5" l="1"/>
  <c r="CE278" i="5"/>
  <c r="CD278" i="5"/>
  <c r="CC278" i="5"/>
  <c r="CB278" i="5"/>
  <c r="CA278" i="5"/>
  <c r="BZ278" i="5"/>
  <c r="BY278" i="5"/>
  <c r="BX278" i="5"/>
  <c r="BW278" i="5"/>
  <c r="BV278" i="5"/>
  <c r="BU278" i="5"/>
  <c r="BT278" i="5"/>
  <c r="BS278" i="5"/>
  <c r="BR278" i="5"/>
  <c r="BQ278" i="5"/>
  <c r="BP278" i="5"/>
  <c r="BO278" i="5"/>
  <c r="BN278" i="5"/>
  <c r="BK278" i="5"/>
  <c r="BJ278" i="5"/>
  <c r="BM278" i="5" s="1"/>
  <c r="BH278" i="5"/>
  <c r="BG278" i="5"/>
  <c r="BF278" i="5"/>
  <c r="BE278" i="5"/>
  <c r="BI278" i="5" s="1"/>
  <c r="BL278" i="5" s="1"/>
  <c r="BC278" i="5"/>
  <c r="BA278" i="5"/>
  <c r="AZ278" i="5"/>
  <c r="AU278" i="5"/>
  <c r="AS278" i="5"/>
  <c r="AQ278" i="5"/>
  <c r="AO278" i="5"/>
  <c r="AM278" i="5"/>
  <c r="AK278" i="5"/>
  <c r="AI278" i="5"/>
  <c r="AG278" i="5"/>
  <c r="W82" i="6"/>
  <c r="X82" i="6" s="1"/>
  <c r="V82" i="6"/>
  <c r="U82" i="6"/>
  <c r="T82" i="6"/>
  <c r="S82" i="6"/>
  <c r="R82" i="6"/>
  <c r="Q82" i="6"/>
  <c r="M82" i="6"/>
  <c r="K82" i="6"/>
  <c r="I82" i="6"/>
  <c r="AD278" i="5"/>
  <c r="AE278" i="5" s="1"/>
  <c r="AC278" i="5"/>
  <c r="AB278" i="5"/>
  <c r="AA278" i="5"/>
  <c r="C278" i="5"/>
  <c r="D278" i="5" s="1"/>
  <c r="Z278" i="5"/>
  <c r="AX278" i="5"/>
  <c r="AA279" i="2"/>
  <c r="Z279" i="2"/>
  <c r="X279" i="2"/>
  <c r="W279" i="2"/>
  <c r="P279" i="2"/>
  <c r="CE277" i="5" l="1"/>
  <c r="CD277" i="5"/>
  <c r="CC277" i="5"/>
  <c r="CB277" i="5"/>
  <c r="CA277" i="5"/>
  <c r="BZ277" i="5"/>
  <c r="BY277" i="5"/>
  <c r="BX277" i="5"/>
  <c r="BW277" i="5"/>
  <c r="BV277" i="5"/>
  <c r="BU277" i="5"/>
  <c r="BT277" i="5"/>
  <c r="BS277" i="5"/>
  <c r="BR277" i="5"/>
  <c r="BQ277" i="5"/>
  <c r="BP277" i="5"/>
  <c r="BO277" i="5"/>
  <c r="BK277" i="5"/>
  <c r="BN277" i="5" s="1"/>
  <c r="BJ277" i="5"/>
  <c r="BM277" i="5" s="1"/>
  <c r="BI277" i="5"/>
  <c r="BL277" i="5" s="1"/>
  <c r="BH277" i="5"/>
  <c r="BG277" i="5"/>
  <c r="BF277" i="5"/>
  <c r="BE277" i="5"/>
  <c r="BC277" i="5"/>
  <c r="BA277" i="5"/>
  <c r="AZ277" i="5"/>
  <c r="AU277" i="5"/>
  <c r="AS277" i="5"/>
  <c r="AQ277" i="5"/>
  <c r="AO277" i="5"/>
  <c r="AM277" i="5"/>
  <c r="AK277" i="5"/>
  <c r="P278" i="2"/>
  <c r="AG277" i="5"/>
  <c r="AI277" i="5"/>
  <c r="W81" i="6"/>
  <c r="X81" i="6" s="1"/>
  <c r="U81" i="6"/>
  <c r="T81" i="6"/>
  <c r="V81" i="6" s="1"/>
  <c r="S81" i="6"/>
  <c r="R81" i="6"/>
  <c r="Q81" i="6"/>
  <c r="M81" i="6"/>
  <c r="K81" i="6"/>
  <c r="I81" i="6"/>
  <c r="AD277" i="5"/>
  <c r="AE277" i="5" s="1"/>
  <c r="AC277" i="5"/>
  <c r="AB277" i="5"/>
  <c r="AA277" i="5"/>
  <c r="Z277" i="5"/>
  <c r="AX277" i="5"/>
  <c r="C277" i="5"/>
  <c r="D277" i="5" s="1"/>
  <c r="AA278" i="2"/>
  <c r="Z278" i="2"/>
  <c r="X278" i="2"/>
  <c r="W278" i="2"/>
  <c r="AU276" i="5" l="1"/>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N276" i="5" s="1"/>
  <c r="BJ276" i="5"/>
  <c r="BM276" i="5" s="1"/>
  <c r="BG276" i="5"/>
  <c r="BF276" i="5"/>
  <c r="BE276" i="5"/>
  <c r="BI276" i="5" s="1"/>
  <c r="BL276" i="5" s="1"/>
  <c r="BC276" i="5"/>
  <c r="BA276" i="5"/>
  <c r="AZ276" i="5"/>
  <c r="AX276" i="5"/>
  <c r="AD276" i="5"/>
  <c r="AE276" i="5" s="1"/>
  <c r="AC276" i="5"/>
  <c r="AB276" i="5"/>
  <c r="AA276" i="5"/>
  <c r="Z276" i="5"/>
  <c r="AA277" i="2"/>
  <c r="Z277" i="2"/>
  <c r="X277" i="2"/>
  <c r="W277" i="2"/>
  <c r="CE275" i="5" l="1"/>
  <c r="CD275" i="5"/>
  <c r="CC275" i="5"/>
  <c r="CB275" i="5"/>
  <c r="CA275" i="5"/>
  <c r="BZ275" i="5"/>
  <c r="BY275" i="5"/>
  <c r="BX275" i="5"/>
  <c r="BW275" i="5"/>
  <c r="BV275" i="5"/>
  <c r="BU275" i="5"/>
  <c r="BT275" i="5"/>
  <c r="BS275" i="5"/>
  <c r="BR275" i="5"/>
  <c r="BQ275" i="5"/>
  <c r="BP275" i="5"/>
  <c r="BO275" i="5"/>
  <c r="BN275" i="5"/>
  <c r="BM275" i="5"/>
  <c r="BK275" i="5"/>
  <c r="BJ275" i="5"/>
  <c r="BG275" i="5"/>
  <c r="BF275" i="5"/>
  <c r="BE275" i="5"/>
  <c r="BI275" i="5" s="1"/>
  <c r="BL275" i="5" s="1"/>
  <c r="BC275" i="5"/>
  <c r="BA275" i="5"/>
  <c r="AZ275" i="5"/>
  <c r="AU275" i="5"/>
  <c r="AS275" i="5"/>
  <c r="AQ275" i="5"/>
  <c r="AO275" i="5"/>
  <c r="AM275" i="5"/>
  <c r="AK275" i="5"/>
  <c r="AI275" i="5"/>
  <c r="AG275" i="5"/>
  <c r="P276" i="2"/>
  <c r="W79" i="6" l="1"/>
  <c r="X79" i="6" s="1"/>
  <c r="T79" i="6"/>
  <c r="V79" i="6" s="1"/>
  <c r="S79" i="6"/>
  <c r="R79" i="6"/>
  <c r="Q79" i="6"/>
  <c r="M79" i="6"/>
  <c r="K79" i="6"/>
  <c r="I79" i="6"/>
  <c r="U79" i="6" s="1"/>
  <c r="AD275" i="5"/>
  <c r="AE275" i="5" s="1"/>
  <c r="AC275" i="5"/>
  <c r="AB275" i="5"/>
  <c r="AA275" i="5"/>
  <c r="Z275" i="5"/>
  <c r="AX275" i="5"/>
  <c r="AA276" i="2"/>
  <c r="Z276" i="2"/>
  <c r="X276" i="2"/>
  <c r="W276" i="2"/>
  <c r="W78" i="6" l="1"/>
  <c r="X78" i="6" s="1"/>
  <c r="T78" i="6"/>
  <c r="V78" i="6" s="1"/>
  <c r="S78" i="6"/>
  <c r="R78" i="6"/>
  <c r="Q78" i="6"/>
  <c r="M78" i="6"/>
  <c r="K78" i="6"/>
  <c r="I78" i="6"/>
  <c r="U78" i="6" s="1"/>
  <c r="CD274" i="5"/>
  <c r="CC274" i="5"/>
  <c r="CA274" i="5"/>
  <c r="BZ274" i="5"/>
  <c r="BY274" i="5"/>
  <c r="BX274" i="5"/>
  <c r="BW274" i="5"/>
  <c r="BV274" i="5"/>
  <c r="BU274" i="5"/>
  <c r="BT274" i="5"/>
  <c r="BS274" i="5"/>
  <c r="BR274" i="5"/>
  <c r="BQ274" i="5"/>
  <c r="BP274" i="5"/>
  <c r="BO274" i="5"/>
  <c r="BK274" i="5"/>
  <c r="BN274" i="5" s="1"/>
  <c r="BJ274" i="5"/>
  <c r="BM274" i="5" s="1"/>
  <c r="BG274" i="5"/>
  <c r="BF274" i="5"/>
  <c r="BE274" i="5"/>
  <c r="BI274" i="5" s="1"/>
  <c r="BL274" i="5" s="1"/>
  <c r="BC274" i="5"/>
  <c r="BA274" i="5"/>
  <c r="AZ274" i="5"/>
  <c r="AX274" i="5"/>
  <c r="AU274" i="5"/>
  <c r="AS274" i="5"/>
  <c r="AQ274" i="5"/>
  <c r="AO274" i="5"/>
  <c r="AM274" i="5"/>
  <c r="AK274" i="5"/>
  <c r="AI274" i="5"/>
  <c r="CE274" i="5" s="1"/>
  <c r="AG274" i="5"/>
  <c r="AD274" i="5"/>
  <c r="CB274" i="5" s="1"/>
  <c r="AC274" i="5"/>
  <c r="AB274" i="5"/>
  <c r="AA274" i="5"/>
  <c r="Z274" i="5"/>
  <c r="AA275" i="2"/>
  <c r="Z275" i="2"/>
  <c r="X275" i="2"/>
  <c r="W275" i="2"/>
  <c r="P275" i="2"/>
  <c r="AE274" i="5" l="1"/>
  <c r="W77" i="6"/>
  <c r="X77" i="6" s="1"/>
  <c r="T77" i="6"/>
  <c r="V77" i="6" s="1"/>
  <c r="S77" i="6"/>
  <c r="R77" i="6"/>
  <c r="Q77" i="6"/>
  <c r="M77" i="6"/>
  <c r="K77" i="6"/>
  <c r="I77" i="6"/>
  <c r="U77" i="6" s="1"/>
  <c r="CE273" i="5"/>
  <c r="CD273" i="5"/>
  <c r="CC273" i="5"/>
  <c r="CB273" i="5"/>
  <c r="CA273" i="5"/>
  <c r="BZ273" i="5"/>
  <c r="BY273" i="5"/>
  <c r="BX273" i="5"/>
  <c r="BW273" i="5"/>
  <c r="BV273" i="5"/>
  <c r="BU273" i="5"/>
  <c r="BT273" i="5"/>
  <c r="BS273" i="5"/>
  <c r="BR273" i="5"/>
  <c r="BQ273" i="5"/>
  <c r="BP273" i="5"/>
  <c r="BO273" i="5"/>
  <c r="BM273" i="5"/>
  <c r="BK273" i="5"/>
  <c r="BN273" i="5" s="1"/>
  <c r="BJ273" i="5"/>
  <c r="BG273" i="5"/>
  <c r="BF273" i="5"/>
  <c r="BE273" i="5"/>
  <c r="BI273" i="5" s="1"/>
  <c r="BL273" i="5" s="1"/>
  <c r="BC273" i="5"/>
  <c r="BA273" i="5"/>
  <c r="AZ273" i="5"/>
  <c r="AX273" i="5"/>
  <c r="AU273" i="5"/>
  <c r="AS273" i="5"/>
  <c r="AQ273" i="5"/>
  <c r="AO273" i="5"/>
  <c r="AM273" i="5"/>
  <c r="AK273" i="5"/>
  <c r="AI273" i="5"/>
  <c r="AG273" i="5"/>
  <c r="AD273" i="5"/>
  <c r="AE273" i="5" s="1"/>
  <c r="AC273" i="5"/>
  <c r="AB273" i="5"/>
  <c r="AA273" i="5"/>
  <c r="Z273" i="5"/>
  <c r="C273" i="5"/>
  <c r="AA274" i="2"/>
  <c r="Z274" i="2"/>
  <c r="X274" i="2"/>
  <c r="W274" i="2"/>
  <c r="P274" i="2"/>
  <c r="D273" i="5" l="1"/>
  <c r="C274" i="5"/>
  <c r="BH273" i="5"/>
  <c r="W76" i="6"/>
  <c r="X76" i="6" s="1"/>
  <c r="V76" i="6"/>
  <c r="T76" i="6"/>
  <c r="S76" i="6"/>
  <c r="R76" i="6"/>
  <c r="Q76" i="6"/>
  <c r="M76" i="6"/>
  <c r="K76" i="6"/>
  <c r="I76" i="6"/>
  <c r="U76" i="6" s="1"/>
  <c r="CE272" i="5"/>
  <c r="CD272" i="5"/>
  <c r="CC272" i="5"/>
  <c r="CB272" i="5"/>
  <c r="CA272" i="5"/>
  <c r="BZ272" i="5"/>
  <c r="BY272" i="5"/>
  <c r="BX272" i="5"/>
  <c r="BW272" i="5"/>
  <c r="BV272" i="5"/>
  <c r="BU272" i="5"/>
  <c r="BT272" i="5"/>
  <c r="BS272" i="5"/>
  <c r="BR272" i="5"/>
  <c r="BQ272" i="5"/>
  <c r="BP272" i="5"/>
  <c r="BO272" i="5"/>
  <c r="BK272" i="5"/>
  <c r="BN272" i="5" s="1"/>
  <c r="BJ272" i="5"/>
  <c r="BM272" i="5" s="1"/>
  <c r="BG272" i="5"/>
  <c r="BF272" i="5"/>
  <c r="BE272" i="5"/>
  <c r="BI272" i="5" s="1"/>
  <c r="BL272" i="5" s="1"/>
  <c r="BC272" i="5"/>
  <c r="BA272" i="5"/>
  <c r="AZ272" i="5"/>
  <c r="AG272" i="5"/>
  <c r="AU272" i="5"/>
  <c r="AS272" i="5"/>
  <c r="AQ272" i="5"/>
  <c r="AO272" i="5"/>
  <c r="AM272" i="5"/>
  <c r="AK272" i="5"/>
  <c r="AI272" i="5"/>
  <c r="AD272" i="5"/>
  <c r="AE272" i="5" s="1"/>
  <c r="AC272" i="5"/>
  <c r="AB272" i="5"/>
  <c r="AA272" i="5"/>
  <c r="C272" i="5"/>
  <c r="D272" i="5" s="1"/>
  <c r="Z272" i="5"/>
  <c r="AX272" i="5"/>
  <c r="AA273" i="2"/>
  <c r="Z273" i="2"/>
  <c r="X273" i="2"/>
  <c r="W273" i="2"/>
  <c r="P273" i="2"/>
  <c r="D274" i="5" l="1"/>
  <c r="C275" i="5"/>
  <c r="BH274" i="5"/>
  <c r="BH272" i="5"/>
  <c r="AU271" i="5"/>
  <c r="AS271" i="5"/>
  <c r="AQ271" i="5"/>
  <c r="AO271" i="5"/>
  <c r="AM271" i="5"/>
  <c r="AK271" i="5"/>
  <c r="AI271" i="5"/>
  <c r="AG271" i="5"/>
  <c r="CC271" i="5" s="1"/>
  <c r="W75" i="6"/>
  <c r="X75" i="6" s="1"/>
  <c r="T75" i="6"/>
  <c r="V75" i="6" s="1"/>
  <c r="S75" i="6"/>
  <c r="R75" i="6"/>
  <c r="Q75" i="6"/>
  <c r="M75" i="6"/>
  <c r="K75" i="6"/>
  <c r="I75" i="6"/>
  <c r="U75" i="6" s="1"/>
  <c r="CE271" i="5"/>
  <c r="CD271" i="5"/>
  <c r="CA271" i="5"/>
  <c r="BZ271" i="5"/>
  <c r="BY271" i="5"/>
  <c r="BX271" i="5"/>
  <c r="BW271" i="5"/>
  <c r="BV271" i="5"/>
  <c r="BU271" i="5"/>
  <c r="BT271" i="5"/>
  <c r="BS271" i="5"/>
  <c r="BR271" i="5"/>
  <c r="BQ271" i="5"/>
  <c r="BP271" i="5"/>
  <c r="BO271" i="5"/>
  <c r="BK271" i="5"/>
  <c r="BN271" i="5" s="1"/>
  <c r="BJ271" i="5"/>
  <c r="BM271" i="5" s="1"/>
  <c r="BG271" i="5"/>
  <c r="BF271" i="5"/>
  <c r="BE271" i="5"/>
  <c r="BI271" i="5" s="1"/>
  <c r="BL271" i="5" s="1"/>
  <c r="BC271" i="5"/>
  <c r="BA271" i="5"/>
  <c r="AZ271" i="5"/>
  <c r="AX271" i="5"/>
  <c r="AD271" i="5"/>
  <c r="AE271" i="5" s="1"/>
  <c r="AC271" i="5"/>
  <c r="AB271" i="5"/>
  <c r="AA271" i="5"/>
  <c r="C271" i="5"/>
  <c r="D271" i="5" s="1"/>
  <c r="Z271" i="5"/>
  <c r="AA272" i="2"/>
  <c r="Z272" i="2"/>
  <c r="X272" i="2"/>
  <c r="W272" i="2"/>
  <c r="P272" i="2"/>
  <c r="D275" i="5" l="1"/>
  <c r="C276" i="5"/>
  <c r="BH275" i="5"/>
  <c r="BH271" i="5"/>
  <c r="CB271" i="5"/>
  <c r="W74" i="6"/>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A271" i="2"/>
  <c r="Z271" i="2"/>
  <c r="X271" i="2"/>
  <c r="W271" i="2"/>
  <c r="P271" i="2"/>
  <c r="D276" i="5" l="1"/>
  <c r="BH276" i="5"/>
  <c r="BH270" i="5"/>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A270" i="2"/>
  <c r="Z270" i="2"/>
  <c r="X270" i="2"/>
  <c r="W270" i="2"/>
  <c r="P270" i="2"/>
  <c r="X72" i="6" l="1"/>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A269" i="2"/>
  <c r="Z269" i="2"/>
  <c r="X269" i="2"/>
  <c r="W269" i="2"/>
  <c r="P269" i="2"/>
  <c r="C268" i="5"/>
  <c r="D268" i="5" s="1"/>
  <c r="Z268" i="5"/>
  <c r="AX268" i="5"/>
  <c r="AA268" i="2" l="1"/>
  <c r="Z268" i="2"/>
  <c r="X268" i="2"/>
  <c r="W268" i="2"/>
  <c r="P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A267" i="2"/>
  <c r="Z267" i="2"/>
  <c r="X267" i="2"/>
  <c r="W267" i="2"/>
  <c r="AE266" i="5" l="1"/>
  <c r="BH266" i="5"/>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295"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93"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293"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95" i="5"/>
  <c r="AD294"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94" i="5" l="1"/>
  <c r="L294"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Y280" i="2"/>
  <c r="Y281" i="2" l="1"/>
  <c r="AB254" i="2"/>
  <c r="M255" i="2"/>
  <c r="I254" i="2"/>
  <c r="AB255" i="2" l="1"/>
  <c r="M256" i="2"/>
  <c r="I255" i="2"/>
  <c r="M257" i="2" l="1"/>
  <c r="AB256" i="2"/>
  <c r="I256" i="2"/>
  <c r="M258" i="2" l="1"/>
  <c r="AB257" i="2"/>
  <c r="I257" i="2"/>
  <c r="M259" i="2" l="1"/>
  <c r="AB258" i="2"/>
  <c r="I258" i="2"/>
  <c r="M260" i="2" l="1"/>
  <c r="AB259" i="2"/>
  <c r="I259" i="2"/>
  <c r="AB260" i="2" l="1"/>
  <c r="M261" i="2"/>
  <c r="I260" i="2"/>
  <c r="M262" i="2" l="1"/>
  <c r="AB261" i="2"/>
  <c r="I261" i="2"/>
  <c r="M263" i="2" l="1"/>
  <c r="AB262" i="2"/>
  <c r="I262" i="2"/>
  <c r="M264" i="2" l="1"/>
  <c r="AB263" i="2"/>
  <c r="I263" i="2"/>
  <c r="M265" i="2" l="1"/>
  <c r="AB264" i="2"/>
  <c r="I264" i="2"/>
  <c r="AB265" i="2" l="1"/>
  <c r="M266" i="2"/>
  <c r="I265" i="2"/>
  <c r="M267" i="2" l="1"/>
  <c r="AB266" i="2"/>
  <c r="I266" i="2"/>
  <c r="M268" i="2" l="1"/>
  <c r="AB267" i="2"/>
  <c r="I267" i="2"/>
  <c r="M269" i="2" l="1"/>
  <c r="AB268" i="2"/>
  <c r="I268" i="2"/>
  <c r="M270" i="2" l="1"/>
  <c r="AB269" i="2"/>
  <c r="I269" i="2"/>
  <c r="M271" i="2" l="1"/>
  <c r="AB270" i="2"/>
  <c r="I270" i="2"/>
  <c r="M272" i="2" l="1"/>
  <c r="AB271" i="2"/>
  <c r="I271" i="2"/>
  <c r="M273" i="2" l="1"/>
  <c r="AB272" i="2"/>
  <c r="I272" i="2"/>
  <c r="M274" i="2" l="1"/>
  <c r="AB273" i="2"/>
  <c r="I273" i="2"/>
  <c r="M275" i="2" l="1"/>
  <c r="AB274" i="2"/>
  <c r="I274" i="2"/>
  <c r="M276" i="2" l="1"/>
  <c r="AB275" i="2"/>
  <c r="I275" i="2"/>
  <c r="M277" i="2" l="1"/>
  <c r="AB276" i="2"/>
  <c r="I276" i="2"/>
  <c r="M278" i="2" l="1"/>
  <c r="AB277" i="2"/>
  <c r="I277" i="2"/>
  <c r="M279" i="2" l="1"/>
  <c r="AB278" i="2"/>
  <c r="I278" i="2"/>
  <c r="M280" i="2" l="1"/>
  <c r="AB279" i="2"/>
  <c r="I279" i="2"/>
  <c r="M281" i="2" l="1"/>
  <c r="AB280" i="2"/>
  <c r="I280" i="2"/>
  <c r="AB281" i="2" l="1"/>
  <c r="I281" i="2"/>
</calcChain>
</file>

<file path=xl/sharedStrings.xml><?xml version="1.0" encoding="utf-8"?>
<sst xmlns="http://schemas.openxmlformats.org/spreadsheetml/2006/main" count="564" uniqueCount="353">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</sst>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8">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FFCCFF"/>
      <color rgb="FF0000FF"/>
      <color rgb="FFFF6600"/>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国家衛健委発表に基づく感染状況!$W$27:$W$292</c:f>
              <c:numCache>
                <c:formatCode>m"月"d"日"</c:formatCode>
                <c:ptCount val="2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numCache>
            </c:numRef>
          </c:cat>
          <c:val>
            <c:numRef>
              <c:f>国家衛健委発表に基づく感染状況!$X$27:$X$292</c:f>
              <c:numCache>
                <c:formatCode>#,##0_);[Red]\(#,##0\)</c:formatCode>
                <c:ptCount val="26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国家衛健委発表に基づく感染状況!$W$27:$W$292</c:f>
              <c:numCache>
                <c:formatCode>m"月"d"日"</c:formatCode>
                <c:ptCount val="2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numCache>
            </c:numRef>
          </c:cat>
          <c:val>
            <c:numRef>
              <c:f>国家衛健委発表に基づく感染状況!$Y$27:$Y$292</c:f>
              <c:numCache>
                <c:formatCode>General</c:formatCode>
                <c:ptCount val="26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香港マカオ台湾の患者・海外輸入症例・無症状病原体保有者!$AX$169:$AX$290</c:f>
              <c:numCache>
                <c:formatCode>m"月"d"日"</c:formatCode>
                <c:ptCount val="12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numCache>
            </c:numRef>
          </c:cat>
          <c:val>
            <c:numRef>
              <c:f>香港マカオ台湾の患者・海外輸入症例・無症状病原体保有者!$AY$169:$AY$290</c:f>
              <c:numCache>
                <c:formatCode>General</c:formatCode>
                <c:ptCount val="12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香港マカオ台湾の患者・海外輸入症例・無症状病原体保有者!$AX$169:$AX$290</c:f>
              <c:numCache>
                <c:formatCode>m"月"d"日"</c:formatCode>
                <c:ptCount val="12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numCache>
            </c:numRef>
          </c:cat>
          <c:val>
            <c:numRef>
              <c:f>香港マカオ台湾の患者・海外輸入症例・無症状病原体保有者!$BB$169:$BB$290</c:f>
              <c:numCache>
                <c:formatCode>General</c:formatCode>
                <c:ptCount val="12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香港マカオ台湾の患者・海外輸入症例・無症状病原体保有者!$AX$169:$AX$290</c:f>
              <c:numCache>
                <c:formatCode>m"月"d"日"</c:formatCode>
                <c:ptCount val="12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numCache>
            </c:numRef>
          </c:cat>
          <c:val>
            <c:numRef>
              <c:f>香港マカオ台湾の患者・海外輸入症例・無症状病原体保有者!$AZ$169:$AZ$290</c:f>
              <c:numCache>
                <c:formatCode>General</c:formatCode>
                <c:ptCount val="12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香港マカオ台湾の患者・海外輸入症例・無症状病原体保有者!$AX$169:$AX$290</c:f>
              <c:numCache>
                <c:formatCode>m"月"d"日"</c:formatCode>
                <c:ptCount val="12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numCache>
            </c:numRef>
          </c:cat>
          <c:val>
            <c:numRef>
              <c:f>香港マカオ台湾の患者・海外輸入症例・無症状病原体保有者!$BC$169:$BC$290</c:f>
              <c:numCache>
                <c:formatCode>General</c:formatCode>
                <c:ptCount val="12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香港マカオ台湾の患者・海外輸入症例・無症状病原体保有者!$CD$29:$CD$291</c:f>
              <c:numCache>
                <c:formatCode>m"月"d"日"</c:formatCode>
                <c:ptCount val="2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numCache>
            </c:numRef>
          </c:cat>
          <c:val>
            <c:numRef>
              <c:f>香港マカオ台湾の患者・海外輸入症例・無症状病原体保有者!$CE$29:$CE$291</c:f>
              <c:numCache>
                <c:formatCode>General</c:formatCode>
                <c:ptCount val="26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香港マカオ台湾の患者・海外輸入症例・無症状病原体保有者!$CA$29:$CA$291</c:f>
              <c:numCache>
                <c:formatCode>m"月"d"日"</c:formatCode>
                <c:ptCount val="2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numCache>
            </c:numRef>
          </c:cat>
          <c:val>
            <c:numRef>
              <c:f>香港マカオ台湾の患者・海外輸入症例・無症状病原体保有者!$CB$29:$CB$291</c:f>
              <c:numCache>
                <c:formatCode>General</c:formatCode>
                <c:ptCount val="26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香港マカオ台湾の患者・海外輸入症例・無症状病原体保有者!$CA$29:$CA$291</c:f>
              <c:numCache>
                <c:formatCode>m"月"d"日"</c:formatCode>
                <c:ptCount val="2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numCache>
            </c:numRef>
          </c:cat>
          <c:val>
            <c:numRef>
              <c:f>香港マカオ台湾の患者・海外輸入症例・無症状病原体保有者!$CC$29:$CC$291</c:f>
              <c:numCache>
                <c:formatCode>General</c:formatCode>
                <c:ptCount val="2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19518072289156627"/>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新疆の情況!$S$6:$S$94</c:f>
              <c:strCache>
                <c:ptCount val="8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strCache>
            </c:strRef>
          </c:cat>
          <c:val>
            <c:numRef>
              <c:f>新疆の情況!$T$6:$T$94</c:f>
              <c:numCache>
                <c:formatCode>General</c:formatCode>
                <c:ptCount val="89"/>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新疆の情況!$S$6:$S$94</c:f>
              <c:strCache>
                <c:ptCount val="8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strCache>
            </c:strRef>
          </c:cat>
          <c:val>
            <c:numRef>
              <c:f>新疆の情況!$W$6:$W$94</c:f>
              <c:numCache>
                <c:formatCode>General</c:formatCode>
                <c:ptCount val="89"/>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新疆の情況!$S$6:$S$94</c:f>
              <c:strCache>
                <c:ptCount val="8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strCache>
            </c:strRef>
          </c:cat>
          <c:val>
            <c:numRef>
              <c:f>新疆の情況!$U$6:$U$94</c:f>
              <c:numCache>
                <c:formatCode>General</c:formatCode>
                <c:ptCount val="89"/>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新疆の情況!$S$6:$S$94</c:f>
              <c:strCache>
                <c:ptCount val="8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strCache>
            </c:strRef>
          </c:cat>
          <c:val>
            <c:numRef>
              <c:f>新疆の情況!$V$6:$V$94</c:f>
              <c:numCache>
                <c:formatCode>General</c:formatCode>
                <c:ptCount val="89"/>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新疆の情況!$S$6:$S$94</c:f>
              <c:strCache>
                <c:ptCount val="8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strCache>
            </c:strRef>
          </c:cat>
          <c:val>
            <c:numRef>
              <c:f>新疆の情況!$X$6:$X$94</c:f>
              <c:numCache>
                <c:formatCode>General</c:formatCode>
                <c:ptCount val="89"/>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国家衛健委発表に基づく感染状況!$W$27:$W$292</c:f>
              <c:numCache>
                <c:formatCode>m"月"d"日"</c:formatCode>
                <c:ptCount val="2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numCache>
            </c:numRef>
          </c:cat>
          <c:val>
            <c:numRef>
              <c:f>国家衛健委発表に基づく感染状況!$X$27:$X$292</c:f>
              <c:numCache>
                <c:formatCode>#,##0_);[Red]\(#,##0\)</c:formatCode>
                <c:ptCount val="26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国家衛健委発表に基づく感染状況!$W$27:$W$292</c:f>
              <c:numCache>
                <c:formatCode>m"月"d"日"</c:formatCode>
                <c:ptCount val="2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numCache>
            </c:numRef>
          </c:cat>
          <c:val>
            <c:numRef>
              <c:f>国家衛健委発表に基づく感染状況!$Y$27:$Y$292</c:f>
              <c:numCache>
                <c:formatCode>General</c:formatCode>
                <c:ptCount val="26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国家衛健委発表に基づく感染状況!$Z$27:$Z$292</c:f>
              <c:numCache>
                <c:formatCode>m"月"d"日"</c:formatCode>
                <c:ptCount val="2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numCache>
            </c:numRef>
          </c:cat>
          <c:val>
            <c:numRef>
              <c:f>国家衛健委発表に基づく感染状況!$AA$27:$AA$292</c:f>
              <c:numCache>
                <c:formatCode>General</c:formatCode>
                <c:ptCount val="26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国家衛健委発表に基づく感染状況!$Z$27:$Z$292</c:f>
              <c:numCache>
                <c:formatCode>m"月"d"日"</c:formatCode>
                <c:ptCount val="2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numCache>
            </c:numRef>
          </c:cat>
          <c:val>
            <c:numRef>
              <c:f>国家衛健委発表に基づく感染状況!$AB$27:$AB$292</c:f>
              <c:numCache>
                <c:formatCode>General</c:formatCode>
                <c:ptCount val="26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27384076991E-2"/>
          <c:y val="2.5428331875182269E-2"/>
          <c:w val="0.90286351706036749"/>
          <c:h val="0.79451042578011077"/>
        </c:manualLayout>
      </c:layout>
      <c:areaChart>
        <c:grouping val="stacked"/>
        <c:varyColors val="0"/>
        <c:ser>
          <c:idx val="1"/>
          <c:order val="1"/>
          <c:tx>
            <c:strRef>
              <c:f>上海の輸入症例数変化!$D$1</c:f>
              <c:strCache>
                <c:ptCount val="1"/>
                <c:pt idx="0">
                  <c:v>上海</c:v>
                </c:pt>
              </c:strCache>
            </c:strRef>
          </c:tx>
          <c:spPr>
            <a:solidFill>
              <a:schemeClr val="accent2"/>
            </a:solidFill>
            <a:ln>
              <a:noFill/>
            </a:ln>
            <a:effectLst/>
          </c:spPr>
          <c:cat>
            <c:numRef>
              <c:f>上海の輸入症例数変化!$B$2:$B$52</c:f>
              <c:numCache>
                <c:formatCode>m"月"d"日"</c:formatCode>
                <c:ptCount val="5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numCache>
            </c:numRef>
          </c:cat>
          <c:val>
            <c:numRef>
              <c:f>上海の輸入症例数変化!$D$2:$D$52</c:f>
              <c:numCache>
                <c:formatCode>General</c:formatCode>
                <c:ptCount val="51"/>
                <c:pt idx="0">
                  <c:v>0</c:v>
                </c:pt>
                <c:pt idx="1">
                  <c:v>0</c:v>
                </c:pt>
                <c:pt idx="2">
                  <c:v>0</c:v>
                </c:pt>
                <c:pt idx="3">
                  <c:v>2</c:v>
                </c:pt>
                <c:pt idx="4">
                  <c:v>4</c:v>
                </c:pt>
                <c:pt idx="5">
                  <c:v>2</c:v>
                </c:pt>
                <c:pt idx="6">
                  <c:v>3</c:v>
                </c:pt>
                <c:pt idx="7">
                  <c:v>3</c:v>
                </c:pt>
                <c:pt idx="8">
                  <c:v>3</c:v>
                </c:pt>
                <c:pt idx="9">
                  <c:v>6</c:v>
                </c:pt>
                <c:pt idx="10">
                  <c:v>1</c:v>
                </c:pt>
                <c:pt idx="11">
                  <c:v>4</c:v>
                </c:pt>
                <c:pt idx="12">
                  <c:v>2</c:v>
                </c:pt>
                <c:pt idx="13">
                  <c:v>5</c:v>
                </c:pt>
                <c:pt idx="14">
                  <c:v>3</c:v>
                </c:pt>
                <c:pt idx="15">
                  <c:v>2</c:v>
                </c:pt>
                <c:pt idx="16">
                  <c:v>4</c:v>
                </c:pt>
                <c:pt idx="17">
                  <c:v>0</c:v>
                </c:pt>
                <c:pt idx="18">
                  <c:v>2</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0</c:v>
                </c:pt>
                <c:pt idx="37">
                  <c:v>10</c:v>
                </c:pt>
                <c:pt idx="38">
                  <c:v>5</c:v>
                </c:pt>
                <c:pt idx="39">
                  <c:v>2</c:v>
                </c:pt>
                <c:pt idx="40">
                  <c:v>7</c:v>
                </c:pt>
                <c:pt idx="41">
                  <c:v>1</c:v>
                </c:pt>
                <c:pt idx="42">
                  <c:v>4</c:v>
                </c:pt>
                <c:pt idx="43">
                  <c:v>1</c:v>
                </c:pt>
                <c:pt idx="44">
                  <c:v>10</c:v>
                </c:pt>
                <c:pt idx="45">
                  <c:v>2</c:v>
                </c:pt>
                <c:pt idx="46">
                  <c:v>1</c:v>
                </c:pt>
                <c:pt idx="47">
                  <c:v>5</c:v>
                </c:pt>
                <c:pt idx="48">
                  <c:v>6</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上海の輸入症例数変化!$C$1</c:f>
              <c:strCache>
                <c:ptCount val="1"/>
                <c:pt idx="0">
                  <c:v>全国</c:v>
                </c:pt>
              </c:strCache>
            </c:strRef>
          </c:tx>
          <c:spPr>
            <a:ln w="28575" cap="rnd">
              <a:solidFill>
                <a:schemeClr val="accent1"/>
              </a:solidFill>
              <a:round/>
            </a:ln>
            <a:effectLst/>
          </c:spPr>
          <c:marker>
            <c:symbol val="none"/>
          </c:marker>
          <c:cat>
            <c:numRef>
              <c:f>上海の輸入症例数変化!$B$2:$B$52</c:f>
              <c:numCache>
                <c:formatCode>m"月"d"日"</c:formatCode>
                <c:ptCount val="5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numCache>
            </c:numRef>
          </c:cat>
          <c:val>
            <c:numRef>
              <c:f>上海の輸入症例数変化!$C$2:$C$52</c:f>
              <c:numCache>
                <c:formatCode>General</c:formatCode>
                <c:ptCount val="51"/>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国家衛健委発表に基づく感染状況!$Z$27:$Z$292</c:f>
              <c:numCache>
                <c:formatCode>m"月"d"日"</c:formatCode>
                <c:ptCount val="2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numCache>
            </c:numRef>
          </c:cat>
          <c:val>
            <c:numRef>
              <c:f>国家衛健委発表に基づく感染状況!$AA$27:$AA$292</c:f>
              <c:numCache>
                <c:formatCode>General</c:formatCode>
                <c:ptCount val="26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国家衛健委発表に基づく感染状況!$Z$27:$Z$292</c:f>
              <c:numCache>
                <c:formatCode>m"月"d"日"</c:formatCode>
                <c:ptCount val="26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numCache>
            </c:numRef>
          </c:cat>
          <c:val>
            <c:numRef>
              <c:f>国家衛健委発表に基づく感染状況!$AB$27:$AB$292</c:f>
              <c:numCache>
                <c:formatCode>General</c:formatCode>
                <c:ptCount val="26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香港マカオ台湾の患者・海外輸入症例・無症状病原体保有者!$BE$70:$BE$291</c:f>
              <c:numCache>
                <c:formatCode>m"月"d"日"</c:formatCode>
                <c:ptCount val="22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numCache>
            </c:numRef>
          </c:cat>
          <c:val>
            <c:numRef>
              <c:f>香港マカオ台湾の患者・海外輸入症例・無症状病原体保有者!$BF$70:$BF$291</c:f>
              <c:numCache>
                <c:formatCode>General</c:formatCode>
                <c:ptCount val="22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香港マカオ台湾の患者・海外輸入症例・無症状病原体保有者!$BG$70:$BG$291</c:f>
              <c:numCache>
                <c:formatCode>m"月"d"日"</c:formatCode>
                <c:ptCount val="22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numCache>
            </c:numRef>
          </c:cat>
          <c:val>
            <c:numRef>
              <c:f>香港マカオ台湾の患者・海外輸入症例・無症状病原体保有者!$BH$70:$BH$291</c:f>
              <c:numCache>
                <c:formatCode>General</c:formatCode>
                <c:ptCount val="22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香港マカオ台湾の患者・海外輸入症例・無症状病原体保有者!$BS$29:$BS$291</c:f>
              <c:numCache>
                <c:formatCode>m"月"d"日"</c:formatCode>
                <c:ptCount val="2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numCache>
            </c:numRef>
          </c:cat>
          <c:val>
            <c:numRef>
              <c:f>香港マカオ台湾の患者・海外輸入症例・無症状病原体保有者!$BT$29:$BT$291</c:f>
              <c:numCache>
                <c:formatCode>General</c:formatCode>
                <c:ptCount val="26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香港マカオ台湾の患者・海外輸入症例・無症状病原体保有者!$BS$29:$BS$291</c:f>
              <c:numCache>
                <c:formatCode>m"月"d"日"</c:formatCode>
                <c:ptCount val="2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numCache>
            </c:numRef>
          </c:cat>
          <c:val>
            <c:numRef>
              <c:f>香港マカオ台湾の患者・海外輸入症例・無症状病原体保有者!$BU$29:$BU$291</c:f>
              <c:numCache>
                <c:formatCode>General</c:formatCode>
                <c:ptCount val="2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香港マカオ台湾の患者・海外輸入症例・無症状病原体保有者!$BS$29:$BS$291</c:f>
              <c:numCache>
                <c:formatCode>m"月"d"日"</c:formatCode>
                <c:ptCount val="2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numCache>
            </c:numRef>
          </c:cat>
          <c:val>
            <c:numRef>
              <c:f>香港マカオ台湾の患者・海外輸入症例・無症状病原体保有者!$BV$29:$BV$291</c:f>
              <c:numCache>
                <c:formatCode>General</c:formatCode>
                <c:ptCount val="2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香港マカオ台湾の患者・海外輸入症例・無症状病原体保有者!$BO$29:$BO$291</c:f>
              <c:numCache>
                <c:formatCode>m"月"d"日"</c:formatCode>
                <c:ptCount val="2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numCache>
            </c:numRef>
          </c:cat>
          <c:val>
            <c:numRef>
              <c:f>香港マカオ台湾の患者・海外輸入症例・無症状病原体保有者!$BP$29:$BP$291</c:f>
              <c:numCache>
                <c:formatCode>General</c:formatCode>
                <c:ptCount val="26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香港マカオ台湾の患者・海外輸入症例・無症状病原体保有者!$BO$29:$BO$291</c:f>
              <c:numCache>
                <c:formatCode>m"月"d"日"</c:formatCode>
                <c:ptCount val="2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numCache>
            </c:numRef>
          </c:cat>
          <c:val>
            <c:numRef>
              <c:f>香港マカオ台湾の患者・海外輸入症例・無症状病原体保有者!$BQ$29:$BQ$291</c:f>
              <c:numCache>
                <c:formatCode>General</c:formatCode>
                <c:ptCount val="2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香港マカオ台湾の患者・海外輸入症例・無症状病原体保有者!$BO$29:$BO$291</c:f>
              <c:numCache>
                <c:formatCode>m"月"d"日"</c:formatCode>
                <c:ptCount val="2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numCache>
            </c:numRef>
          </c:cat>
          <c:val>
            <c:numRef>
              <c:f>香港マカオ台湾の患者・海外輸入症例・無症状病原体保有者!$BR$29:$BR$291</c:f>
              <c:numCache>
                <c:formatCode>General</c:formatCode>
                <c:ptCount val="26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香港マカオ台湾の患者・海外輸入症例・無症状病原体保有者!$BW$29:$BW$291</c:f>
              <c:numCache>
                <c:formatCode>m"月"d"日"</c:formatCode>
                <c:ptCount val="2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numCache>
            </c:numRef>
          </c:cat>
          <c:val>
            <c:numRef>
              <c:f>香港マカオ台湾の患者・海外輸入症例・無症状病原体保有者!$BX$29:$BX$291</c:f>
              <c:numCache>
                <c:formatCode>General</c:formatCode>
                <c:ptCount val="26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香港マカオ台湾の患者・海外輸入症例・無症状病原体保有者!$BW$29:$BW$291</c:f>
              <c:numCache>
                <c:formatCode>m"月"d"日"</c:formatCode>
                <c:ptCount val="2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numCache>
            </c:numRef>
          </c:cat>
          <c:val>
            <c:numRef>
              <c:f>香港マカオ台湾の患者・海外輸入症例・無症状病原体保有者!$BY$29:$BY$291</c:f>
              <c:numCache>
                <c:formatCode>General</c:formatCode>
                <c:ptCount val="2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香港マカオ台湾の患者・海外輸入症例・無症状病原体保有者!$BW$29:$BW$291</c:f>
              <c:numCache>
                <c:formatCode>m"月"d"日"</c:formatCode>
                <c:ptCount val="26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numCache>
            </c:numRef>
          </c:cat>
          <c:val>
            <c:numRef>
              <c:f>香港マカオ台湾の患者・海外輸入症例・無症状病原体保有者!$BZ$29:$BZ$291</c:f>
              <c:numCache>
                <c:formatCode>General</c:formatCode>
                <c:ptCount val="2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香港マカオ台湾の患者・海外輸入症例・無症状病原体保有者!$BI$97:$BI$290</c:f>
              <c:numCache>
                <c:formatCode>m"月"d"日"</c:formatCode>
                <c:ptCount val="19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numCache>
            </c:numRef>
          </c:cat>
          <c:val>
            <c:numRef>
              <c:f>香港マカオ台湾の患者・海外輸入症例・無症状病原体保有者!$BJ$97:$BJ$290</c:f>
              <c:numCache>
                <c:formatCode>General</c:formatCode>
                <c:ptCount val="19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香港マカオ台湾の患者・海外輸入症例・無症状病原体保有者!$BI$97:$BI$290</c:f>
              <c:numCache>
                <c:formatCode>m"月"d"日"</c:formatCode>
                <c:ptCount val="19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numCache>
            </c:numRef>
          </c:cat>
          <c:val>
            <c:numRef>
              <c:f>香港マカオ台湾の患者・海外輸入症例・無症状病原体保有者!$BK$97:$BK$290</c:f>
              <c:numCache>
                <c:formatCode>General</c:formatCode>
                <c:ptCount val="19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香港マカオ台湾の患者・海外輸入症例・無症状病原体保有者!$BL$97:$BL$290</c:f>
              <c:numCache>
                <c:formatCode>m"月"d"日"</c:formatCode>
                <c:ptCount val="19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numCache>
            </c:numRef>
          </c:cat>
          <c:val>
            <c:numRef>
              <c:f>香港マカオ台湾の患者・海外輸入症例・無症状病原体保有者!$BM$97:$BM$290</c:f>
              <c:numCache>
                <c:formatCode>General</c:formatCode>
                <c:ptCount val="19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香港マカオ台湾の患者・海外輸入症例・無症状病原体保有者!$BL$97:$BL$290</c:f>
              <c:numCache>
                <c:formatCode>m"月"d"日"</c:formatCode>
                <c:ptCount val="19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numCache>
            </c:numRef>
          </c:cat>
          <c:val>
            <c:numRef>
              <c:f>香港マカオ台湾の患者・海外輸入症例・無症状病原体保有者!$BN$97:$BN$290</c:f>
              <c:numCache>
                <c:formatCode>General</c:formatCode>
                <c:ptCount val="19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0.59583</cdr:x>
      <cdr:y>0.46451</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3121104" y="1743534"/>
          <a:ext cx="1592999" cy="460591"/>
        </a:xfrm>
        <a:prstGeom xmlns:a="http://schemas.openxmlformats.org/drawingml/2006/main" prst="borderCallout1">
          <a:avLst>
            <a:gd name="adj1" fmla="val 102705"/>
            <a:gd name="adj2" fmla="val 60417"/>
            <a:gd name="adj3" fmla="val 288906"/>
            <a:gd name="adj4" fmla="val 66890"/>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01"/>
  <sheetViews>
    <sheetView tabSelected="1" workbookViewId="0">
      <pane xSplit="2" ySplit="5" topLeftCell="C287" activePane="bottomRight" state="frozen"/>
      <selection pane="topRight" activeCell="C1" sqref="C1"/>
      <selection pane="bottomLeft" activeCell="A8" sqref="A8"/>
      <selection pane="bottomRight" activeCell="B297" sqref="B29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9" t="s">
        <v>78</v>
      </c>
      <c r="D1" s="269"/>
      <c r="E1" s="269"/>
      <c r="F1" s="269"/>
      <c r="G1" s="269"/>
      <c r="H1" s="269"/>
      <c r="I1" s="269"/>
      <c r="J1" s="269"/>
      <c r="K1" s="269"/>
      <c r="L1" s="269"/>
      <c r="M1" s="269"/>
      <c r="N1" s="269"/>
      <c r="O1" s="269"/>
      <c r="P1" s="87"/>
      <c r="Q1" s="87"/>
      <c r="R1" s="87"/>
      <c r="S1" s="87"/>
      <c r="T1" s="87"/>
      <c r="U1" s="86">
        <v>44113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6" t="s">
        <v>72</v>
      </c>
      <c r="D4" s="277"/>
      <c r="E4" s="277"/>
      <c r="F4" s="287"/>
      <c r="G4" s="276" t="s">
        <v>68</v>
      </c>
      <c r="H4" s="277"/>
      <c r="I4" s="282" t="s">
        <v>87</v>
      </c>
      <c r="J4" s="278" t="s">
        <v>71</v>
      </c>
      <c r="K4" s="279"/>
      <c r="L4" s="280" t="s">
        <v>70</v>
      </c>
      <c r="M4" s="281"/>
      <c r="N4" s="270" t="s">
        <v>73</v>
      </c>
      <c r="O4" s="271"/>
      <c r="P4" s="284" t="s">
        <v>92</v>
      </c>
      <c r="Q4" s="285"/>
      <c r="R4" s="284" t="s">
        <v>88</v>
      </c>
      <c r="S4" s="285"/>
      <c r="T4" s="286"/>
      <c r="U4" s="272" t="s">
        <v>75</v>
      </c>
    </row>
    <row r="5" spans="2:21" ht="18.5" customHeight="1" thickBot="1" x14ac:dyDescent="0.6">
      <c r="B5" s="63" t="s">
        <v>76</v>
      </c>
      <c r="C5" s="274" t="s">
        <v>69</v>
      </c>
      <c r="D5" s="275"/>
      <c r="E5" s="92" t="s">
        <v>9</v>
      </c>
      <c r="F5" s="71" t="s">
        <v>86</v>
      </c>
      <c r="G5" s="69" t="s">
        <v>69</v>
      </c>
      <c r="H5" s="70" t="s">
        <v>9</v>
      </c>
      <c r="I5" s="283"/>
      <c r="J5" s="69" t="s">
        <v>69</v>
      </c>
      <c r="K5" s="70" t="s">
        <v>74</v>
      </c>
      <c r="L5" s="69" t="s">
        <v>69</v>
      </c>
      <c r="M5" s="70" t="s">
        <v>9</v>
      </c>
      <c r="N5" s="69" t="s">
        <v>69</v>
      </c>
      <c r="O5" s="71" t="s">
        <v>9</v>
      </c>
      <c r="P5" s="88" t="s">
        <v>105</v>
      </c>
      <c r="Q5" s="71" t="s">
        <v>9</v>
      </c>
      <c r="R5" s="119" t="s">
        <v>90</v>
      </c>
      <c r="S5" s="68" t="s">
        <v>91</v>
      </c>
      <c r="T5" s="68" t="s">
        <v>89</v>
      </c>
      <c r="U5" s="27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W289" si="819">+B288</f>
        <v>44111</v>
      </c>
      <c r="X288" s="122">
        <f t="shared" ref="X288" si="820">+G288</f>
        <v>11</v>
      </c>
      <c r="Y288" s="97">
        <f t="shared" ref="Y288" si="821">+H288</f>
        <v>85500</v>
      </c>
      <c r="Z288" s="123">
        <f t="shared" ref="Z288:Z289"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c r="C290" s="48"/>
      <c r="D290" s="84"/>
      <c r="E290" s="110"/>
      <c r="F290" s="57"/>
      <c r="G290" s="48"/>
      <c r="H290" s="89"/>
      <c r="I290" s="89"/>
      <c r="J290" s="48"/>
      <c r="K290" s="56"/>
      <c r="L290" s="48"/>
      <c r="M290" s="89"/>
      <c r="N290" s="48"/>
      <c r="O290" s="89"/>
      <c r="P290" s="111"/>
      <c r="Q290" s="57"/>
      <c r="R290" s="48"/>
      <c r="S290" s="118"/>
      <c r="T290" s="57"/>
      <c r="U290" s="78"/>
      <c r="W290" s="121"/>
      <c r="X290" s="122"/>
      <c r="Y290" s="97"/>
      <c r="Z290" s="123"/>
      <c r="AA290" s="97"/>
      <c r="AB290" s="97"/>
    </row>
    <row r="291" spans="2:28" x14ac:dyDescent="0.55000000000000004">
      <c r="B291" s="77"/>
      <c r="C291" s="59"/>
      <c r="D291" s="49"/>
      <c r="E291" s="61"/>
      <c r="F291" s="60"/>
      <c r="G291" s="59"/>
      <c r="H291" s="61"/>
      <c r="I291" s="55"/>
      <c r="J291" s="59"/>
      <c r="K291" s="61"/>
      <c r="L291" s="59"/>
      <c r="M291" s="61"/>
      <c r="N291" s="48"/>
      <c r="O291" s="60"/>
      <c r="P291" s="124"/>
      <c r="Q291" s="60"/>
      <c r="R291" s="48"/>
      <c r="S291" s="60"/>
      <c r="T291" s="60"/>
      <c r="U291" s="78"/>
    </row>
    <row r="292" spans="2:28" ht="9.5" customHeight="1" thickBot="1" x14ac:dyDescent="0.6">
      <c r="B292" s="66"/>
      <c r="C292" s="79"/>
      <c r="D292" s="80"/>
      <c r="E292" s="82"/>
      <c r="F292" s="95"/>
      <c r="G292" s="79"/>
      <c r="H292" s="82"/>
      <c r="I292" s="82"/>
      <c r="J292" s="79"/>
      <c r="K292" s="82"/>
      <c r="L292" s="79"/>
      <c r="M292" s="82"/>
      <c r="N292" s="83"/>
      <c r="O292" s="81"/>
      <c r="P292" s="94"/>
      <c r="Q292" s="95"/>
      <c r="R292" s="120"/>
      <c r="S292" s="95"/>
      <c r="T292" s="95"/>
      <c r="U292" s="67"/>
    </row>
    <row r="294" spans="2:28" ht="13" customHeight="1" x14ac:dyDescent="0.55000000000000004">
      <c r="E294" s="112"/>
      <c r="F294" s="113"/>
      <c r="G294" s="112" t="s">
        <v>80</v>
      </c>
      <c r="H294" s="113"/>
      <c r="I294" s="113"/>
      <c r="J294" s="113"/>
      <c r="U294" s="72"/>
    </row>
    <row r="295" spans="2:28" ht="13" customHeight="1" x14ac:dyDescent="0.55000000000000004">
      <c r="E295" s="112" t="s">
        <v>98</v>
      </c>
      <c r="F295" s="113"/>
      <c r="G295" s="267" t="s">
        <v>79</v>
      </c>
      <c r="H295" s="268"/>
      <c r="I295" s="112" t="s">
        <v>106</v>
      </c>
      <c r="J295" s="113"/>
    </row>
    <row r="296" spans="2:28" ht="13" customHeight="1" x14ac:dyDescent="0.55000000000000004">
      <c r="B296" s="130"/>
      <c r="E296" s="114" t="s">
        <v>108</v>
      </c>
      <c r="F296" s="113"/>
      <c r="G296" s="115"/>
      <c r="H296" s="115"/>
      <c r="I296" s="112" t="s">
        <v>107</v>
      </c>
      <c r="J296" s="113"/>
    </row>
    <row r="297" spans="2:28" ht="18.5" customHeight="1" x14ac:dyDescent="0.55000000000000004">
      <c r="E297" s="112" t="s">
        <v>96</v>
      </c>
      <c r="F297" s="113"/>
      <c r="G297" s="112" t="s">
        <v>97</v>
      </c>
      <c r="H297" s="113"/>
      <c r="I297" s="113"/>
      <c r="J297" s="113"/>
    </row>
    <row r="298" spans="2:28" ht="13" customHeight="1" x14ac:dyDescent="0.55000000000000004">
      <c r="E298" s="112" t="s">
        <v>98</v>
      </c>
      <c r="F298" s="113"/>
      <c r="G298" s="112" t="s">
        <v>99</v>
      </c>
      <c r="H298" s="113"/>
      <c r="I298" s="113"/>
      <c r="J298" s="113"/>
    </row>
    <row r="299" spans="2:28" ht="13" customHeight="1" x14ac:dyDescent="0.55000000000000004">
      <c r="E299" s="112" t="s">
        <v>98</v>
      </c>
      <c r="F299" s="113"/>
      <c r="G299" s="112" t="s">
        <v>100</v>
      </c>
      <c r="H299" s="113"/>
      <c r="I299" s="113"/>
      <c r="J299" s="113"/>
    </row>
    <row r="300" spans="2:28" ht="13" customHeight="1" x14ac:dyDescent="0.55000000000000004">
      <c r="E300" s="112" t="s">
        <v>101</v>
      </c>
      <c r="F300" s="113"/>
      <c r="G300" s="112" t="s">
        <v>102</v>
      </c>
      <c r="H300" s="113"/>
      <c r="I300" s="113"/>
      <c r="J300" s="113"/>
    </row>
    <row r="301" spans="2:28" ht="13" customHeight="1" x14ac:dyDescent="0.55000000000000004">
      <c r="E301" s="112" t="s">
        <v>103</v>
      </c>
      <c r="F301" s="113"/>
      <c r="G301" s="112" t="s">
        <v>104</v>
      </c>
      <c r="H301" s="113"/>
      <c r="I301" s="113"/>
      <c r="J301" s="113"/>
    </row>
  </sheetData>
  <mergeCells count="12">
    <mergeCell ref="G295:H29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95"/>
  <sheetViews>
    <sheetView topLeftCell="A5" zoomScale="96" zoomScaleNormal="96" workbookViewId="0">
      <pane xSplit="1" ySplit="3" topLeftCell="B283" activePane="bottomRight" state="frozen"/>
      <selection activeCell="A5" sqref="A5"/>
      <selection pane="topRight" activeCell="B5" sqref="B5"/>
      <selection pane="bottomLeft" activeCell="A8" sqref="A8"/>
      <selection pane="bottomRight" activeCell="D293" sqref="D293"/>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4.5820312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33" t="s">
        <v>130</v>
      </c>
      <c r="C4" s="334"/>
      <c r="D4" s="334"/>
      <c r="E4" s="334"/>
      <c r="F4" s="334"/>
      <c r="G4" s="334"/>
      <c r="H4" s="334"/>
      <c r="I4" s="334"/>
      <c r="J4" s="334"/>
      <c r="K4" s="335"/>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6" t="s">
        <v>76</v>
      </c>
      <c r="B5" s="338" t="s">
        <v>134</v>
      </c>
      <c r="C5" s="336"/>
      <c r="D5" s="336"/>
      <c r="E5" s="336"/>
      <c r="F5" s="339" t="s">
        <v>135</v>
      </c>
      <c r="G5" s="336" t="s">
        <v>131</v>
      </c>
      <c r="H5" s="336"/>
      <c r="I5" s="336"/>
      <c r="J5" s="336" t="s">
        <v>132</v>
      </c>
      <c r="K5" s="337"/>
      <c r="L5" s="325" t="s">
        <v>69</v>
      </c>
      <c r="M5" s="326"/>
      <c r="N5" s="329" t="s">
        <v>9</v>
      </c>
      <c r="O5" s="330"/>
      <c r="P5" s="318" t="s">
        <v>128</v>
      </c>
      <c r="Q5" s="319"/>
      <c r="R5" s="319"/>
      <c r="S5" s="320"/>
      <c r="T5" s="294" t="s">
        <v>88</v>
      </c>
      <c r="U5" s="295"/>
      <c r="V5" s="295"/>
      <c r="W5" s="295"/>
      <c r="X5" s="296"/>
      <c r="Y5" s="131"/>
      <c r="Z5" s="306" t="s">
        <v>76</v>
      </c>
      <c r="AA5" s="308" t="s">
        <v>161</v>
      </c>
      <c r="AB5" s="309"/>
      <c r="AC5" s="310"/>
      <c r="AD5" s="302" t="s">
        <v>142</v>
      </c>
      <c r="AE5" s="303"/>
      <c r="AF5" s="289"/>
      <c r="AG5" s="289"/>
      <c r="AH5" s="289"/>
      <c r="AI5" s="289"/>
      <c r="AJ5" s="304"/>
      <c r="AK5" s="288" t="s">
        <v>143</v>
      </c>
      <c r="AL5" s="289"/>
      <c r="AM5" s="289"/>
      <c r="AN5" s="289"/>
      <c r="AO5" s="289"/>
      <c r="AP5" s="316"/>
      <c r="AQ5" s="288" t="s">
        <v>144</v>
      </c>
      <c r="AR5" s="289"/>
      <c r="AS5" s="289"/>
      <c r="AT5" s="289"/>
      <c r="AU5" s="289"/>
      <c r="AV5" s="290"/>
    </row>
    <row r="6" spans="1:83" ht="18" customHeight="1" x14ac:dyDescent="0.55000000000000004">
      <c r="A6" s="306"/>
      <c r="B6" s="341" t="s">
        <v>148</v>
      </c>
      <c r="C6" s="342"/>
      <c r="D6" s="314" t="s">
        <v>86</v>
      </c>
      <c r="E6" s="343" t="s">
        <v>136</v>
      </c>
      <c r="F6" s="340"/>
      <c r="G6" s="314" t="s">
        <v>133</v>
      </c>
      <c r="H6" s="314" t="s">
        <v>9</v>
      </c>
      <c r="I6" s="314" t="s">
        <v>86</v>
      </c>
      <c r="J6" s="314" t="s">
        <v>133</v>
      </c>
      <c r="K6" s="345" t="s">
        <v>9</v>
      </c>
      <c r="L6" s="327"/>
      <c r="M6" s="328"/>
      <c r="N6" s="331"/>
      <c r="O6" s="332"/>
      <c r="P6" s="321"/>
      <c r="Q6" s="322"/>
      <c r="R6" s="322"/>
      <c r="S6" s="323"/>
      <c r="T6" s="297"/>
      <c r="U6" s="298"/>
      <c r="V6" s="298"/>
      <c r="W6" s="298"/>
      <c r="X6" s="299"/>
      <c r="Y6" s="131"/>
      <c r="Z6" s="306"/>
      <c r="AA6" s="311"/>
      <c r="AB6" s="312"/>
      <c r="AC6" s="313"/>
      <c r="AD6" s="300" t="s">
        <v>141</v>
      </c>
      <c r="AE6" s="301"/>
      <c r="AF6" s="292"/>
      <c r="AG6" s="292" t="s">
        <v>140</v>
      </c>
      <c r="AH6" s="292"/>
      <c r="AI6" s="292" t="s">
        <v>132</v>
      </c>
      <c r="AJ6" s="305"/>
      <c r="AK6" s="291" t="s">
        <v>141</v>
      </c>
      <c r="AL6" s="292"/>
      <c r="AM6" s="292" t="s">
        <v>140</v>
      </c>
      <c r="AN6" s="292"/>
      <c r="AO6" s="292" t="s">
        <v>132</v>
      </c>
      <c r="AP6" s="317"/>
      <c r="AQ6" s="291" t="s">
        <v>141</v>
      </c>
      <c r="AR6" s="292"/>
      <c r="AS6" s="292" t="s">
        <v>140</v>
      </c>
      <c r="AT6" s="292"/>
      <c r="AU6" s="292" t="s">
        <v>132</v>
      </c>
      <c r="AV6" s="293"/>
      <c r="AY6" s="45" t="s">
        <v>178</v>
      </c>
      <c r="AZ6" s="45" t="s">
        <v>179</v>
      </c>
      <c r="BB6" s="45" t="s">
        <v>177</v>
      </c>
      <c r="BC6" t="s">
        <v>180</v>
      </c>
      <c r="BE6" t="s">
        <v>162</v>
      </c>
      <c r="BG6" t="s">
        <v>162</v>
      </c>
      <c r="BI6" t="s">
        <v>164</v>
      </c>
      <c r="BP6" t="s">
        <v>142</v>
      </c>
      <c r="BT6" t="s">
        <v>143</v>
      </c>
      <c r="BX6" t="s">
        <v>144</v>
      </c>
      <c r="CA6" t="s">
        <v>142</v>
      </c>
    </row>
    <row r="7" spans="1:83" ht="36.5" thickBot="1" x14ac:dyDescent="0.6">
      <c r="A7" s="307"/>
      <c r="B7" s="141" t="s">
        <v>133</v>
      </c>
      <c r="C7" s="133" t="s">
        <v>9</v>
      </c>
      <c r="D7" s="315"/>
      <c r="E7" s="344"/>
      <c r="F7" s="315"/>
      <c r="G7" s="315"/>
      <c r="H7" s="315"/>
      <c r="I7" s="315"/>
      <c r="J7" s="315"/>
      <c r="K7" s="346"/>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7"/>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24" t="s">
        <v>176</v>
      </c>
      <c r="AY7" s="324"/>
      <c r="AZ7" s="324"/>
      <c r="BA7" s="324"/>
      <c r="BB7" s="324"/>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88"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288"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258">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258">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258">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258">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258">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258">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258">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258">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258">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258">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258">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258">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258">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258">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258">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258">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258">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258">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258">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258">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258">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258">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258">
        <v>95</v>
      </c>
      <c r="Z283" s="75">
        <f t="shared" ref="Z283:Z288"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258">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258">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258">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258">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BE288" si="3449">+Z287</f>
        <v>44111</v>
      </c>
      <c r="BF287" s="132">
        <f t="shared" ref="BF287" si="3450">+B287</f>
        <v>11</v>
      </c>
      <c r="BG287" s="230">
        <f t="shared" ref="BG287:BG288" si="3451">+A287</f>
        <v>44111</v>
      </c>
      <c r="BH287" s="132">
        <f t="shared" ref="BH287" si="3452">+C287</f>
        <v>2951</v>
      </c>
      <c r="BI287" s="1">
        <f t="shared" ref="BI287:BI288" si="3453">+BE287</f>
        <v>44111</v>
      </c>
      <c r="BJ287">
        <f t="shared" ref="BJ287" si="3454">+L287</f>
        <v>8</v>
      </c>
      <c r="BK287">
        <f t="shared" ref="BK287" si="3455">+M287</f>
        <v>8</v>
      </c>
      <c r="BL287" s="1">
        <f t="shared" ref="BL287:BL288" si="3456">+BI287</f>
        <v>44111</v>
      </c>
      <c r="BM287">
        <f t="shared" ref="BM287" si="3457">+BM286+BJ287</f>
        <v>4273</v>
      </c>
      <c r="BN287">
        <f t="shared" ref="BN287" si="3458">+BN286+BK287</f>
        <v>1883</v>
      </c>
      <c r="BO287" s="180">
        <f t="shared" ref="BO287:BO288" si="3459">+A287</f>
        <v>44111</v>
      </c>
      <c r="BP287">
        <f t="shared" ref="BP287" si="3460">+AF287</f>
        <v>5143</v>
      </c>
      <c r="BQ287">
        <f t="shared" ref="BQ287" si="3461">+AH287</f>
        <v>4885</v>
      </c>
      <c r="BR287">
        <f t="shared" ref="BR287" si="3462">+AJ287</f>
        <v>105</v>
      </c>
      <c r="BS287" s="180">
        <f t="shared" ref="BS287:BS288" si="3463">+A287</f>
        <v>44111</v>
      </c>
      <c r="BT287">
        <f t="shared" ref="BT287" si="3464">+AL287</f>
        <v>46</v>
      </c>
      <c r="BU287">
        <f t="shared" ref="BU287" si="3465">+AN287</f>
        <v>46</v>
      </c>
      <c r="BV287">
        <f t="shared" ref="BV287" si="3466">+AP287</f>
        <v>0</v>
      </c>
      <c r="BW287" s="180">
        <f t="shared" ref="BW287:BW288" si="3467">+A287</f>
        <v>44111</v>
      </c>
      <c r="BX287">
        <f t="shared" ref="BX287" si="3468">+AR287</f>
        <v>523</v>
      </c>
      <c r="BY287">
        <f t="shared" ref="BY287" si="3469">+AT287</f>
        <v>486</v>
      </c>
      <c r="BZ287">
        <f t="shared" ref="BZ287" si="3470">+AV287</f>
        <v>7</v>
      </c>
      <c r="CA287" s="180">
        <f t="shared" ref="CA287:CA288" si="3471">+A287</f>
        <v>44111</v>
      </c>
      <c r="CB287">
        <f t="shared" ref="CB287" si="3472">+AD287</f>
        <v>11</v>
      </c>
      <c r="CC287">
        <f t="shared" ref="CC287" si="3473">+AG287</f>
        <v>10</v>
      </c>
      <c r="CD287" s="180">
        <f t="shared" ref="CD287:CD288"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258">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2" ht="18" customHeight="1" x14ac:dyDescent="0.55000000000000004">
      <c r="A289" s="180"/>
      <c r="B289" s="241"/>
      <c r="C289" s="155"/>
      <c r="D289" s="155"/>
      <c r="E289" s="147"/>
      <c r="F289" s="147"/>
      <c r="G289" s="147"/>
      <c r="H289" s="135"/>
      <c r="I289" s="147"/>
      <c r="J289" s="135"/>
      <c r="K289" s="42"/>
      <c r="L289" s="146"/>
      <c r="M289" s="147"/>
      <c r="N289" s="135"/>
      <c r="O289" s="135"/>
      <c r="P289" s="147"/>
      <c r="Q289" s="147"/>
      <c r="R289" s="135"/>
      <c r="S289" s="135"/>
      <c r="T289" s="147"/>
      <c r="U289" s="147"/>
      <c r="V289" s="135"/>
      <c r="W289" s="42"/>
      <c r="X289" s="148"/>
      <c r="Z289" s="75"/>
      <c r="AA289" s="231"/>
      <c r="AB289" s="231"/>
      <c r="AC289" s="232"/>
      <c r="AD289" s="184"/>
      <c r="AE289" s="244"/>
      <c r="AF289" s="156"/>
      <c r="AG289" s="185"/>
      <c r="AH289" s="156"/>
      <c r="AI289" s="185"/>
      <c r="AJ289" s="186"/>
      <c r="AK289" s="187"/>
      <c r="AL289" s="156"/>
      <c r="AM289" s="185"/>
      <c r="AN289" s="156"/>
      <c r="AO289" s="185"/>
      <c r="AP289" s="188"/>
      <c r="AQ289" s="187"/>
      <c r="AR289" s="156"/>
      <c r="AS289" s="185"/>
      <c r="AT289" s="156"/>
      <c r="AU289" s="185"/>
      <c r="AV289" s="189"/>
      <c r="AW289" s="256"/>
      <c r="AX289" s="238"/>
      <c r="AY289" s="6"/>
      <c r="AZ289" s="239"/>
      <c r="BA289" s="239"/>
      <c r="BB289" s="130"/>
      <c r="BC289" s="27"/>
      <c r="BD289" s="239"/>
      <c r="BE289" s="230"/>
      <c r="BF289" s="132"/>
      <c r="BG289" s="230"/>
      <c r="BH289" s="132"/>
      <c r="BI289" s="1"/>
      <c r="BL289" s="1"/>
      <c r="BO289" s="257"/>
      <c r="BS289" s="257"/>
      <c r="BW289" s="257"/>
      <c r="CA289" s="257"/>
      <c r="CD289" s="257"/>
    </row>
    <row r="290" spans="1:82" ht="18" customHeight="1" x14ac:dyDescent="0.55000000000000004">
      <c r="A290" s="180"/>
      <c r="B290" s="147"/>
      <c r="C290" s="155"/>
      <c r="D290" s="155"/>
      <c r="E290" s="147"/>
      <c r="F290" s="147"/>
      <c r="G290" s="147"/>
      <c r="H290" s="135"/>
      <c r="I290" s="147"/>
      <c r="J290" s="135"/>
      <c r="K290" s="42"/>
      <c r="L290" s="146"/>
      <c r="M290" s="147"/>
      <c r="N290" s="135"/>
      <c r="O290" s="135"/>
      <c r="P290" s="147"/>
      <c r="Q290" s="147"/>
      <c r="R290" s="135"/>
      <c r="S290" s="135"/>
      <c r="T290" s="147"/>
      <c r="U290" s="147"/>
      <c r="V290" s="135"/>
      <c r="W290" s="42"/>
      <c r="X290" s="148"/>
      <c r="Z290" s="75"/>
      <c r="AA290" s="231"/>
      <c r="AB290" s="231"/>
      <c r="AC290" s="232"/>
      <c r="AD290" s="184"/>
      <c r="AE290" s="244"/>
      <c r="AF290" s="156"/>
      <c r="AG290" s="185"/>
      <c r="AH290" s="156"/>
      <c r="AI290" s="185"/>
      <c r="AJ290" s="186"/>
      <c r="AK290" s="187"/>
      <c r="AL290" s="156"/>
      <c r="AM290" s="185"/>
      <c r="AN290" s="156"/>
      <c r="AO290" s="185"/>
      <c r="AP290" s="188"/>
      <c r="AQ290" s="187"/>
      <c r="AR290" s="156"/>
      <c r="AS290" s="185"/>
      <c r="AT290" s="156"/>
      <c r="AU290" s="185"/>
      <c r="AV290" s="189"/>
      <c r="AX290"/>
      <c r="AY290"/>
      <c r="AZ290"/>
      <c r="BB290"/>
      <c r="BP290" s="45"/>
      <c r="BQ290" s="45"/>
      <c r="BR290" s="45"/>
      <c r="BS290" s="45"/>
    </row>
    <row r="291" spans="1:82" ht="7" customHeight="1" thickBot="1" x14ac:dyDescent="0.6">
      <c r="A291" s="66"/>
      <c r="B291" s="146"/>
      <c r="C291" s="155"/>
      <c r="D291" s="147"/>
      <c r="E291" s="147"/>
      <c r="F291" s="147"/>
      <c r="G291" s="147"/>
      <c r="H291" s="135"/>
      <c r="I291" s="147"/>
      <c r="J291" s="135"/>
      <c r="K291" s="148"/>
      <c r="L291" s="146"/>
      <c r="M291" s="147"/>
      <c r="N291" s="135"/>
      <c r="O291" s="135"/>
      <c r="P291" s="147"/>
      <c r="Q291" s="147"/>
      <c r="R291" s="135"/>
      <c r="S291" s="135"/>
      <c r="T291" s="147"/>
      <c r="U291" s="147"/>
      <c r="V291" s="135"/>
      <c r="W291" s="42"/>
      <c r="X291" s="148"/>
      <c r="Z291" s="66"/>
      <c r="AA291" s="64"/>
      <c r="AB291" s="64"/>
      <c r="AC291" s="64"/>
      <c r="AD291" s="184"/>
      <c r="AE291" s="244"/>
      <c r="AF291" s="156"/>
      <c r="AG291" s="185"/>
      <c r="AH291" s="156"/>
      <c r="AI291" s="185"/>
      <c r="AJ291" s="186"/>
      <c r="AK291" s="187"/>
      <c r="AL291" s="156"/>
      <c r="AM291" s="185"/>
      <c r="AN291" s="156"/>
      <c r="AO291" s="185"/>
      <c r="AP291" s="188"/>
      <c r="AQ291" s="187"/>
      <c r="AR291" s="156"/>
      <c r="AS291" s="185"/>
      <c r="AT291" s="156"/>
      <c r="AU291" s="185"/>
      <c r="AV291" s="189"/>
    </row>
    <row r="292" spans="1:82" x14ac:dyDescent="0.55000000000000004">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row>
    <row r="293" spans="1:82" x14ac:dyDescent="0.55000000000000004">
      <c r="AI293" s="261">
        <f>SUM(AI189:AI290)</f>
        <v>98</v>
      </c>
      <c r="BB293" s="45">
        <f>219-172</f>
        <v>47</v>
      </c>
    </row>
    <row r="294" spans="1:82" x14ac:dyDescent="0.55000000000000004">
      <c r="L294">
        <f>SUM(L97:L293)</f>
        <v>4288</v>
      </c>
      <c r="P294">
        <f>SUM(P97:P293)</f>
        <v>603</v>
      </c>
      <c r="AD294">
        <f>SUM(AD188:AD194)</f>
        <v>82</v>
      </c>
    </row>
    <row r="295" spans="1:82" x14ac:dyDescent="0.55000000000000004">
      <c r="A295" s="130">
        <v>1</v>
      </c>
      <c r="D295">
        <f>SUM(B229:B259)</f>
        <v>435</v>
      </c>
      <c r="Z295" s="130"/>
      <c r="AA295" s="130"/>
      <c r="AB295" s="130"/>
      <c r="AC295" s="130"/>
      <c r="AF295">
        <f>SUM(AD188:AD290)</f>
        <v>3958</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D56"/>
  <sheetViews>
    <sheetView workbookViewId="0">
      <pane xSplit="2" ySplit="1" topLeftCell="C40" activePane="bottomRight" state="frozen"/>
      <selection pane="topRight" activeCell="C1" sqref="C1"/>
      <selection pane="bottomLeft" activeCell="A2" sqref="A2"/>
      <selection pane="bottomRight" activeCell="B51" sqref="B51"/>
    </sheetView>
  </sheetViews>
  <sheetFormatPr defaultRowHeight="18" x14ac:dyDescent="0.55000000000000004"/>
  <cols>
    <col min="1" max="1" width="2.5" customWidth="1"/>
    <col min="3" max="4" width="4.83203125" bestFit="1" customWidth="1"/>
  </cols>
  <sheetData>
    <row r="1" spans="2:4" x14ac:dyDescent="0.55000000000000004">
      <c r="B1" t="s">
        <v>3</v>
      </c>
      <c r="C1" t="s">
        <v>345</v>
      </c>
      <c r="D1" t="s">
        <v>7</v>
      </c>
    </row>
    <row r="2" spans="2:4" x14ac:dyDescent="0.55000000000000004">
      <c r="B2" s="1">
        <v>44064</v>
      </c>
      <c r="C2" s="241">
        <v>22</v>
      </c>
      <c r="D2">
        <v>0</v>
      </c>
    </row>
    <row r="3" spans="2:4" x14ac:dyDescent="0.55000000000000004">
      <c r="B3" s="1">
        <v>44065</v>
      </c>
      <c r="C3" s="241">
        <v>12</v>
      </c>
      <c r="D3">
        <v>0</v>
      </c>
    </row>
    <row r="4" spans="2:4" x14ac:dyDescent="0.55000000000000004">
      <c r="B4" s="1">
        <v>44066</v>
      </c>
      <c r="C4" s="241">
        <v>16</v>
      </c>
      <c r="D4">
        <v>0</v>
      </c>
    </row>
    <row r="5" spans="2:4" x14ac:dyDescent="0.55000000000000004">
      <c r="B5" s="1">
        <v>44067</v>
      </c>
      <c r="C5" s="241">
        <v>14</v>
      </c>
      <c r="D5">
        <v>2</v>
      </c>
    </row>
    <row r="6" spans="2:4" x14ac:dyDescent="0.55000000000000004">
      <c r="B6" s="1">
        <v>44068</v>
      </c>
      <c r="C6" s="241">
        <v>15</v>
      </c>
      <c r="D6">
        <v>4</v>
      </c>
    </row>
    <row r="7" spans="2:4" x14ac:dyDescent="0.55000000000000004">
      <c r="B7" s="1">
        <v>44069</v>
      </c>
      <c r="C7" s="241">
        <v>8</v>
      </c>
      <c r="D7">
        <v>2</v>
      </c>
    </row>
    <row r="8" spans="2:4" x14ac:dyDescent="0.55000000000000004">
      <c r="B8" s="1">
        <v>44070</v>
      </c>
      <c r="C8" s="241">
        <v>9</v>
      </c>
      <c r="D8">
        <v>3</v>
      </c>
    </row>
    <row r="9" spans="2:4" x14ac:dyDescent="0.55000000000000004">
      <c r="B9" s="1">
        <v>44071</v>
      </c>
      <c r="C9" s="241">
        <v>9</v>
      </c>
      <c r="D9">
        <v>3</v>
      </c>
    </row>
    <row r="10" spans="2:4" x14ac:dyDescent="0.55000000000000004">
      <c r="B10" s="1">
        <v>44072</v>
      </c>
      <c r="C10" s="241">
        <v>9</v>
      </c>
      <c r="D10">
        <v>3</v>
      </c>
    </row>
    <row r="11" spans="2:4" x14ac:dyDescent="0.55000000000000004">
      <c r="B11" s="1">
        <v>44073</v>
      </c>
      <c r="C11" s="241">
        <v>17</v>
      </c>
      <c r="D11">
        <v>6</v>
      </c>
    </row>
    <row r="12" spans="2:4" x14ac:dyDescent="0.55000000000000004">
      <c r="B12" s="1">
        <v>44074</v>
      </c>
      <c r="C12" s="241">
        <v>10</v>
      </c>
      <c r="D12">
        <v>1</v>
      </c>
    </row>
    <row r="13" spans="2:4" x14ac:dyDescent="0.55000000000000004">
      <c r="B13" s="1">
        <v>44075</v>
      </c>
      <c r="C13" s="241">
        <v>8</v>
      </c>
      <c r="D13">
        <v>4</v>
      </c>
    </row>
    <row r="14" spans="2:4" x14ac:dyDescent="0.55000000000000004">
      <c r="B14" s="1">
        <v>44076</v>
      </c>
      <c r="C14" s="241">
        <v>11</v>
      </c>
      <c r="D14">
        <v>2</v>
      </c>
    </row>
    <row r="15" spans="2:4" x14ac:dyDescent="0.55000000000000004">
      <c r="B15" s="1">
        <v>44077</v>
      </c>
      <c r="C15" s="241">
        <v>25</v>
      </c>
      <c r="D15">
        <v>5</v>
      </c>
    </row>
    <row r="16" spans="2:4" x14ac:dyDescent="0.55000000000000004">
      <c r="B16" s="1">
        <v>44078</v>
      </c>
      <c r="C16" s="241">
        <v>10</v>
      </c>
      <c r="D16">
        <v>3</v>
      </c>
    </row>
    <row r="17" spans="2:4" x14ac:dyDescent="0.55000000000000004">
      <c r="B17" s="1">
        <v>44079</v>
      </c>
      <c r="C17" s="241">
        <v>10</v>
      </c>
      <c r="D17">
        <v>2</v>
      </c>
    </row>
    <row r="18" spans="2:4" x14ac:dyDescent="0.55000000000000004">
      <c r="B18" s="1">
        <v>44080</v>
      </c>
      <c r="C18" s="241">
        <v>12</v>
      </c>
      <c r="D18">
        <v>4</v>
      </c>
    </row>
    <row r="19" spans="2:4" x14ac:dyDescent="0.55000000000000004">
      <c r="B19" s="1">
        <v>44081</v>
      </c>
      <c r="C19" s="241">
        <v>10</v>
      </c>
      <c r="D19">
        <v>0</v>
      </c>
    </row>
    <row r="20" spans="2:4" x14ac:dyDescent="0.55000000000000004">
      <c r="B20" s="1">
        <v>44082</v>
      </c>
      <c r="C20" s="241">
        <v>2</v>
      </c>
      <c r="D20">
        <v>2</v>
      </c>
    </row>
    <row r="21" spans="2:4" x14ac:dyDescent="0.55000000000000004">
      <c r="B21" s="1">
        <v>44083</v>
      </c>
      <c r="C21" s="241">
        <v>7</v>
      </c>
      <c r="D21">
        <v>6</v>
      </c>
    </row>
    <row r="22" spans="2:4" x14ac:dyDescent="0.55000000000000004">
      <c r="B22" s="1">
        <v>44084</v>
      </c>
      <c r="C22" s="241">
        <v>15</v>
      </c>
      <c r="D22">
        <v>8</v>
      </c>
    </row>
    <row r="23" spans="2:4" x14ac:dyDescent="0.55000000000000004">
      <c r="B23" s="1">
        <v>44085</v>
      </c>
      <c r="C23" s="241">
        <v>6</v>
      </c>
      <c r="D23">
        <v>2</v>
      </c>
    </row>
    <row r="24" spans="2:4" x14ac:dyDescent="0.55000000000000004">
      <c r="B24" s="1">
        <v>44086</v>
      </c>
      <c r="C24" s="241">
        <v>10</v>
      </c>
      <c r="D24">
        <v>3</v>
      </c>
    </row>
    <row r="25" spans="2:4" x14ac:dyDescent="0.55000000000000004">
      <c r="B25" s="1">
        <v>44087</v>
      </c>
      <c r="C25" s="241">
        <v>10</v>
      </c>
      <c r="D25">
        <v>5</v>
      </c>
    </row>
    <row r="26" spans="2:4" x14ac:dyDescent="0.55000000000000004">
      <c r="B26" s="1">
        <v>44088</v>
      </c>
      <c r="C26" s="241">
        <v>8</v>
      </c>
      <c r="D26">
        <v>1</v>
      </c>
    </row>
    <row r="27" spans="2:4" x14ac:dyDescent="0.55000000000000004">
      <c r="B27" s="1">
        <v>44089</v>
      </c>
      <c r="C27" s="241">
        <v>12</v>
      </c>
      <c r="D27">
        <v>2</v>
      </c>
    </row>
    <row r="28" spans="2:4" x14ac:dyDescent="0.55000000000000004">
      <c r="B28" s="1">
        <v>44090</v>
      </c>
      <c r="C28" s="241">
        <v>9</v>
      </c>
      <c r="D28">
        <v>4</v>
      </c>
    </row>
    <row r="29" spans="2:4" x14ac:dyDescent="0.55000000000000004">
      <c r="B29" s="1">
        <v>44091</v>
      </c>
      <c r="C29" s="241">
        <v>32</v>
      </c>
      <c r="D29">
        <v>12</v>
      </c>
    </row>
    <row r="30" spans="2:4" x14ac:dyDescent="0.55000000000000004">
      <c r="B30" s="1">
        <v>44092</v>
      </c>
      <c r="C30" s="241">
        <v>14</v>
      </c>
      <c r="D30">
        <v>2</v>
      </c>
    </row>
    <row r="31" spans="2:4" x14ac:dyDescent="0.55000000000000004">
      <c r="B31" s="1">
        <v>44093</v>
      </c>
      <c r="C31" s="241">
        <v>10</v>
      </c>
      <c r="D31">
        <v>4</v>
      </c>
    </row>
    <row r="32" spans="2:4" x14ac:dyDescent="0.55000000000000004">
      <c r="B32" s="1">
        <v>44094</v>
      </c>
      <c r="C32" s="241">
        <v>12</v>
      </c>
      <c r="D32">
        <v>2</v>
      </c>
    </row>
    <row r="33" spans="2:4" x14ac:dyDescent="0.55000000000000004">
      <c r="B33" s="1">
        <v>44095</v>
      </c>
      <c r="C33" s="241">
        <v>6</v>
      </c>
      <c r="D33">
        <v>1</v>
      </c>
    </row>
    <row r="34" spans="2:4" x14ac:dyDescent="0.55000000000000004">
      <c r="B34" s="1">
        <v>44096</v>
      </c>
      <c r="C34" s="241">
        <v>10</v>
      </c>
      <c r="D34">
        <v>0</v>
      </c>
    </row>
    <row r="35" spans="2:4" x14ac:dyDescent="0.55000000000000004">
      <c r="B35" s="1">
        <v>44097</v>
      </c>
      <c r="C35" s="241">
        <v>7</v>
      </c>
      <c r="D35">
        <v>2</v>
      </c>
    </row>
    <row r="36" spans="2:4" x14ac:dyDescent="0.55000000000000004">
      <c r="B36" s="1">
        <v>44098</v>
      </c>
      <c r="C36" s="241">
        <v>8</v>
      </c>
      <c r="D36">
        <v>4</v>
      </c>
    </row>
    <row r="37" spans="2:4" x14ac:dyDescent="0.55000000000000004">
      <c r="B37" s="1">
        <v>44099</v>
      </c>
      <c r="C37" s="241">
        <v>15</v>
      </c>
      <c r="D37">
        <v>0</v>
      </c>
    </row>
    <row r="38" spans="2:4" x14ac:dyDescent="0.55000000000000004">
      <c r="B38" s="1">
        <v>44100</v>
      </c>
      <c r="C38" s="241">
        <v>14</v>
      </c>
      <c r="D38">
        <v>0</v>
      </c>
    </row>
    <row r="39" spans="2:4" x14ac:dyDescent="0.55000000000000004">
      <c r="B39" s="1">
        <v>44101</v>
      </c>
      <c r="C39" s="241">
        <v>21</v>
      </c>
      <c r="D39">
        <v>10</v>
      </c>
    </row>
    <row r="40" spans="2:4" x14ac:dyDescent="0.55000000000000004">
      <c r="B40" s="1">
        <v>44102</v>
      </c>
      <c r="C40" s="241">
        <v>12</v>
      </c>
      <c r="D40">
        <v>5</v>
      </c>
    </row>
    <row r="41" spans="2:4" x14ac:dyDescent="0.55000000000000004">
      <c r="B41" s="1">
        <v>44103</v>
      </c>
      <c r="C41" s="241">
        <v>19</v>
      </c>
      <c r="D41">
        <v>2</v>
      </c>
    </row>
    <row r="42" spans="2:4" x14ac:dyDescent="0.55000000000000004">
      <c r="B42" s="1">
        <v>44104</v>
      </c>
      <c r="C42" s="241">
        <v>11</v>
      </c>
      <c r="D42">
        <v>7</v>
      </c>
    </row>
    <row r="43" spans="2:4" x14ac:dyDescent="0.55000000000000004">
      <c r="B43" s="1">
        <v>44105</v>
      </c>
      <c r="C43" s="241">
        <v>10</v>
      </c>
      <c r="D43">
        <v>1</v>
      </c>
    </row>
    <row r="44" spans="2:4" x14ac:dyDescent="0.55000000000000004">
      <c r="B44" s="1">
        <v>44106</v>
      </c>
      <c r="C44" s="241">
        <v>10</v>
      </c>
      <c r="D44">
        <v>4</v>
      </c>
    </row>
    <row r="45" spans="2:4" x14ac:dyDescent="0.55000000000000004">
      <c r="B45" s="1">
        <v>44107</v>
      </c>
      <c r="C45" s="241">
        <v>16</v>
      </c>
      <c r="D45">
        <v>1</v>
      </c>
    </row>
    <row r="46" spans="2:4" x14ac:dyDescent="0.55000000000000004">
      <c r="B46" s="1">
        <v>44108</v>
      </c>
      <c r="C46" s="241">
        <v>20</v>
      </c>
      <c r="D46">
        <v>10</v>
      </c>
    </row>
    <row r="47" spans="2:4" x14ac:dyDescent="0.55000000000000004">
      <c r="B47" s="1">
        <v>44109</v>
      </c>
      <c r="C47" s="241">
        <v>12</v>
      </c>
      <c r="D47">
        <v>2</v>
      </c>
    </row>
    <row r="48" spans="2:4" x14ac:dyDescent="0.55000000000000004">
      <c r="B48" s="1">
        <v>44110</v>
      </c>
      <c r="C48" s="241">
        <v>7</v>
      </c>
      <c r="D48">
        <v>1</v>
      </c>
    </row>
    <row r="49" spans="2:4" x14ac:dyDescent="0.55000000000000004">
      <c r="B49" s="1">
        <v>44111</v>
      </c>
      <c r="C49" s="241">
        <v>11</v>
      </c>
      <c r="D49">
        <v>5</v>
      </c>
    </row>
    <row r="50" spans="2:4" x14ac:dyDescent="0.55000000000000004">
      <c r="B50" s="1">
        <v>44112</v>
      </c>
      <c r="C50" s="241">
        <v>21</v>
      </c>
      <c r="D50">
        <v>6</v>
      </c>
    </row>
    <row r="51" spans="2:4" x14ac:dyDescent="0.55000000000000004">
      <c r="B51" s="1"/>
      <c r="C51" s="241"/>
    </row>
    <row r="52" spans="2:4" s="266" customFormat="1" x14ac:dyDescent="0.55000000000000004">
      <c r="B52" s="264"/>
      <c r="C52" s="265"/>
    </row>
    <row r="53" spans="2:4" x14ac:dyDescent="0.55000000000000004">
      <c r="B53" s="1"/>
      <c r="C53" s="258"/>
    </row>
    <row r="54" spans="2:4" x14ac:dyDescent="0.55000000000000004">
      <c r="B54" s="1" t="s">
        <v>348</v>
      </c>
      <c r="C54">
        <f>SUM(C2:C53)</f>
        <v>604</v>
      </c>
      <c r="D54">
        <f>SUM(D2:D53)</f>
        <v>158</v>
      </c>
    </row>
    <row r="55" spans="2:4" x14ac:dyDescent="0.55000000000000004">
      <c r="B55" s="1"/>
    </row>
    <row r="56" spans="2:4" ht="5" customHeight="1" x14ac:dyDescent="0.55000000000000004">
      <c r="B56" s="1"/>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64" zoomScale="70" zoomScaleNormal="70" workbookViewId="0">
      <selection activeCell="T80" sqref="T80"/>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94"/>
  <sheetViews>
    <sheetView topLeftCell="A2" workbookViewId="0">
      <pane xSplit="2" ySplit="2" topLeftCell="C84" activePane="bottomRight" state="frozen"/>
      <selection activeCell="O24" sqref="O24"/>
      <selection pane="topRight" activeCell="O24" sqref="O24"/>
      <selection pane="bottomLeft" activeCell="O24" sqref="O24"/>
      <selection pane="bottomRight" activeCell="H95" sqref="H95"/>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49">
        <f t="shared" ref="V74" si="472">+V73+T74-J74</f>
        <v>0</v>
      </c>
      <c r="W74" s="5">
        <f t="shared" ref="W74" si="473">+N74</f>
        <v>0</v>
      </c>
      <c r="X74" s="251">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49">
        <f t="shared" ref="V75" si="483">+V74+T75-J75</f>
        <v>0</v>
      </c>
      <c r="W75" s="5">
        <f t="shared" ref="W75" si="484">+N75</f>
        <v>0</v>
      </c>
      <c r="X75" s="251">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49">
        <f t="shared" ref="V76" si="494">+V75+T76-J76</f>
        <v>0</v>
      </c>
      <c r="W76" s="5">
        <f t="shared" ref="W76" si="495">+N76</f>
        <v>0</v>
      </c>
      <c r="X76" s="251">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49">
        <f t="shared" ref="V77" si="505">+V76+T77-J77</f>
        <v>0</v>
      </c>
      <c r="W77" s="5">
        <f t="shared" ref="W77" si="506">+N77</f>
        <v>0</v>
      </c>
      <c r="X77" s="251">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49">
        <f t="shared" ref="V78" si="516">+V77+T78-J78</f>
        <v>0</v>
      </c>
      <c r="W78" s="5">
        <f t="shared" ref="W78" si="517">+N78</f>
        <v>0</v>
      </c>
      <c r="X78" s="251">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49">
        <f t="shared" ref="V79" si="527">+V78+T79-J79</f>
        <v>0</v>
      </c>
      <c r="W79" s="5">
        <f t="shared" ref="W79" si="528">+N79</f>
        <v>0</v>
      </c>
      <c r="X79" s="251">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49">
        <f t="shared" ref="V80" si="538">+V79+T80-J80</f>
        <v>0</v>
      </c>
      <c r="W80" s="5">
        <f t="shared" ref="W80" si="539">+N80</f>
        <v>0</v>
      </c>
      <c r="X80" s="251">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49">
        <f t="shared" ref="V81" si="549">+V80+T81-J81</f>
        <v>0</v>
      </c>
      <c r="W81" s="5">
        <f t="shared" ref="W81" si="550">+N81</f>
        <v>0</v>
      </c>
      <c r="X81" s="251">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49">
        <f t="shared" ref="V82" si="560">+V81+T82-J82</f>
        <v>0</v>
      </c>
      <c r="W82" s="5">
        <f t="shared" ref="W82" si="561">+N82</f>
        <v>0</v>
      </c>
      <c r="X82" s="251">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49">
        <f t="shared" ref="V83" si="571">+V82+T83-J83</f>
        <v>0</v>
      </c>
      <c r="W83" s="5">
        <f t="shared" ref="W83" si="572">+N83</f>
        <v>0</v>
      </c>
      <c r="X83" s="251">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49">
        <f t="shared" ref="V84" si="582">+V83+T84-J84</f>
        <v>0</v>
      </c>
      <c r="W84" s="5">
        <f t="shared" ref="W84" si="583">+N84</f>
        <v>0</v>
      </c>
      <c r="X84" s="251">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49">
        <f t="shared" ref="V85" si="593">+V84+T85-J85</f>
        <v>0</v>
      </c>
      <c r="W85" s="5">
        <f t="shared" ref="W85" si="594">+N85</f>
        <v>0</v>
      </c>
      <c r="X85" s="251">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 si="601">+G86</f>
        <v>44106</v>
      </c>
      <c r="T86" s="5">
        <f t="shared" ref="T86" si="602">+H86</f>
        <v>0</v>
      </c>
      <c r="U86" s="27">
        <f t="shared" ref="U86" si="603">+I86</f>
        <v>903</v>
      </c>
      <c r="V86" s="249">
        <f t="shared" ref="V86" si="604">+V85+T86-J86</f>
        <v>0</v>
      </c>
      <c r="W86" s="5">
        <f t="shared" ref="W86" si="605">+N86</f>
        <v>0</v>
      </c>
      <c r="X86" s="251">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49">
        <f t="shared" ref="V87" si="615">+V86+T87-J87</f>
        <v>0</v>
      </c>
      <c r="W87" s="5">
        <f t="shared" ref="W87" si="616">+N87</f>
        <v>0</v>
      </c>
      <c r="X87" s="251">
        <f t="shared" ref="X87" si="617">+X86+W87-O87-P87</f>
        <v>0</v>
      </c>
    </row>
    <row r="88" spans="1:24" x14ac:dyDescent="0.55000000000000004">
      <c r="A88">
        <v>93</v>
      </c>
      <c r="B88" s="250"/>
      <c r="C88" s="45"/>
      <c r="D88" t="s">
        <v>347</v>
      </c>
      <c r="E88">
        <v>24</v>
      </c>
      <c r="F88">
        <v>50</v>
      </c>
      <c r="G88" s="1">
        <v>44108</v>
      </c>
      <c r="H88" s="130">
        <v>0</v>
      </c>
      <c r="I88" s="249">
        <f t="shared" ref="I88" si="618">+I87+H88</f>
        <v>903</v>
      </c>
      <c r="J88" s="130">
        <v>0</v>
      </c>
      <c r="K88" s="254">
        <f t="shared" ref="K88" si="619">+K87+J88</f>
        <v>899</v>
      </c>
      <c r="L88" s="5"/>
      <c r="M88" s="254">
        <f t="shared" ref="M88" si="620">+M87+L88</f>
        <v>3</v>
      </c>
      <c r="N88" s="130">
        <v>0</v>
      </c>
      <c r="O88" s="5"/>
      <c r="P88" s="6">
        <v>0</v>
      </c>
      <c r="Q88" s="240">
        <f t="shared" ref="Q88" si="621">+Q87+P88</f>
        <v>239</v>
      </c>
      <c r="R88" s="255">
        <f t="shared" ref="R88" si="622">+R87+N88-O88-P88</f>
        <v>0</v>
      </c>
      <c r="S88" s="1">
        <f t="shared" ref="S88" si="623">+G88</f>
        <v>44108</v>
      </c>
      <c r="T88" s="5">
        <f t="shared" ref="T88" si="624">+H88</f>
        <v>0</v>
      </c>
      <c r="U88" s="27">
        <f t="shared" ref="U88" si="625">+I88</f>
        <v>903</v>
      </c>
      <c r="V88" s="249">
        <f t="shared" ref="V88" si="626">+V87+T88-J88</f>
        <v>0</v>
      </c>
      <c r="W88" s="5">
        <f t="shared" ref="W88" si="627">+N88</f>
        <v>0</v>
      </c>
      <c r="X88" s="251">
        <f t="shared" ref="X88" si="628">+X87+W88-O88-P88</f>
        <v>0</v>
      </c>
    </row>
    <row r="89" spans="1:24" x14ac:dyDescent="0.55000000000000004">
      <c r="A89">
        <v>94</v>
      </c>
      <c r="B89" s="250"/>
      <c r="C89" s="45"/>
      <c r="D89" t="s">
        <v>349</v>
      </c>
      <c r="E89">
        <v>24</v>
      </c>
      <c r="F89">
        <v>51</v>
      </c>
      <c r="G89" s="1">
        <v>44109</v>
      </c>
      <c r="H89" s="130">
        <v>0</v>
      </c>
      <c r="I89" s="249">
        <f t="shared" ref="I89" si="629">+I88+H89</f>
        <v>903</v>
      </c>
      <c r="J89" s="130">
        <v>0</v>
      </c>
      <c r="K89" s="254">
        <f t="shared" ref="K89" si="630">+K88+J89</f>
        <v>899</v>
      </c>
      <c r="L89" s="5"/>
      <c r="M89" s="254">
        <f t="shared" ref="M89" si="631">+M88+L89</f>
        <v>3</v>
      </c>
      <c r="N89" s="130">
        <v>0</v>
      </c>
      <c r="O89" s="5"/>
      <c r="P89" s="6">
        <v>0</v>
      </c>
      <c r="Q89" s="240">
        <f t="shared" ref="Q89" si="632">+Q88+P89</f>
        <v>239</v>
      </c>
      <c r="R89" s="255">
        <f t="shared" ref="R89" si="633">+R88+N89-O89-P89</f>
        <v>0</v>
      </c>
      <c r="S89" s="1">
        <f t="shared" ref="S89" si="634">+G89</f>
        <v>44109</v>
      </c>
      <c r="T89" s="5">
        <f t="shared" ref="T89" si="635">+H89</f>
        <v>0</v>
      </c>
      <c r="U89" s="27">
        <f t="shared" ref="U89" si="636">+I89</f>
        <v>903</v>
      </c>
      <c r="V89" s="249">
        <f t="shared" ref="V89" si="637">+V88+T89-J89</f>
        <v>0</v>
      </c>
      <c r="W89" s="5">
        <f t="shared" ref="W89" si="638">+N89</f>
        <v>0</v>
      </c>
      <c r="X89" s="251">
        <f t="shared" ref="X89" si="639">+X88+W89-O89-P89</f>
        <v>0</v>
      </c>
    </row>
    <row r="90" spans="1:24" x14ac:dyDescent="0.55000000000000004">
      <c r="A90">
        <v>95</v>
      </c>
      <c r="B90" s="250"/>
      <c r="C90" s="45"/>
      <c r="D90" t="s">
        <v>350</v>
      </c>
      <c r="E90">
        <v>24</v>
      </c>
      <c r="F90">
        <v>52</v>
      </c>
      <c r="G90" s="1">
        <v>44110</v>
      </c>
      <c r="H90" s="130">
        <v>0</v>
      </c>
      <c r="I90" s="249">
        <f t="shared" ref="I90" si="640">+I89+H90</f>
        <v>903</v>
      </c>
      <c r="J90" s="130">
        <v>0</v>
      </c>
      <c r="K90" s="254">
        <f t="shared" ref="K90" si="641">+K89+J90</f>
        <v>899</v>
      </c>
      <c r="L90" s="5"/>
      <c r="M90" s="254">
        <f t="shared" ref="M90" si="642">+M89+L90</f>
        <v>3</v>
      </c>
      <c r="N90" s="130">
        <v>0</v>
      </c>
      <c r="O90" s="5"/>
      <c r="P90" s="6">
        <v>0</v>
      </c>
      <c r="Q90" s="240">
        <f t="shared" ref="Q90" si="643">+Q89+P90</f>
        <v>239</v>
      </c>
      <c r="R90" s="255">
        <f t="shared" ref="R90" si="644">+R89+N90-O90-P90</f>
        <v>0</v>
      </c>
      <c r="S90" s="1">
        <f t="shared" ref="S90" si="645">+G90</f>
        <v>44110</v>
      </c>
      <c r="T90" s="5">
        <f t="shared" ref="T90" si="646">+H90</f>
        <v>0</v>
      </c>
      <c r="U90" s="27">
        <f t="shared" ref="U90" si="647">+I90</f>
        <v>903</v>
      </c>
      <c r="V90" s="249">
        <f t="shared" ref="V90" si="648">+V89+T90-J90</f>
        <v>0</v>
      </c>
      <c r="W90" s="5">
        <f t="shared" ref="W90" si="649">+N90</f>
        <v>0</v>
      </c>
      <c r="X90" s="251">
        <f t="shared" ref="X90" si="650">+X89+W90-O90-P90</f>
        <v>0</v>
      </c>
    </row>
    <row r="91" spans="1:24" x14ac:dyDescent="0.55000000000000004">
      <c r="A91">
        <v>96</v>
      </c>
      <c r="B91" s="250"/>
      <c r="C91" s="45"/>
      <c r="D91" t="s">
        <v>351</v>
      </c>
      <c r="E91">
        <v>24</v>
      </c>
      <c r="F91">
        <v>53</v>
      </c>
      <c r="G91" s="1">
        <v>44111</v>
      </c>
      <c r="H91" s="130">
        <v>0</v>
      </c>
      <c r="I91" s="249">
        <f t="shared" ref="I91" si="651">+I90+H91</f>
        <v>903</v>
      </c>
      <c r="J91" s="130">
        <v>0</v>
      </c>
      <c r="K91" s="254">
        <f t="shared" ref="K91" si="652">+K90+J91</f>
        <v>899</v>
      </c>
      <c r="L91" s="5"/>
      <c r="M91" s="254">
        <f t="shared" ref="M91" si="653">+M90+L91</f>
        <v>3</v>
      </c>
      <c r="N91" s="130">
        <v>0</v>
      </c>
      <c r="O91" s="5"/>
      <c r="P91" s="6">
        <v>0</v>
      </c>
      <c r="Q91" s="240">
        <f t="shared" ref="Q91" si="654">+Q90+P91</f>
        <v>239</v>
      </c>
      <c r="R91" s="255">
        <f t="shared" ref="R91" si="655">+R90+N91-O91-P91</f>
        <v>0</v>
      </c>
      <c r="S91" s="1">
        <f t="shared" ref="S91:S92" si="656">+G91</f>
        <v>44111</v>
      </c>
      <c r="T91" s="5">
        <f t="shared" ref="T91" si="657">+H91</f>
        <v>0</v>
      </c>
      <c r="U91" s="27">
        <f t="shared" ref="U91" si="658">+I91</f>
        <v>903</v>
      </c>
      <c r="V91" s="249">
        <f t="shared" ref="V91" si="659">+V90+T91-J91</f>
        <v>0</v>
      </c>
      <c r="W91" s="5">
        <f t="shared" ref="W91" si="660">+N91</f>
        <v>0</v>
      </c>
      <c r="X91" s="251">
        <f t="shared" ref="X91" si="661">+X90+W91-O91-P91</f>
        <v>0</v>
      </c>
    </row>
    <row r="92" spans="1:24" x14ac:dyDescent="0.55000000000000004">
      <c r="A92">
        <v>97</v>
      </c>
      <c r="B92" s="250"/>
      <c r="C92" s="45"/>
      <c r="D92" t="s">
        <v>352</v>
      </c>
      <c r="E92">
        <v>24</v>
      </c>
      <c r="F92">
        <v>54</v>
      </c>
      <c r="G92" s="1">
        <v>44112</v>
      </c>
      <c r="H92" s="130">
        <v>0</v>
      </c>
      <c r="I92" s="249">
        <f t="shared" ref="I92" si="662">+I91+H92</f>
        <v>903</v>
      </c>
      <c r="J92" s="130">
        <v>0</v>
      </c>
      <c r="K92" s="254">
        <f t="shared" ref="K92" si="663">+K91+J92</f>
        <v>899</v>
      </c>
      <c r="L92" s="5"/>
      <c r="M92" s="254">
        <f t="shared" ref="M92" si="664">+M91+L92</f>
        <v>3</v>
      </c>
      <c r="N92" s="130">
        <v>0</v>
      </c>
      <c r="O92" s="5"/>
      <c r="P92" s="6">
        <v>0</v>
      </c>
      <c r="Q92" s="240">
        <f t="shared" ref="Q92" si="665">+Q91+P92</f>
        <v>239</v>
      </c>
      <c r="R92" s="255">
        <f t="shared" ref="R92" si="666">+R91+N92-O92-P92</f>
        <v>0</v>
      </c>
      <c r="S92" s="1">
        <f t="shared" ref="S92" si="667">+G92</f>
        <v>44112</v>
      </c>
      <c r="T92" s="5">
        <f t="shared" ref="T92" si="668">+H92</f>
        <v>0</v>
      </c>
      <c r="U92" s="27">
        <f t="shared" ref="U92" si="669">+I92</f>
        <v>903</v>
      </c>
      <c r="V92" s="249">
        <f t="shared" ref="V92" si="670">+V91+T92-J92</f>
        <v>0</v>
      </c>
      <c r="W92" s="5">
        <f t="shared" ref="W92" si="671">+N92</f>
        <v>0</v>
      </c>
      <c r="X92" s="251">
        <f t="shared" ref="X92" si="672">+X91+W92-O92-P92</f>
        <v>0</v>
      </c>
    </row>
    <row r="93" spans="1:24" x14ac:dyDescent="0.55000000000000004">
      <c r="B93" s="250"/>
      <c r="C93" s="45"/>
      <c r="G93" s="1"/>
      <c r="H93" s="130"/>
      <c r="I93" s="249"/>
      <c r="J93" s="130"/>
      <c r="K93" s="254"/>
      <c r="L93" s="5"/>
      <c r="M93" s="254"/>
      <c r="N93" s="130"/>
      <c r="O93" s="5"/>
      <c r="P93" s="6"/>
      <c r="Q93" s="240"/>
      <c r="R93" s="255"/>
      <c r="S93" s="1"/>
      <c r="T93" s="5"/>
      <c r="U93" s="27"/>
      <c r="V93" s="249"/>
      <c r="W93" s="5"/>
      <c r="X93" s="251"/>
    </row>
    <row r="94"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7" t="s">
        <v>2</v>
      </c>
      <c r="C4" s="347"/>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7" t="s">
        <v>38</v>
      </c>
      <c r="CI4" s="347"/>
      <c r="CJ4" s="347"/>
      <c r="CK4" s="347"/>
      <c r="CL4" s="347"/>
    </row>
    <row r="5" spans="2:90" x14ac:dyDescent="0.55000000000000004">
      <c r="B5" t="s">
        <v>3</v>
      </c>
      <c r="C5" t="s">
        <v>1</v>
      </c>
      <c r="D5" s="347" t="s">
        <v>4</v>
      </c>
      <c r="E5" s="347"/>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上海の輸入症例数変化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2020-10-09T04:41:56Z</dcterms:modified>
</cp:coreProperties>
</file>