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E07CA639-F6C0-40C3-BBC8-F1DD0F18BCC6}"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4" i="2" l="1"/>
  <c r="O324" i="2"/>
  <c r="P324" i="2"/>
  <c r="N127" i="6"/>
  <c r="I127" i="6"/>
  <c r="W127" i="6" s="1"/>
  <c r="K127" i="6"/>
  <c r="L127" i="6"/>
  <c r="T127" i="6"/>
  <c r="S127" i="6"/>
  <c r="R127" i="6"/>
  <c r="Y127" i="6"/>
  <c r="Z127" i="6" s="1"/>
  <c r="V127" i="6"/>
  <c r="X127" i="6" s="1"/>
  <c r="U127" i="6"/>
  <c r="AD85" i="7"/>
  <c r="AB85" i="7"/>
  <c r="I85" i="7"/>
  <c r="B85" i="7" s="1"/>
  <c r="AC85" i="7" s="1"/>
  <c r="CE323" i="5"/>
  <c r="CD323" i="5"/>
  <c r="CA323" i="5"/>
  <c r="BZ323" i="5"/>
  <c r="BY323" i="5"/>
  <c r="BX323" i="5"/>
  <c r="BW323" i="5"/>
  <c r="BV323" i="5"/>
  <c r="BU323" i="5"/>
  <c r="BT323" i="5"/>
  <c r="BS323" i="5"/>
  <c r="BR323" i="5"/>
  <c r="BQ323" i="5"/>
  <c r="BP323" i="5"/>
  <c r="BO323" i="5"/>
  <c r="BM323" i="5"/>
  <c r="BK323" i="5"/>
  <c r="BN323" i="5" s="1"/>
  <c r="BJ323" i="5"/>
  <c r="BG323" i="5"/>
  <c r="BF323" i="5"/>
  <c r="BE323" i="5"/>
  <c r="BI323" i="5" s="1"/>
  <c r="BL323" i="5" s="1"/>
  <c r="BD323" i="5"/>
  <c r="BC323" i="5"/>
  <c r="BA323" i="5"/>
  <c r="AZ323" i="5"/>
  <c r="AX323" i="5"/>
  <c r="AU323" i="5"/>
  <c r="AS323" i="5"/>
  <c r="AQ323" i="5"/>
  <c r="AO323" i="5"/>
  <c r="AM323" i="5"/>
  <c r="AK323" i="5"/>
  <c r="AI323" i="5"/>
  <c r="AG323" i="5"/>
  <c r="CC323" i="5" s="1"/>
  <c r="AD323" i="5"/>
  <c r="CB323" i="5" s="1"/>
  <c r="AC323" i="5"/>
  <c r="AB323" i="5"/>
  <c r="AA323" i="5"/>
  <c r="Z323" i="5"/>
  <c r="C323" i="5"/>
  <c r="D323" i="5" s="1"/>
  <c r="AB324" i="2"/>
  <c r="AA324" i="2"/>
  <c r="Z324" i="2"/>
  <c r="X324" i="2"/>
  <c r="W324" i="2"/>
  <c r="M324" i="2"/>
  <c r="K324" i="2"/>
  <c r="BH323" i="5" l="1"/>
  <c r="I324" i="2"/>
  <c r="Y324" i="2"/>
  <c r="AE323" i="5"/>
  <c r="AU322" i="5"/>
  <c r="AS322" i="5"/>
  <c r="AQ322" i="5"/>
  <c r="AO322" i="5"/>
  <c r="AM322" i="5"/>
  <c r="AK322" i="5"/>
  <c r="AI322" i="5"/>
  <c r="CE322" i="5" s="1"/>
  <c r="AG322" i="5"/>
  <c r="CC322" i="5" s="1"/>
  <c r="I126" i="6"/>
  <c r="W126" i="6" s="1"/>
  <c r="K126" i="6"/>
  <c r="L126" i="6"/>
  <c r="N126" i="6"/>
  <c r="T126" i="6"/>
  <c r="S126" i="6"/>
  <c r="R126" i="6"/>
  <c r="Y126" i="6"/>
  <c r="Z126" i="6" s="1"/>
  <c r="V126" i="6"/>
  <c r="X126" i="6" s="1"/>
  <c r="U126" i="6"/>
  <c r="AD84" i="7"/>
  <c r="AB84" i="7"/>
  <c r="I84" i="7"/>
  <c r="B84" i="7" s="1"/>
  <c r="AC84" i="7" s="1"/>
  <c r="AD322" i="5"/>
  <c r="AE322" i="5" s="1"/>
  <c r="AC322" i="5"/>
  <c r="AB322" i="5"/>
  <c r="AA322" i="5"/>
  <c r="CD322" i="5"/>
  <c r="CA322" i="5"/>
  <c r="BZ322" i="5"/>
  <c r="BY322" i="5"/>
  <c r="BX322" i="5"/>
  <c r="BW322" i="5"/>
  <c r="BV322" i="5"/>
  <c r="BU322" i="5"/>
  <c r="BT322" i="5"/>
  <c r="BS322" i="5"/>
  <c r="BR322" i="5"/>
  <c r="BQ322" i="5"/>
  <c r="BP322" i="5"/>
  <c r="BO322" i="5"/>
  <c r="BK322" i="5"/>
  <c r="BN322" i="5" s="1"/>
  <c r="BJ322" i="5"/>
  <c r="BM322" i="5" s="1"/>
  <c r="BG322" i="5"/>
  <c r="BF322" i="5"/>
  <c r="BE322" i="5"/>
  <c r="BI322" i="5" s="1"/>
  <c r="BL322" i="5" s="1"/>
  <c r="BD322" i="5"/>
  <c r="BC322" i="5"/>
  <c r="BA322" i="5"/>
  <c r="AZ322" i="5"/>
  <c r="C322" i="5"/>
  <c r="D322" i="5" s="1"/>
  <c r="Z322" i="5"/>
  <c r="AX322" i="5"/>
  <c r="AB323" i="2"/>
  <c r="AA323" i="2"/>
  <c r="Z323" i="2"/>
  <c r="X323" i="2"/>
  <c r="W323" i="2"/>
  <c r="P323" i="2"/>
  <c r="O323" i="2"/>
  <c r="M323" i="2"/>
  <c r="K323" i="2"/>
  <c r="H323" i="2"/>
  <c r="Y323" i="2" s="1"/>
  <c r="BH322" i="5" l="1"/>
  <c r="CB322" i="5"/>
  <c r="I323" i="2"/>
  <c r="AS321" i="5"/>
  <c r="AQ321" i="5"/>
  <c r="AO321" i="5"/>
  <c r="AM321" i="5"/>
  <c r="AK321" i="5"/>
  <c r="AI321" i="5"/>
  <c r="CE321" i="5" s="1"/>
  <c r="AG321" i="5"/>
  <c r="CC321" i="5" s="1"/>
  <c r="P322" i="2"/>
  <c r="O322" i="2"/>
  <c r="N125" i="6"/>
  <c r="L125" i="6"/>
  <c r="K125" i="6"/>
  <c r="I125" i="6"/>
  <c r="W125" i="6" s="1"/>
  <c r="T125" i="6"/>
  <c r="S125" i="6"/>
  <c r="R125" i="6"/>
  <c r="Y125" i="6"/>
  <c r="Z125" i="6" s="1"/>
  <c r="V125" i="6"/>
  <c r="X125" i="6" s="1"/>
  <c r="U125" i="6"/>
  <c r="AD83" i="7"/>
  <c r="AB83" i="7"/>
  <c r="I83" i="7"/>
  <c r="B83" i="7" s="1"/>
  <c r="AC83" i="7" s="1"/>
  <c r="AU321" i="5"/>
  <c r="CD321" i="5"/>
  <c r="CA321" i="5"/>
  <c r="BZ321" i="5"/>
  <c r="BY321" i="5"/>
  <c r="BX321" i="5"/>
  <c r="BW321" i="5"/>
  <c r="BV321" i="5"/>
  <c r="BU321" i="5"/>
  <c r="BT321" i="5"/>
  <c r="BS321" i="5"/>
  <c r="BR321" i="5"/>
  <c r="BQ321" i="5"/>
  <c r="BP321" i="5"/>
  <c r="BO321" i="5"/>
  <c r="BK321" i="5"/>
  <c r="BN321" i="5" s="1"/>
  <c r="BJ321" i="5"/>
  <c r="BM321" i="5" s="1"/>
  <c r="BG321" i="5"/>
  <c r="BF321" i="5"/>
  <c r="BE321" i="5"/>
  <c r="BI321" i="5" s="1"/>
  <c r="BL321" i="5" s="1"/>
  <c r="BD321" i="5"/>
  <c r="BC321" i="5"/>
  <c r="BA321" i="5"/>
  <c r="AZ321" i="5"/>
  <c r="AX321" i="5"/>
  <c r="AD321" i="5"/>
  <c r="AE321" i="5" s="1"/>
  <c r="AC321" i="5"/>
  <c r="AB321" i="5"/>
  <c r="AA321" i="5"/>
  <c r="C321" i="5"/>
  <c r="D321" i="5" s="1"/>
  <c r="Z321" i="5"/>
  <c r="AB322" i="2"/>
  <c r="AA322" i="2"/>
  <c r="Z322" i="2"/>
  <c r="X322" i="2"/>
  <c r="W322" i="2"/>
  <c r="M322" i="2"/>
  <c r="K322" i="2"/>
  <c r="H322" i="2"/>
  <c r="Y322" i="2" s="1"/>
  <c r="CB321" i="5" l="1"/>
  <c r="BH321" i="5"/>
  <c r="I322" i="2"/>
  <c r="Y124" i="6"/>
  <c r="Z124" i="6" s="1"/>
  <c r="W124" i="6"/>
  <c r="V124" i="6"/>
  <c r="X124" i="6" s="1"/>
  <c r="U124" i="6"/>
  <c r="N124" i="6"/>
  <c r="L124" i="6"/>
  <c r="K124" i="6"/>
  <c r="I124" i="6"/>
  <c r="R124" i="6"/>
  <c r="T124" i="6"/>
  <c r="S124" i="6"/>
  <c r="AU320" i="5"/>
  <c r="AS320" i="5"/>
  <c r="AG320" i="5"/>
  <c r="CC320" i="5" s="1"/>
  <c r="C320" i="5"/>
  <c r="D320" i="5" s="1"/>
  <c r="AD82" i="7"/>
  <c r="AB82" i="7"/>
  <c r="I82" i="7"/>
  <c r="B82" i="7" s="1"/>
  <c r="AC82" i="7" s="1"/>
  <c r="CE320" i="5"/>
  <c r="CD320" i="5"/>
  <c r="CB320" i="5"/>
  <c r="CA320" i="5"/>
  <c r="BZ320" i="5"/>
  <c r="BY320" i="5"/>
  <c r="BX320" i="5"/>
  <c r="BW320" i="5"/>
  <c r="BV320" i="5"/>
  <c r="BU320" i="5"/>
  <c r="BT320" i="5"/>
  <c r="BS320" i="5"/>
  <c r="BR320" i="5"/>
  <c r="BQ320" i="5"/>
  <c r="BP320" i="5"/>
  <c r="BO320" i="5"/>
  <c r="BK320" i="5"/>
  <c r="BN320" i="5" s="1"/>
  <c r="BJ320" i="5"/>
  <c r="BM320" i="5" s="1"/>
  <c r="BG320" i="5"/>
  <c r="BF320" i="5"/>
  <c r="BE320" i="5"/>
  <c r="BI320" i="5" s="1"/>
  <c r="BL320" i="5" s="1"/>
  <c r="BD320" i="5"/>
  <c r="BC320" i="5"/>
  <c r="BA320" i="5"/>
  <c r="AZ320" i="5"/>
  <c r="AX320" i="5"/>
  <c r="AQ320" i="5"/>
  <c r="AO320" i="5"/>
  <c r="AM320" i="5"/>
  <c r="AK320" i="5"/>
  <c r="AI320" i="5"/>
  <c r="AD320" i="5"/>
  <c r="AE320" i="5" s="1"/>
  <c r="AC320" i="5"/>
  <c r="AB320" i="5"/>
  <c r="AA320" i="5"/>
  <c r="Z320" i="5"/>
  <c r="AB321" i="2"/>
  <c r="AA321" i="2"/>
  <c r="Z321" i="2"/>
  <c r="X321" i="2"/>
  <c r="W321" i="2"/>
  <c r="P321" i="2"/>
  <c r="O321" i="2"/>
  <c r="M321" i="2"/>
  <c r="K321" i="2"/>
  <c r="H321" i="2"/>
  <c r="Y321" i="2" s="1"/>
  <c r="BH320" i="5" l="1"/>
  <c r="I321" i="2"/>
  <c r="R110" i="6"/>
  <c r="R111" i="6" s="1"/>
  <c r="R112" i="6" s="1"/>
  <c r="R113" i="6" s="1"/>
  <c r="R114" i="6" s="1"/>
  <c r="R115" i="6" s="1"/>
  <c r="R116" i="6" s="1"/>
  <c r="R117" i="6" s="1"/>
  <c r="R118" i="6" s="1"/>
  <c r="R119" i="6" s="1"/>
  <c r="R120" i="6" s="1"/>
  <c r="R121" i="6" s="1"/>
  <c r="R122" i="6" s="1"/>
  <c r="R123" i="6" s="1"/>
  <c r="R109" i="6"/>
  <c r="R108" i="6"/>
  <c r="L110" i="6"/>
  <c r="L111" i="6" s="1"/>
  <c r="L112" i="6" s="1"/>
  <c r="L113" i="6" s="1"/>
  <c r="L114" i="6" s="1"/>
  <c r="L115" i="6" s="1"/>
  <c r="L116" i="6" s="1"/>
  <c r="L117" i="6" s="1"/>
  <c r="L118" i="6" s="1"/>
  <c r="L119" i="6" s="1"/>
  <c r="L120" i="6" s="1"/>
  <c r="L121" i="6" s="1"/>
  <c r="L122" i="6" s="1"/>
  <c r="L123" i="6" s="1"/>
  <c r="L109" i="6"/>
  <c r="L108" i="6"/>
  <c r="AU319" i="5"/>
  <c r="AS319" i="5"/>
  <c r="AQ319" i="5"/>
  <c r="AO319" i="5"/>
  <c r="AM319" i="5"/>
  <c r="AK319" i="5"/>
  <c r="AI319" i="5"/>
  <c r="AG319" i="5"/>
  <c r="CC319" i="5" s="1"/>
  <c r="Y123" i="6"/>
  <c r="V123" i="6"/>
  <c r="U123" i="6"/>
  <c r="AD81" i="7"/>
  <c r="AB81" i="7"/>
  <c r="I81" i="7"/>
  <c r="B81" i="7" s="1"/>
  <c r="AC81" i="7" s="1"/>
  <c r="CE319" i="5"/>
  <c r="CD319" i="5"/>
  <c r="CA319" i="5"/>
  <c r="BZ319" i="5"/>
  <c r="BY319" i="5"/>
  <c r="BX319" i="5"/>
  <c r="BW319" i="5"/>
  <c r="BV319" i="5"/>
  <c r="BU319" i="5"/>
  <c r="BT319" i="5"/>
  <c r="BS319" i="5"/>
  <c r="BR319" i="5"/>
  <c r="BQ319" i="5"/>
  <c r="BP319" i="5"/>
  <c r="BO319" i="5"/>
  <c r="BK319" i="5"/>
  <c r="BN319" i="5" s="1"/>
  <c r="BJ319" i="5"/>
  <c r="BM319" i="5" s="1"/>
  <c r="BG319" i="5"/>
  <c r="BF319" i="5"/>
  <c r="BE319" i="5"/>
  <c r="BI319" i="5" s="1"/>
  <c r="BL319" i="5" s="1"/>
  <c r="BD319" i="5"/>
  <c r="BC319" i="5"/>
  <c r="BA319" i="5"/>
  <c r="AZ319" i="5"/>
  <c r="AX319" i="5"/>
  <c r="C319" i="5"/>
  <c r="D319" i="5" s="1"/>
  <c r="AD319" i="5"/>
  <c r="AE319" i="5" s="1"/>
  <c r="AC319" i="5"/>
  <c r="AB319" i="5"/>
  <c r="AA319" i="5"/>
  <c r="Z319" i="5"/>
  <c r="AB320" i="2"/>
  <c r="AA320" i="2"/>
  <c r="Z320" i="2"/>
  <c r="X320" i="2"/>
  <c r="W320" i="2"/>
  <c r="P320" i="2"/>
  <c r="O320" i="2"/>
  <c r="M320" i="2"/>
  <c r="K320" i="2"/>
  <c r="H320" i="2"/>
  <c r="Y320" i="2" s="1"/>
  <c r="CB319" i="5" l="1"/>
  <c r="BH319" i="5"/>
  <c r="I320" i="2"/>
  <c r="AI318" i="5"/>
  <c r="AG318" i="5"/>
  <c r="CC318" i="5" s="1"/>
  <c r="D318" i="5"/>
  <c r="Y122" i="6"/>
  <c r="V122" i="6"/>
  <c r="U122" i="6"/>
  <c r="AD80" i="7"/>
  <c r="AB80" i="7"/>
  <c r="I80" i="7"/>
  <c r="B80" i="7" s="1"/>
  <c r="AC80" i="7" s="1"/>
  <c r="CE318" i="5"/>
  <c r="CD318" i="5"/>
  <c r="CA318" i="5"/>
  <c r="BZ318" i="5"/>
  <c r="BY318" i="5"/>
  <c r="BX318" i="5"/>
  <c r="BW318" i="5"/>
  <c r="BV318" i="5"/>
  <c r="BU318" i="5"/>
  <c r="BT318" i="5"/>
  <c r="BS318" i="5"/>
  <c r="BR318" i="5"/>
  <c r="BQ318" i="5"/>
  <c r="BP318" i="5"/>
  <c r="BO318" i="5"/>
  <c r="BN318" i="5"/>
  <c r="BK318" i="5"/>
  <c r="BJ318" i="5"/>
  <c r="BM318" i="5" s="1"/>
  <c r="BG318" i="5"/>
  <c r="BF318" i="5"/>
  <c r="BE318" i="5"/>
  <c r="BI318" i="5" s="1"/>
  <c r="BL318" i="5" s="1"/>
  <c r="BD318" i="5"/>
  <c r="BC318" i="5"/>
  <c r="BA318" i="5"/>
  <c r="AZ318" i="5"/>
  <c r="AX318" i="5"/>
  <c r="AU318" i="5"/>
  <c r="AS318" i="5"/>
  <c r="AQ318" i="5"/>
  <c r="AO318" i="5"/>
  <c r="AM318" i="5"/>
  <c r="AK318" i="5"/>
  <c r="AD318" i="5"/>
  <c r="AE318" i="5" s="1"/>
  <c r="AC318" i="5"/>
  <c r="AB318" i="5"/>
  <c r="AA318" i="5"/>
  <c r="Z318" i="5"/>
  <c r="C318" i="5"/>
  <c r="AB319" i="2"/>
  <c r="AA319" i="2"/>
  <c r="Z319" i="2"/>
  <c r="X319" i="2"/>
  <c r="W319" i="2"/>
  <c r="P319" i="2"/>
  <c r="O319" i="2"/>
  <c r="M319" i="2"/>
  <c r="K319" i="2"/>
  <c r="H319" i="2"/>
  <c r="Y319" i="2" s="1"/>
  <c r="CB318" i="5" l="1"/>
  <c r="BH318" i="5"/>
  <c r="I319" i="2"/>
  <c r="AU317" i="5"/>
  <c r="AS317" i="5"/>
  <c r="AQ317" i="5"/>
  <c r="AO317" i="5"/>
  <c r="AM317" i="5"/>
  <c r="AK317" i="5"/>
  <c r="AI317" i="5"/>
  <c r="AG317" i="5"/>
  <c r="AB318" i="2" l="1"/>
  <c r="AA318" i="2"/>
  <c r="Z318" i="2"/>
  <c r="Y318" i="2"/>
  <c r="X318" i="2"/>
  <c r="W318" i="2"/>
  <c r="AB317" i="2"/>
  <c r="AA317" i="2"/>
  <c r="Z317" i="2"/>
  <c r="Y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N317" i="5" s="1"/>
  <c r="BJ317" i="5"/>
  <c r="BM317" i="5" s="1"/>
  <c r="BI317" i="5"/>
  <c r="BL317" i="5" s="1"/>
  <c r="BH317" i="5"/>
  <c r="BG317" i="5"/>
  <c r="BF317" i="5"/>
  <c r="BE317" i="5"/>
  <c r="BD317" i="5"/>
  <c r="BC317" i="5"/>
  <c r="BA317" i="5"/>
  <c r="AZ317" i="5"/>
  <c r="AX317" i="5"/>
  <c r="AD317" i="5"/>
  <c r="AE317" i="5" s="1"/>
  <c r="AC317" i="5"/>
  <c r="AB317" i="5"/>
  <c r="AA317" i="5"/>
  <c r="C317" i="5"/>
  <c r="D317" i="5" s="1"/>
  <c r="Z317" i="5"/>
  <c r="P318" i="2"/>
  <c r="O318" i="2"/>
  <c r="M318" i="2"/>
  <c r="K318" i="2"/>
  <c r="H318" i="2"/>
  <c r="CB317" i="5" l="1"/>
  <c r="I318" i="2"/>
  <c r="P317" i="2"/>
  <c r="O317" i="2"/>
  <c r="M317" i="2"/>
  <c r="K317" i="2"/>
  <c r="H317" i="2"/>
  <c r="CE316" i="5"/>
  <c r="CD316" i="5"/>
  <c r="CC316" i="5"/>
  <c r="CB316" i="5"/>
  <c r="CA316" i="5"/>
  <c r="BZ316" i="5"/>
  <c r="BY316" i="5"/>
  <c r="BX316" i="5"/>
  <c r="BW316" i="5"/>
  <c r="BV316" i="5"/>
  <c r="BU316" i="5"/>
  <c r="BT316" i="5"/>
  <c r="BS316" i="5"/>
  <c r="BR316" i="5"/>
  <c r="BQ316" i="5"/>
  <c r="BP316" i="5"/>
  <c r="BO316" i="5"/>
  <c r="BM316" i="5"/>
  <c r="BK316" i="5"/>
  <c r="BN316" i="5" s="1"/>
  <c r="BJ316" i="5"/>
  <c r="BH316" i="5"/>
  <c r="BG316" i="5"/>
  <c r="BF316" i="5"/>
  <c r="BE316" i="5"/>
  <c r="BI316" i="5" s="1"/>
  <c r="BL316" i="5" s="1"/>
  <c r="BD316" i="5"/>
  <c r="BC316" i="5"/>
  <c r="BA316" i="5"/>
  <c r="AZ316" i="5"/>
  <c r="AU316" i="5"/>
  <c r="AS316" i="5"/>
  <c r="AQ316" i="5"/>
  <c r="AO316" i="5"/>
  <c r="AM316" i="5"/>
  <c r="AK316" i="5"/>
  <c r="AI316" i="5"/>
  <c r="AG316" i="5"/>
  <c r="AD316" i="5"/>
  <c r="AE316" i="5" s="1"/>
  <c r="AC316" i="5"/>
  <c r="AB316" i="5"/>
  <c r="AA316" i="5"/>
  <c r="C316" i="5"/>
  <c r="D316" i="5" s="1"/>
  <c r="Z316" i="5"/>
  <c r="AX316" i="5"/>
  <c r="AD78" i="7"/>
  <c r="AB78" i="7"/>
  <c r="I78" i="7"/>
  <c r="B78" i="7" s="1"/>
  <c r="AC78" i="7" s="1"/>
  <c r="Y120" i="6"/>
  <c r="V120" i="6"/>
  <c r="U120" i="6"/>
  <c r="I317" i="2" l="1"/>
  <c r="CE315" i="5"/>
  <c r="CD315" i="5"/>
  <c r="CC315" i="5"/>
  <c r="CB315" i="5"/>
  <c r="CA315" i="5"/>
  <c r="BZ315" i="5"/>
  <c r="BY315" i="5"/>
  <c r="BX315" i="5"/>
  <c r="BW315" i="5"/>
  <c r="BV315" i="5"/>
  <c r="BU315" i="5"/>
  <c r="BT315" i="5"/>
  <c r="BS315" i="5"/>
  <c r="BR315" i="5"/>
  <c r="BQ315" i="5"/>
  <c r="BP315" i="5"/>
  <c r="BO315" i="5"/>
  <c r="BN315" i="5"/>
  <c r="BM315" i="5"/>
  <c r="BK315" i="5"/>
  <c r="BJ315" i="5"/>
  <c r="BH315" i="5"/>
  <c r="BG315" i="5"/>
  <c r="BF315" i="5"/>
  <c r="BE315" i="5"/>
  <c r="BI315" i="5" s="1"/>
  <c r="BL315" i="5" s="1"/>
  <c r="BD315" i="5"/>
  <c r="BC315" i="5"/>
  <c r="BA315" i="5"/>
  <c r="AZ315" i="5"/>
  <c r="AX315" i="5"/>
  <c r="AI315" i="5"/>
  <c r="AG315" i="5"/>
  <c r="P316" i="2"/>
  <c r="O316" i="2"/>
  <c r="I77" i="7"/>
  <c r="B77" i="7" s="1"/>
  <c r="AC77" i="7" s="1"/>
  <c r="Y119" i="6"/>
  <c r="V119" i="6"/>
  <c r="U119" i="6"/>
  <c r="AD77" i="7"/>
  <c r="AB77" i="7"/>
  <c r="AS315" i="5"/>
  <c r="AU315" i="5"/>
  <c r="AQ315" i="5"/>
  <c r="AO315" i="5"/>
  <c r="AM315" i="5"/>
  <c r="AK315" i="5"/>
  <c r="AD315" i="5"/>
  <c r="AE315" i="5" s="1"/>
  <c r="AC315" i="5"/>
  <c r="AB315" i="5"/>
  <c r="AA315" i="5"/>
  <c r="C315" i="5"/>
  <c r="D315" i="5" s="1"/>
  <c r="Z315" i="5"/>
  <c r="AB316" i="2"/>
  <c r="AA316" i="2"/>
  <c r="Z316" i="2"/>
  <c r="X316" i="2"/>
  <c r="W316" i="2"/>
  <c r="M316" i="2"/>
  <c r="K316" i="2"/>
  <c r="H316" i="2"/>
  <c r="I316" i="2" l="1"/>
  <c r="Y316" i="2"/>
  <c r="AU314" i="5"/>
  <c r="AS314" i="5"/>
  <c r="AQ314" i="5"/>
  <c r="AO314" i="5"/>
  <c r="AM314" i="5"/>
  <c r="AK314" i="5"/>
  <c r="AI314" i="5"/>
  <c r="CE314" i="5" s="1"/>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N314" i="5" s="1"/>
  <c r="BJ314" i="5"/>
  <c r="BM314" i="5" s="1"/>
  <c r="BH314" i="5"/>
  <c r="BG314" i="5"/>
  <c r="BF314" i="5"/>
  <c r="BE314" i="5"/>
  <c r="BI314" i="5" s="1"/>
  <c r="BL314" i="5" s="1"/>
  <c r="BD314" i="5"/>
  <c r="BC314" i="5"/>
  <c r="BA314" i="5"/>
  <c r="AZ314" i="5"/>
  <c r="AX314" i="5"/>
  <c r="AD314" i="5"/>
  <c r="AE314" i="5" s="1"/>
  <c r="AC314" i="5"/>
  <c r="AB314" i="5"/>
  <c r="AA314" i="5"/>
  <c r="C314" i="5"/>
  <c r="D314" i="5" s="1"/>
  <c r="Z314" i="5"/>
  <c r="CB314" i="5" l="1"/>
  <c r="Q89" i="7"/>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A314" i="2"/>
  <c r="Z314" i="2"/>
  <c r="X314" i="2"/>
  <c r="W314" i="2"/>
  <c r="Y117" i="6"/>
  <c r="V117" i="6"/>
  <c r="U117" i="6"/>
  <c r="AD75" i="7"/>
  <c r="AB75" i="7"/>
  <c r="I75" i="7"/>
  <c r="B75" i="7" s="1"/>
  <c r="AC75" i="7" s="1"/>
  <c r="P314" i="2"/>
  <c r="AU312" i="5" l="1"/>
  <c r="AS312" i="5"/>
  <c r="AO312" i="5"/>
  <c r="AM312" i="5"/>
  <c r="AK312" i="5"/>
  <c r="AI312" i="5"/>
  <c r="AG312" i="5"/>
  <c r="CC312" i="5" s="1"/>
  <c r="Y116" i="6"/>
  <c r="V116" i="6"/>
  <c r="U116" i="6"/>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A313" i="2"/>
  <c r="Z313" i="2"/>
  <c r="X313" i="2"/>
  <c r="W313" i="2"/>
  <c r="P313" i="2"/>
  <c r="AE312" i="5" l="1"/>
  <c r="BH312" i="5"/>
  <c r="AS311" i="5"/>
  <c r="AQ311" i="5"/>
  <c r="AO311" i="5"/>
  <c r="AM311" i="5"/>
  <c r="AK311" i="5"/>
  <c r="AI311" i="5"/>
  <c r="AG311" i="5"/>
  <c r="CC311" i="5" s="1"/>
  <c r="AD311" i="5"/>
  <c r="CB311" i="5" s="1"/>
  <c r="Y115" i="6"/>
  <c r="V115" i="6"/>
  <c r="U115" i="6"/>
  <c r="AD73" i="7"/>
  <c r="AB73" i="7"/>
  <c r="I73" i="7"/>
  <c r="B73" i="7" s="1"/>
  <c r="AC73" i="7" s="1"/>
  <c r="AA312" i="2"/>
  <c r="Z312" i="2"/>
  <c r="X312" i="2"/>
  <c r="W312" i="2"/>
  <c r="P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R89" i="7"/>
  <c r="P89" i="7"/>
  <c r="AU310" i="5"/>
  <c r="AS310" i="5"/>
  <c r="AQ310" i="5"/>
  <c r="AO310" i="5"/>
  <c r="AM310" i="5"/>
  <c r="AK310" i="5"/>
  <c r="AI310" i="5"/>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A311" i="2"/>
  <c r="Z311" i="2"/>
  <c r="X311" i="2"/>
  <c r="W311" i="2"/>
  <c r="P311" i="2"/>
  <c r="CB310" i="5" l="1"/>
  <c r="Y113" i="6"/>
  <c r="V113" i="6"/>
  <c r="U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A310" i="2"/>
  <c r="Z310" i="2"/>
  <c r="X310" i="2"/>
  <c r="W310" i="2"/>
  <c r="P310" i="2"/>
  <c r="AA309" i="2" l="1"/>
  <c r="Z309" i="2"/>
  <c r="X309" i="2"/>
  <c r="W309" i="2"/>
  <c r="P309" i="2"/>
  <c r="Y112" i="6"/>
  <c r="V112" i="6"/>
  <c r="U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Y111" i="6" l="1"/>
  <c r="V111" i="6"/>
  <c r="U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A308" i="2"/>
  <c r="Z308" i="2"/>
  <c r="X308" i="2"/>
  <c r="W308" i="2"/>
  <c r="P308" i="2"/>
  <c r="CB307" i="5" l="1"/>
  <c r="AU306" i="5"/>
  <c r="AS306" i="5"/>
  <c r="AQ306" i="5"/>
  <c r="AO306" i="5"/>
  <c r="AM306" i="5"/>
  <c r="AK306" i="5"/>
  <c r="AI306" i="5"/>
  <c r="AG306" i="5"/>
  <c r="CC306" i="5" s="1"/>
  <c r="Y110" i="6"/>
  <c r="V110" i="6"/>
  <c r="U110" i="6"/>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A307" i="2"/>
  <c r="Z307" i="2"/>
  <c r="X307" i="2"/>
  <c r="W307" i="2"/>
  <c r="P307" i="2"/>
  <c r="Y109" i="6" l="1"/>
  <c r="V109" i="6"/>
  <c r="U109" i="6"/>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A306" i="2"/>
  <c r="Z306" i="2"/>
  <c r="X306" i="2"/>
  <c r="W306" i="2"/>
  <c r="P306" i="2"/>
  <c r="Y108" i="6" l="1"/>
  <c r="V108" i="6"/>
  <c r="U108" i="6"/>
  <c r="AD66" i="7"/>
  <c r="AB66" i="7"/>
  <c r="I66" i="7"/>
  <c r="B66" i="7" s="1"/>
  <c r="AC66" i="7" s="1"/>
  <c r="AU304" i="5"/>
  <c r="AS304" i="5"/>
  <c r="AQ304" i="5"/>
  <c r="AO304" i="5"/>
  <c r="AM304" i="5"/>
  <c r="AK304" i="5"/>
  <c r="AI304" i="5"/>
  <c r="CE304" i="5" s="1"/>
  <c r="AG304" i="5"/>
  <c r="CC304" i="5" s="1"/>
  <c r="AD304" i="5"/>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A305" i="2"/>
  <c r="Z305" i="2"/>
  <c r="X305" i="2"/>
  <c r="W305" i="2"/>
  <c r="CB304" i="5" l="1"/>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Y107" i="6"/>
  <c r="V107" i="6"/>
  <c r="U107" i="6"/>
  <c r="AD65" i="7"/>
  <c r="AB65" i="7"/>
  <c r="I65" i="7"/>
  <c r="B65" i="7" s="1"/>
  <c r="AC65" i="7" s="1"/>
  <c r="AG303" i="5"/>
  <c r="CC303" i="5" s="1"/>
  <c r="AD303" i="5"/>
  <c r="CB303" i="5" s="1"/>
  <c r="AC303" i="5"/>
  <c r="AB303" i="5"/>
  <c r="AA303" i="5"/>
  <c r="Z303" i="5"/>
  <c r="BE303" i="5" s="1"/>
  <c r="BI303" i="5" s="1"/>
  <c r="BL303" i="5" s="1"/>
  <c r="AX303" i="5"/>
  <c r="AA304" i="2"/>
  <c r="Z304" i="2"/>
  <c r="X304" i="2"/>
  <c r="W304" i="2"/>
  <c r="P304" i="2"/>
  <c r="AU302" i="5" l="1"/>
  <c r="AS302" i="5"/>
  <c r="AQ302" i="5"/>
  <c r="AO302" i="5"/>
  <c r="AM302" i="5"/>
  <c r="AK302" i="5"/>
  <c r="AI302" i="5"/>
  <c r="CE302" i="5" s="1"/>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A303" i="2"/>
  <c r="Z303" i="2"/>
  <c r="X303" i="2"/>
  <c r="W303" i="2"/>
  <c r="P303" i="2"/>
  <c r="AU301" i="5" l="1"/>
  <c r="AS301" i="5"/>
  <c r="AQ301" i="5"/>
  <c r="AO301" i="5"/>
  <c r="AM301" i="5"/>
  <c r="AK301" i="5"/>
  <c r="AI301" i="5"/>
  <c r="CE301" i="5" s="1"/>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A302" i="2"/>
  <c r="Z302" i="2"/>
  <c r="X302" i="2"/>
  <c r="W302" i="2"/>
  <c r="P302" i="2"/>
  <c r="CB301" i="5" l="1"/>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AS299" i="5" l="1"/>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A300" i="2"/>
  <c r="Z300" i="2"/>
  <c r="X300" i="2"/>
  <c r="W300" i="2"/>
  <c r="Z299" i="5"/>
  <c r="BE299" i="5" s="1"/>
  <c r="BI299" i="5" s="1"/>
  <c r="BL299" i="5" s="1"/>
  <c r="AX299" i="5"/>
  <c r="P300" i="2"/>
  <c r="CB299" i="5" l="1"/>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A299" i="2"/>
  <c r="Z299" i="2"/>
  <c r="X299" i="2"/>
  <c r="W299" i="2"/>
  <c r="P299" i="2"/>
  <c r="Y101" i="6" l="1"/>
  <c r="V101" i="6"/>
  <c r="U101" i="6"/>
  <c r="AU297" i="5"/>
  <c r="AQ297" i="5"/>
  <c r="AO297" i="5"/>
  <c r="AM297" i="5"/>
  <c r="AK297" i="5"/>
  <c r="AI297" i="5"/>
  <c r="CE297" i="5" s="1"/>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CB297" i="5" l="1"/>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CB296" i="5" l="1"/>
  <c r="Y99" i="6"/>
  <c r="V99" i="6"/>
  <c r="U99" i="6"/>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B295" i="5" l="1"/>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A295" i="2"/>
  <c r="Z295" i="2"/>
  <c r="X295" i="2"/>
  <c r="W295" i="2"/>
  <c r="P295" i="2"/>
  <c r="AD55" i="7" l="1"/>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A294" i="2"/>
  <c r="Z294" i="2"/>
  <c r="X294" i="2"/>
  <c r="W294" i="2"/>
  <c r="P294" i="2"/>
  <c r="J89" i="7" l="1"/>
  <c r="Z89" i="7"/>
  <c r="Y89" i="7"/>
  <c r="X89" i="7"/>
  <c r="W89" i="7"/>
  <c r="V89" i="7"/>
  <c r="F89" i="7"/>
  <c r="G89" i="7"/>
  <c r="U89" i="7"/>
  <c r="T89" i="7"/>
  <c r="S89" i="7"/>
  <c r="O89" i="7"/>
  <c r="N89" i="7"/>
  <c r="M89" i="7"/>
  <c r="L89" i="7"/>
  <c r="H89" i="7"/>
  <c r="K89" i="7"/>
  <c r="E89" i="7"/>
  <c r="AU292" i="5"/>
  <c r="AS292" i="5"/>
  <c r="AQ292" i="5"/>
  <c r="AO292" i="5"/>
  <c r="AM292" i="5"/>
  <c r="AK292" i="5"/>
  <c r="AI292" i="5"/>
  <c r="CE292" i="5" s="1"/>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A293" i="2"/>
  <c r="Z293" i="2"/>
  <c r="X293" i="2"/>
  <c r="W293" i="2"/>
  <c r="P293" i="2"/>
  <c r="CB292" i="5" l="1"/>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A292" i="2"/>
  <c r="Z292" i="2"/>
  <c r="X292" i="2"/>
  <c r="W292" i="2"/>
  <c r="P292" i="2"/>
  <c r="J94" i="7" l="1"/>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Y92" i="6"/>
  <c r="V92" i="6"/>
  <c r="U92" i="6"/>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Y91" i="6" l="1"/>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Y90" i="6" l="1"/>
  <c r="V90" i="6"/>
  <c r="U90" i="6"/>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Y89" i="6"/>
  <c r="V89" i="6"/>
  <c r="U89" i="6"/>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89" i="7" l="1"/>
  <c r="Y88" i="6"/>
  <c r="V88" i="6"/>
  <c r="U88" i="6"/>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Y87" i="6"/>
  <c r="V87" i="6"/>
  <c r="U87" i="6"/>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Y86" i="6"/>
  <c r="V86" i="6"/>
  <c r="U86" i="6"/>
  <c r="AA283" i="2"/>
  <c r="Z283" i="2"/>
  <c r="X283" i="2"/>
  <c r="W283" i="2"/>
  <c r="P283" i="2"/>
  <c r="AD282" i="5"/>
  <c r="CB282" i="5" s="1"/>
  <c r="AC282" i="5"/>
  <c r="AB282" i="5"/>
  <c r="AA282" i="5"/>
  <c r="Z282" i="5"/>
  <c r="BE282" i="5" s="1"/>
  <c r="BI282" i="5" s="1"/>
  <c r="BL282" i="5" s="1"/>
  <c r="P282" i="2" l="1"/>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Y83" i="6"/>
  <c r="V83" i="6"/>
  <c r="U83" i="6"/>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Y82" i="6"/>
  <c r="V82" i="6"/>
  <c r="U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Y81" i="6"/>
  <c r="V81" i="6"/>
  <c r="U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Y79" i="6" l="1"/>
  <c r="V79" i="6"/>
  <c r="U79" i="6"/>
  <c r="AD275" i="5"/>
  <c r="AC275" i="5"/>
  <c r="AB275" i="5"/>
  <c r="AA275" i="5"/>
  <c r="Z275" i="5"/>
  <c r="BE275" i="5" s="1"/>
  <c r="BI275" i="5" s="1"/>
  <c r="BL275" i="5" s="1"/>
  <c r="AX275" i="5"/>
  <c r="AA276" i="2"/>
  <c r="Z276" i="2"/>
  <c r="X276" i="2"/>
  <c r="W276" i="2"/>
  <c r="CB275" i="5" l="1"/>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Y77" i="6" l="1"/>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Y76" i="6" l="1"/>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Y74" i="6"/>
  <c r="V74" i="6"/>
  <c r="U74" i="6"/>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Y73" i="6"/>
  <c r="V73" i="6"/>
  <c r="U73" i="6"/>
  <c r="AD269" i="5"/>
  <c r="AC269" i="5"/>
  <c r="AB269" i="5"/>
  <c r="AA269" i="5"/>
  <c r="Z269" i="5"/>
  <c r="BE269" i="5" s="1"/>
  <c r="BI269" i="5" s="1"/>
  <c r="BL269" i="5" s="1"/>
  <c r="AX269" i="5"/>
  <c r="AA270" i="2"/>
  <c r="Z270" i="2"/>
  <c r="X270" i="2"/>
  <c r="W270" i="2"/>
  <c r="P270" i="2"/>
  <c r="CB269" i="5" l="1"/>
  <c r="Y72" i="6"/>
  <c r="V72" i="6"/>
  <c r="U72" i="6"/>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Y71" i="6"/>
  <c r="V71" i="6"/>
  <c r="U71" i="6"/>
  <c r="Y70" i="6" l="1"/>
  <c r="V70" i="6"/>
  <c r="U70" i="6"/>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Y69" i="6"/>
  <c r="V69" i="6"/>
  <c r="U69" i="6"/>
  <c r="CB265" i="5" l="1"/>
  <c r="AU264" i="5"/>
  <c r="AS264" i="5"/>
  <c r="AQ264" i="5"/>
  <c r="AO264" i="5"/>
  <c r="AM264" i="5"/>
  <c r="AK264" i="5"/>
  <c r="AI264" i="5"/>
  <c r="CE264" i="5" s="1"/>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Y67" i="6"/>
  <c r="V67" i="6"/>
  <c r="U67" i="6"/>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Y66" i="6"/>
  <c r="V66" i="6"/>
  <c r="U66" i="6"/>
  <c r="AD262" i="5"/>
  <c r="AC262" i="5"/>
  <c r="AB262" i="5"/>
  <c r="AA262" i="5"/>
  <c r="Z262" i="5"/>
  <c r="BE262" i="5" s="1"/>
  <c r="BI262" i="5" s="1"/>
  <c r="BL262" i="5" s="1"/>
  <c r="Y65" i="6"/>
  <c r="V65" i="6"/>
  <c r="U65" i="6"/>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Y64" i="6"/>
  <c r="V64" i="6"/>
  <c r="U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30"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Y63" i="6"/>
  <c r="V63" i="6"/>
  <c r="U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Y62" i="6"/>
  <c r="V62" i="6"/>
  <c r="U62" i="6"/>
  <c r="CB258" i="5" l="1"/>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Y61" i="6"/>
  <c r="V61" i="6"/>
  <c r="U61" i="6"/>
  <c r="AA258" i="2"/>
  <c r="Z258" i="2"/>
  <c r="X258" i="2"/>
  <c r="W258" i="2"/>
  <c r="AU256" i="5" l="1"/>
  <c r="AS256" i="5"/>
  <c r="AQ256" i="5"/>
  <c r="AO256" i="5"/>
  <c r="AM256" i="5"/>
  <c r="AK256" i="5"/>
  <c r="AI256" i="5"/>
  <c r="CE256" i="5" s="1"/>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Y59" i="6"/>
  <c r="V59" i="6"/>
  <c r="U59" i="6"/>
  <c r="AU255" i="5"/>
  <c r="AS255" i="5"/>
  <c r="AQ255" i="5"/>
  <c r="AO255" i="5"/>
  <c r="AM255" i="5"/>
  <c r="AK255" i="5"/>
  <c r="AI255" i="5"/>
  <c r="CE255" i="5" s="1"/>
  <c r="AG255" i="5"/>
  <c r="CC255" i="5" s="1"/>
  <c r="AD255" i="5"/>
  <c r="CB255" i="5" s="1"/>
  <c r="AC255" i="5"/>
  <c r="AB255" i="5"/>
  <c r="AA255" i="5"/>
  <c r="Z255" i="5"/>
  <c r="P255" i="2" l="1"/>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Y58" i="6"/>
  <c r="V58" i="6"/>
  <c r="U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Y57" i="6"/>
  <c r="V57" i="6"/>
  <c r="U57" i="6"/>
  <c r="CB253" i="5" l="1"/>
  <c r="AA253" i="2"/>
  <c r="Z253" i="2"/>
  <c r="X253" i="2"/>
  <c r="W253" i="2"/>
  <c r="P253" i="2"/>
  <c r="Y56" i="6"/>
  <c r="V56" i="6"/>
  <c r="U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Y53" i="6"/>
  <c r="V53" i="6"/>
  <c r="U53" i="6"/>
  <c r="AU248" i="5" l="1"/>
  <c r="AS248" i="5"/>
  <c r="AQ248" i="5"/>
  <c r="AO248" i="5"/>
  <c r="AM248" i="5"/>
  <c r="AK248" i="5"/>
  <c r="AI248" i="5"/>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Y50" i="6"/>
  <c r="V50" i="6"/>
  <c r="U50" i="6"/>
  <c r="AA247" i="2"/>
  <c r="Z247" i="2"/>
  <c r="X247" i="2"/>
  <c r="W247" i="2"/>
  <c r="CB246" i="5" l="1"/>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Y48" i="6" l="1"/>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Y47" i="6"/>
  <c r="V47" i="6"/>
  <c r="U47" i="6"/>
  <c r="Y46" i="6" l="1"/>
  <c r="V46" i="6"/>
  <c r="U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Y43" i="6"/>
  <c r="V43" i="6"/>
  <c r="U43" i="6"/>
  <c r="P239" i="2" l="1"/>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Y40" i="6"/>
  <c r="V40" i="6"/>
  <c r="U40" i="6"/>
  <c r="Z236" i="5"/>
  <c r="BE236" i="5" s="1"/>
  <c r="BI236" i="5" s="1"/>
  <c r="BL236" i="5" s="1"/>
  <c r="P236" i="2" l="1"/>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Y37" i="6"/>
  <c r="V37" i="6"/>
  <c r="U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Y36" i="6" l="1"/>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Y35" i="6"/>
  <c r="V35" i="6"/>
  <c r="U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Y34" i="6"/>
  <c r="V34" i="6"/>
  <c r="U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Y33" i="6"/>
  <c r="V33" i="6"/>
  <c r="U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Y32" i="6"/>
  <c r="V32" i="6"/>
  <c r="U32" i="6"/>
  <c r="AD228" i="5" l="1"/>
  <c r="AC228" i="5"/>
  <c r="AB228" i="5"/>
  <c r="AA228" i="5"/>
  <c r="Z228" i="5"/>
  <c r="BE228" i="5" s="1"/>
  <c r="BI228" i="5" s="1"/>
  <c r="BL228" i="5" s="1"/>
  <c r="AX228" i="5"/>
  <c r="CB228" i="5" l="1"/>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Y30" i="6" l="1"/>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Y28" i="6" l="1"/>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Y27" i="6" l="1"/>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Y26" i="6"/>
  <c r="V26" i="6"/>
  <c r="U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Y23" i="6" l="1"/>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BB328"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W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W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W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W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W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W22" i="6"/>
  <c r="AA206" i="2"/>
  <c r="Z206" i="2"/>
  <c r="X206" i="2"/>
  <c r="W206" i="2"/>
  <c r="I24" i="6" l="1"/>
  <c r="W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W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W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W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W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28"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30" i="5"/>
  <c r="AD329"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29" i="5"/>
  <c r="L329"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3" i="6" s="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Y314" i="2"/>
  <c r="M287" i="2"/>
  <c r="AB286" i="2"/>
  <c r="I286" i="2"/>
  <c r="Y315" i="2" l="1"/>
  <c r="M288" i="2"/>
  <c r="AB287" i="2"/>
  <c r="I287" i="2"/>
  <c r="M289" i="2" l="1"/>
  <c r="AB288" i="2"/>
  <c r="I288" i="2"/>
  <c r="M290" i="2" l="1"/>
  <c r="AB289" i="2"/>
  <c r="I289" i="2"/>
  <c r="M291" i="2" l="1"/>
  <c r="M292" i="2" s="1"/>
  <c r="AB290" i="2"/>
  <c r="I290" i="2"/>
  <c r="M293" i="2" l="1"/>
  <c r="AB292" i="2"/>
  <c r="I292" i="2"/>
  <c r="AB291" i="2"/>
  <c r="I291" i="2"/>
  <c r="M294" i="2" l="1"/>
  <c r="AB293" i="2"/>
  <c r="I293" i="2"/>
  <c r="AC3" i="7"/>
  <c r="AC2" i="7"/>
  <c r="M295" i="2" l="1"/>
  <c r="AB294" i="2"/>
  <c r="I294" i="2"/>
  <c r="B89" i="7"/>
  <c r="M296" i="2" l="1"/>
  <c r="AB295" i="2"/>
  <c r="I295" i="2"/>
  <c r="M297" i="2" l="1"/>
  <c r="AB296" i="2"/>
  <c r="I296" i="2"/>
  <c r="AB297" i="2" l="1"/>
  <c r="M298" i="2"/>
  <c r="I297" i="2"/>
  <c r="M299" i="2" l="1"/>
  <c r="AB298" i="2"/>
  <c r="I298" i="2"/>
  <c r="M300" i="2" l="1"/>
  <c r="AB299" i="2"/>
  <c r="I299" i="2"/>
  <c r="M301" i="2" l="1"/>
  <c r="AB300" i="2"/>
  <c r="I300" i="2"/>
  <c r="M302" i="2" l="1"/>
  <c r="AB301" i="2"/>
  <c r="I301" i="2"/>
  <c r="M303" i="2" l="1"/>
  <c r="AB302" i="2"/>
  <c r="I302" i="2"/>
  <c r="M304" i="2" l="1"/>
  <c r="AB303" i="2"/>
  <c r="I303" i="2"/>
  <c r="M305" i="2" l="1"/>
  <c r="AB304" i="2"/>
  <c r="I304" i="2"/>
  <c r="M306" i="2" l="1"/>
  <c r="AB305" i="2"/>
  <c r="I305" i="2"/>
  <c r="M307" i="2" l="1"/>
  <c r="AB306" i="2"/>
  <c r="I306" i="2"/>
  <c r="M308" i="2" l="1"/>
  <c r="AB307" i="2"/>
  <c r="I307" i="2"/>
  <c r="M309" i="2" l="1"/>
  <c r="AB308" i="2"/>
  <c r="I308" i="2"/>
  <c r="M310" i="2" l="1"/>
  <c r="AB309" i="2"/>
  <c r="I309" i="2"/>
  <c r="M311" i="2" l="1"/>
  <c r="AB310" i="2"/>
  <c r="I310" i="2"/>
  <c r="M312" i="2" l="1"/>
  <c r="AB311" i="2"/>
  <c r="I311" i="2"/>
  <c r="M313" i="2" l="1"/>
  <c r="AB312" i="2"/>
  <c r="I312" i="2"/>
  <c r="M314" i="2" l="1"/>
  <c r="AB313" i="2"/>
  <c r="I313" i="2"/>
  <c r="M315" i="2" l="1"/>
  <c r="AB314" i="2"/>
  <c r="I314" i="2"/>
  <c r="AB315" i="2" l="1"/>
  <c r="I315" i="2"/>
</calcChain>
</file>

<file path=xl/sharedStrings.xml><?xml version="1.0" encoding="utf-8"?>
<sst xmlns="http://schemas.openxmlformats.org/spreadsheetml/2006/main" count="624" uniqueCount="412">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</sst>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11" borderId="0" xfId="0" applyFont="1" applyFill="1">
      <alignment vertical="center"/>
    </xf>
    <xf numFmtId="0" fontId="29" fillId="2"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xf numFmtId="0" fontId="30"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国家衛健委発表に基づく感染状況!$W$27:$W$327</c:f>
              <c:numCache>
                <c:formatCode>m"月"d"日"</c:formatCode>
                <c:ptCount val="3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numCache>
            </c:numRef>
          </c:cat>
          <c:val>
            <c:numRef>
              <c:f>国家衛健委発表に基づく感染状況!$X$27:$X$327</c:f>
              <c:numCache>
                <c:formatCode>#,##0_);[Red]\(#,##0\)</c:formatCode>
                <c:ptCount val="30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国家衛健委発表に基づく感染状況!$W$27:$W$327</c:f>
              <c:numCache>
                <c:formatCode>m"月"d"日"</c:formatCode>
                <c:ptCount val="3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numCache>
            </c:numRef>
          </c:cat>
          <c:val>
            <c:numRef>
              <c:f>国家衛健委発表に基づく感染状況!$Y$27:$Y$327</c:f>
              <c:numCache>
                <c:formatCode>General</c:formatCode>
                <c:ptCount val="30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香港マカオ台湾の患者・海外輸入症例・無症状病原体保有者!$AX$169:$AX$325</c:f>
              <c:numCache>
                <c:formatCode>m"月"d"日"</c:formatCode>
                <c:ptCount val="15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numCache>
            </c:numRef>
          </c:cat>
          <c:val>
            <c:numRef>
              <c:f>香港マカオ台湾の患者・海外輸入症例・無症状病原体保有者!$AY$169:$AY$325</c:f>
              <c:numCache>
                <c:formatCode>General</c:formatCode>
                <c:ptCount val="15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香港マカオ台湾の患者・海外輸入症例・無症状病原体保有者!$AX$169:$AX$325</c:f>
              <c:numCache>
                <c:formatCode>m"月"d"日"</c:formatCode>
                <c:ptCount val="15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numCache>
            </c:numRef>
          </c:cat>
          <c:val>
            <c:numRef>
              <c:f>香港マカオ台湾の患者・海外輸入症例・無症状病原体保有者!$BB$169:$BB$325</c:f>
              <c:numCache>
                <c:formatCode>General</c:formatCode>
                <c:ptCount val="15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香港マカオ台湾の患者・海外輸入症例・無症状病原体保有者!$AX$169:$AX$325</c:f>
              <c:numCache>
                <c:formatCode>m"月"d"日"</c:formatCode>
                <c:ptCount val="15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numCache>
            </c:numRef>
          </c:cat>
          <c:val>
            <c:numRef>
              <c:f>香港マカオ台湾の患者・海外輸入症例・無症状病原体保有者!$AZ$169:$AZ$325</c:f>
              <c:numCache>
                <c:formatCode>General</c:formatCode>
                <c:ptCount val="15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香港マカオ台湾の患者・海外輸入症例・無症状病原体保有者!$AX$169:$AX$325</c:f>
              <c:numCache>
                <c:formatCode>m"月"d"日"</c:formatCode>
                <c:ptCount val="15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numCache>
            </c:numRef>
          </c:cat>
          <c:val>
            <c:numRef>
              <c:f>香港マカオ台湾の患者・海外輸入症例・無症状病原体保有者!$BC$169:$BC$325</c:f>
              <c:numCache>
                <c:formatCode>General</c:formatCode>
                <c:ptCount val="15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香港マカオ台湾の患者・海外輸入症例・無症状病原体保有者!$CD$29:$CD$326</c:f>
              <c:numCache>
                <c:formatCode>m"月"d"日"</c:formatCode>
                <c:ptCount val="2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numCache>
            </c:numRef>
          </c:cat>
          <c:val>
            <c:numRef>
              <c:f>香港マカオ台湾の患者・海外輸入症例・無症状病原体保有者!$CE$29:$CE$326</c:f>
              <c:numCache>
                <c:formatCode>General</c:formatCode>
                <c:ptCount val="29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香港マカオ台湾の患者・海外輸入症例・無症状病原体保有者!$CA$29:$CA$326</c:f>
              <c:numCache>
                <c:formatCode>m"月"d"日"</c:formatCode>
                <c:ptCount val="2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numCache>
            </c:numRef>
          </c:cat>
          <c:val>
            <c:numRef>
              <c:f>香港マカオ台湾の患者・海外輸入症例・無症状病原体保有者!$CB$29:$CB$326</c:f>
              <c:numCache>
                <c:formatCode>General</c:formatCode>
                <c:ptCount val="29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香港マカオ台湾の患者・海外輸入症例・無症状病原体保有者!$CA$29:$CA$326</c:f>
              <c:numCache>
                <c:formatCode>m"月"d"日"</c:formatCode>
                <c:ptCount val="2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numCache>
            </c:numRef>
          </c:cat>
          <c:val>
            <c:numRef>
              <c:f>香港マカオ台湾の患者・海外輸入症例・無症状病原体保有者!$CC$29:$CC$326</c:f>
              <c:numCache>
                <c:formatCode>General</c:formatCode>
                <c:ptCount val="2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新疆の情況!$U$6:$U$129</c:f>
              <c:strCache>
                <c:ptCount val="12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strCache>
            </c:strRef>
          </c:cat>
          <c:val>
            <c:numRef>
              <c:f>新疆の情況!$V$6:$V$129</c:f>
              <c:numCache>
                <c:formatCode>General</c:formatCode>
                <c:ptCount val="124"/>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新疆の情況!$U$6:$U$129</c:f>
              <c:strCache>
                <c:ptCount val="12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strCache>
            </c:strRef>
          </c:cat>
          <c:val>
            <c:numRef>
              <c:f>新疆の情況!$Y$6:$Y$129</c:f>
              <c:numCache>
                <c:formatCode>General</c:formatCode>
                <c:ptCount val="124"/>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新疆の情況!$U$6:$U$129</c:f>
              <c:strCache>
                <c:ptCount val="12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strCache>
            </c:strRef>
          </c:cat>
          <c:val>
            <c:numRef>
              <c:f>新疆の情況!$W$6:$W$129</c:f>
              <c:numCache>
                <c:formatCode>General</c:formatCode>
                <c:ptCount val="124"/>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新疆の情況!$U$6:$U$129</c:f>
              <c:strCache>
                <c:ptCount val="12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strCache>
            </c:strRef>
          </c:cat>
          <c:val>
            <c:numRef>
              <c:f>新疆の情況!$X$6:$X$129</c:f>
              <c:numCache>
                <c:formatCode>General</c:formatCode>
                <c:ptCount val="124"/>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新疆の情況!$U$6:$U$129</c:f>
              <c:strCache>
                <c:ptCount val="12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strCache>
            </c:strRef>
          </c:cat>
          <c:val>
            <c:numRef>
              <c:f>新疆の情況!$Z$6:$Z$129</c:f>
              <c:numCache>
                <c:formatCode>General</c:formatCode>
                <c:ptCount val="124"/>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国家衛健委発表に基づく感染状況!$W$27:$W$327</c:f>
              <c:numCache>
                <c:formatCode>m"月"d"日"</c:formatCode>
                <c:ptCount val="3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numCache>
            </c:numRef>
          </c:cat>
          <c:val>
            <c:numRef>
              <c:f>国家衛健委発表に基づく感染状況!$X$27:$X$327</c:f>
              <c:numCache>
                <c:formatCode>#,##0_);[Red]\(#,##0\)</c:formatCode>
                <c:ptCount val="30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国家衛健委発表に基づく感染状況!$W$27:$W$327</c:f>
              <c:numCache>
                <c:formatCode>m"月"d"日"</c:formatCode>
                <c:ptCount val="3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numCache>
            </c:numRef>
          </c:cat>
          <c:val>
            <c:numRef>
              <c:f>国家衛健委発表に基づく感染状況!$Y$27:$Y$327</c:f>
              <c:numCache>
                <c:formatCode>General</c:formatCode>
                <c:ptCount val="30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国家衛健委発表に基づく感染状況!$Z$27:$Z$327</c:f>
              <c:numCache>
                <c:formatCode>m"月"d"日"</c:formatCode>
                <c:ptCount val="3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numCache>
            </c:numRef>
          </c:cat>
          <c:val>
            <c:numRef>
              <c:f>国家衛健委発表に基づく感染状況!$AA$27:$AA$327</c:f>
              <c:numCache>
                <c:formatCode>General</c:formatCode>
                <c:ptCount val="30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国家衛健委発表に基づく感染状況!$Z$27:$Z$327</c:f>
              <c:numCache>
                <c:formatCode>m"月"d"日"</c:formatCode>
                <c:ptCount val="3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numCache>
            </c:numRef>
          </c:cat>
          <c:val>
            <c:numRef>
              <c:f>国家衛健委発表に基づく感染状況!$AB$27:$AB$327</c:f>
              <c:numCache>
                <c:formatCode>General</c:formatCode>
                <c:ptCount val="30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省市別輸入症例数変化!$AB$2:$AB$86</c:f>
              <c:numCache>
                <c:formatCode>m"月"d"日"</c:formatCode>
                <c:ptCount val="8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formatCode="General">
                  <c:v>1</c:v>
                </c:pt>
              </c:numCache>
            </c:numRef>
          </c:cat>
          <c:val>
            <c:numRef>
              <c:f>省市別輸入症例数変化!$AD$2:$AD$86</c:f>
              <c:numCache>
                <c:formatCode>General</c:formatCode>
                <c:ptCount val="85"/>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省市別輸入症例数変化!$AB$2:$AB$86</c:f>
              <c:numCache>
                <c:formatCode>m"月"d"日"</c:formatCode>
                <c:ptCount val="8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formatCode="General">
                  <c:v>1</c:v>
                </c:pt>
              </c:numCache>
            </c:numRef>
          </c:cat>
          <c:val>
            <c:numRef>
              <c:f>省市別輸入症例数変化!$AC$2:$AC$86</c:f>
              <c:numCache>
                <c:formatCode>0_);[Red]\(0\)</c:formatCode>
                <c:ptCount val="85"/>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省市別輸入症例数変化!$C$2:$C$87</c:f>
              <c:numCache>
                <c:formatCode>m"月"d"日"</c:formatCode>
                <c:ptCount val="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numCache>
            </c:numRef>
          </c:cat>
          <c:val>
            <c:numRef>
              <c:f>省市別輸入症例数変化!$D$2:$D$87</c:f>
              <c:numCache>
                <c:formatCode>General</c:formatCode>
                <c:ptCount val="86"/>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省市別輸入症例数変化!$C$2:$C$87</c:f>
              <c:numCache>
                <c:formatCode>m"月"d"日"</c:formatCode>
                <c:ptCount val="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numCache>
            </c:numRef>
          </c:cat>
          <c:val>
            <c:numRef>
              <c:f>省市別輸入症例数変化!$E$2:$E$87</c:f>
              <c:numCache>
                <c:formatCode>General</c:formatCode>
                <c:ptCount val="86"/>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省市別輸入症例数変化!$C$2:$C$87</c:f>
              <c:numCache>
                <c:formatCode>m"月"d"日"</c:formatCode>
                <c:ptCount val="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numCache>
            </c:numRef>
          </c:cat>
          <c:val>
            <c:numRef>
              <c:f>省市別輸入症例数変化!$F$2:$F$87</c:f>
              <c:numCache>
                <c:formatCode>General</c:formatCode>
                <c:ptCount val="86"/>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省市別輸入症例数変化!$C$2:$C$87</c:f>
              <c:numCache>
                <c:formatCode>m"月"d"日"</c:formatCode>
                <c:ptCount val="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numCache>
            </c:numRef>
          </c:cat>
          <c:val>
            <c:numRef>
              <c:f>省市別輸入症例数変化!$G$2:$G$87</c:f>
              <c:numCache>
                <c:formatCode>General</c:formatCode>
                <c:ptCount val="86"/>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省市別輸入症例数変化!$C$2:$C$87</c:f>
              <c:numCache>
                <c:formatCode>m"月"d"日"</c:formatCode>
                <c:ptCount val="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numCache>
            </c:numRef>
          </c:cat>
          <c:val>
            <c:numRef>
              <c:f>省市別輸入症例数変化!$H$2:$H$87</c:f>
              <c:numCache>
                <c:formatCode>General</c:formatCode>
                <c:ptCount val="86"/>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省市別輸入症例数変化!$C$2:$C$87</c:f>
              <c:numCache>
                <c:formatCode>m"月"d"日"</c:formatCode>
                <c:ptCount val="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numCache>
            </c:numRef>
          </c:cat>
          <c:val>
            <c:numRef>
              <c:f>省市別輸入症例数変化!$I$2:$I$87</c:f>
              <c:numCache>
                <c:formatCode>0_);[Red]\(0\)</c:formatCode>
                <c:ptCount val="86"/>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国家衛健委発表に基づく感染状況!$W$27:$W$327</c:f>
              <c:numCache>
                <c:formatCode>m"月"d"日"</c:formatCode>
                <c:ptCount val="3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numCache>
            </c:numRef>
          </c:cat>
          <c:val>
            <c:numRef>
              <c:f>国家衛健委発表に基づく感染状況!$X$27:$X$327</c:f>
              <c:numCache>
                <c:formatCode>#,##0_);[Red]\(#,##0\)</c:formatCode>
                <c:ptCount val="30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国家衛健委発表に基づく感染状況!$W$27:$W$327</c:f>
              <c:numCache>
                <c:formatCode>m"月"d"日"</c:formatCode>
                <c:ptCount val="3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numCache>
            </c:numRef>
          </c:cat>
          <c:val>
            <c:numRef>
              <c:f>国家衛健委発表に基づく感染状況!$Y$27:$Y$327</c:f>
              <c:numCache>
                <c:formatCode>General</c:formatCode>
                <c:ptCount val="30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国家衛健委発表に基づく感染状況!$Z$27:$Z$327</c:f>
              <c:numCache>
                <c:formatCode>m"月"d"日"</c:formatCode>
                <c:ptCount val="3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numCache>
            </c:numRef>
          </c:cat>
          <c:val>
            <c:numRef>
              <c:f>国家衛健委発表に基づく感染状況!$AA$27:$AA$327</c:f>
              <c:numCache>
                <c:formatCode>General</c:formatCode>
                <c:ptCount val="30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国家衛健委発表に基づく感染状況!$Z$27:$Z$327</c:f>
              <c:numCache>
                <c:formatCode>m"月"d"日"</c:formatCode>
                <c:ptCount val="3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numCache>
            </c:numRef>
          </c:cat>
          <c:val>
            <c:numRef>
              <c:f>国家衛健委発表に基づく感染状況!$AB$27:$AB$327</c:f>
              <c:numCache>
                <c:formatCode>General</c:formatCode>
                <c:ptCount val="30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国家衛健委発表に基づく感染状況!$Z$27:$Z$327</c:f>
              <c:numCache>
                <c:formatCode>m"月"d"日"</c:formatCode>
                <c:ptCount val="3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numCache>
            </c:numRef>
          </c:cat>
          <c:val>
            <c:numRef>
              <c:f>国家衛健委発表に基づく感染状況!$AA$27:$AA$327</c:f>
              <c:numCache>
                <c:formatCode>General</c:formatCode>
                <c:ptCount val="30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国家衛健委発表に基づく感染状況!$Z$27:$Z$327</c:f>
              <c:numCache>
                <c:formatCode>m"月"d"日"</c:formatCode>
                <c:ptCount val="3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numCache>
            </c:numRef>
          </c:cat>
          <c:val>
            <c:numRef>
              <c:f>国家衛健委発表に基づく感染状況!$AB$27:$AB$327</c:f>
              <c:numCache>
                <c:formatCode>General</c:formatCode>
                <c:ptCount val="30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香港マカオ台湾の患者・海外輸入症例・無症状病原体保有者!$BE$70:$BE$326</c:f>
              <c:numCache>
                <c:formatCode>m"月"d"日"</c:formatCode>
                <c:ptCount val="25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numCache>
            </c:numRef>
          </c:cat>
          <c:val>
            <c:numRef>
              <c:f>香港マカオ台湾の患者・海外輸入症例・無症状病原体保有者!$BF$70:$BF$326</c:f>
              <c:numCache>
                <c:formatCode>General</c:formatCode>
                <c:ptCount val="25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香港マカオ台湾の患者・海外輸入症例・無症状病原体保有者!$BG$70:$BG$326</c:f>
              <c:numCache>
                <c:formatCode>m"月"d"日"</c:formatCode>
                <c:ptCount val="25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numCache>
            </c:numRef>
          </c:cat>
          <c:val>
            <c:numRef>
              <c:f>香港マカオ台湾の患者・海外輸入症例・無症状病原体保有者!$BH$70:$BH$326</c:f>
              <c:numCache>
                <c:formatCode>General</c:formatCode>
                <c:ptCount val="25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香港マカオ台湾の患者・海外輸入症例・無症状病原体保有者!$BS$29:$BS$326</c:f>
              <c:numCache>
                <c:formatCode>m"月"d"日"</c:formatCode>
                <c:ptCount val="2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numCache>
            </c:numRef>
          </c:cat>
          <c:val>
            <c:numRef>
              <c:f>香港マカオ台湾の患者・海外輸入症例・無症状病原体保有者!$BT$29:$BT$326</c:f>
              <c:numCache>
                <c:formatCode>General</c:formatCode>
                <c:ptCount val="29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香港マカオ台湾の患者・海外輸入症例・無症状病原体保有者!$BS$29:$BS$326</c:f>
              <c:numCache>
                <c:formatCode>m"月"d"日"</c:formatCode>
                <c:ptCount val="2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numCache>
            </c:numRef>
          </c:cat>
          <c:val>
            <c:numRef>
              <c:f>香港マカオ台湾の患者・海外輸入症例・無症状病原体保有者!$BU$29:$BU$326</c:f>
              <c:numCache>
                <c:formatCode>General</c:formatCode>
                <c:ptCount val="2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香港マカオ台湾の患者・海外輸入症例・無症状病原体保有者!$BS$29:$BS$326</c:f>
              <c:numCache>
                <c:formatCode>m"月"d"日"</c:formatCode>
                <c:ptCount val="2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numCache>
            </c:numRef>
          </c:cat>
          <c:val>
            <c:numRef>
              <c:f>香港マカオ台湾の患者・海外輸入症例・無症状病原体保有者!$BV$29:$BV$326</c:f>
              <c:numCache>
                <c:formatCode>General</c:formatCode>
                <c:ptCount val="2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香港マカオ台湾の患者・海外輸入症例・無症状病原体保有者!$BO$29:$BO$326</c:f>
              <c:numCache>
                <c:formatCode>m"月"d"日"</c:formatCode>
                <c:ptCount val="2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numCache>
            </c:numRef>
          </c:cat>
          <c:val>
            <c:numRef>
              <c:f>香港マカオ台湾の患者・海外輸入症例・無症状病原体保有者!$BP$29:$BP$326</c:f>
              <c:numCache>
                <c:formatCode>General</c:formatCode>
                <c:ptCount val="29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香港マカオ台湾の患者・海外輸入症例・無症状病原体保有者!$BO$29:$BO$326</c:f>
              <c:numCache>
                <c:formatCode>m"月"d"日"</c:formatCode>
                <c:ptCount val="2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numCache>
            </c:numRef>
          </c:cat>
          <c:val>
            <c:numRef>
              <c:f>香港マカオ台湾の患者・海外輸入症例・無症状病原体保有者!$BQ$29:$BQ$326</c:f>
              <c:numCache>
                <c:formatCode>General</c:formatCode>
                <c:ptCount val="2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香港マカオ台湾の患者・海外輸入症例・無症状病原体保有者!$BO$29:$BO$326</c:f>
              <c:numCache>
                <c:formatCode>m"月"d"日"</c:formatCode>
                <c:ptCount val="2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numCache>
            </c:numRef>
          </c:cat>
          <c:val>
            <c:numRef>
              <c:f>香港マカオ台湾の患者・海外輸入症例・無症状病原体保有者!$BR$29:$BR$326</c:f>
              <c:numCache>
                <c:formatCode>General</c:formatCode>
                <c:ptCount val="29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香港マカオ台湾の患者・海外輸入症例・無症状病原体保有者!$BW$29:$BW$326</c:f>
              <c:numCache>
                <c:formatCode>m"月"d"日"</c:formatCode>
                <c:ptCount val="2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numCache>
            </c:numRef>
          </c:cat>
          <c:val>
            <c:numRef>
              <c:f>香港マカオ台湾の患者・海外輸入症例・無症状病原体保有者!$BX$29:$BX$326</c:f>
              <c:numCache>
                <c:formatCode>General</c:formatCode>
                <c:ptCount val="29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香港マカオ台湾の患者・海外輸入症例・無症状病原体保有者!$BW$29:$BW$326</c:f>
              <c:numCache>
                <c:formatCode>m"月"d"日"</c:formatCode>
                <c:ptCount val="2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numCache>
            </c:numRef>
          </c:cat>
          <c:val>
            <c:numRef>
              <c:f>香港マカオ台湾の患者・海外輸入症例・無症状病原体保有者!$BY$29:$BY$326</c:f>
              <c:numCache>
                <c:formatCode>General</c:formatCode>
                <c:ptCount val="2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香港マカオ台湾の患者・海外輸入症例・無症状病原体保有者!$BW$29:$BW$326</c:f>
              <c:numCache>
                <c:formatCode>m"月"d"日"</c:formatCode>
                <c:ptCount val="2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numCache>
            </c:numRef>
          </c:cat>
          <c:val>
            <c:numRef>
              <c:f>香港マカオ台湾の患者・海外輸入症例・無症状病原体保有者!$BZ$29:$BZ$326</c:f>
              <c:numCache>
                <c:formatCode>General</c:formatCode>
                <c:ptCount val="2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香港マカオ台湾の患者・海外輸入症例・無症状病原体保有者!$BI$97:$BI$325</c:f>
              <c:numCache>
                <c:formatCode>m"月"d"日"</c:formatCode>
                <c:ptCount val="22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numCache>
            </c:numRef>
          </c:cat>
          <c:val>
            <c:numRef>
              <c:f>香港マカオ台湾の患者・海外輸入症例・無症状病原体保有者!$BJ$97:$BJ$325</c:f>
              <c:numCache>
                <c:formatCode>General</c:formatCode>
                <c:ptCount val="22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香港マカオ台湾の患者・海外輸入症例・無症状病原体保有者!$BI$97:$BI$325</c:f>
              <c:numCache>
                <c:formatCode>m"月"d"日"</c:formatCode>
                <c:ptCount val="22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numCache>
            </c:numRef>
          </c:cat>
          <c:val>
            <c:numRef>
              <c:f>香港マカオ台湾の患者・海外輸入症例・無症状病原体保有者!$BK$97:$BK$325</c:f>
              <c:numCache>
                <c:formatCode>General</c:formatCode>
                <c:ptCount val="22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香港マカオ台湾の患者・海外輸入症例・無症状病原体保有者!$BL$97:$BL$325</c:f>
              <c:numCache>
                <c:formatCode>m"月"d"日"</c:formatCode>
                <c:ptCount val="22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numCache>
            </c:numRef>
          </c:cat>
          <c:val>
            <c:numRef>
              <c:f>香港マカオ台湾の患者・海外輸入症例・無症状病原体保有者!$BM$97:$BM$325</c:f>
              <c:numCache>
                <c:formatCode>General</c:formatCode>
                <c:ptCount val="22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香港マカオ台湾の患者・海外輸入症例・無症状病原体保有者!$BL$97:$BL$325</c:f>
              <c:numCache>
                <c:formatCode>m"月"d"日"</c:formatCode>
                <c:ptCount val="22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numCache>
            </c:numRef>
          </c:cat>
          <c:val>
            <c:numRef>
              <c:f>香港マカオ台湾の患者・海外輸入症例・無症状病原体保有者!$BN$97:$BN$325</c:f>
              <c:numCache>
                <c:formatCode>General</c:formatCode>
                <c:ptCount val="22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5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0.83627</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57507" y="1451431"/>
          <a:ext cx="1551207" cy="707571"/>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dr:relSizeAnchor xmlns:cdr="http://schemas.openxmlformats.org/drawingml/2006/chartDrawing">
    <cdr:from>
      <cdr:x>0.78293</cdr:x>
      <cdr:y>0.58475</cdr:y>
    </cdr:from>
    <cdr:to>
      <cdr:x>0.88962</cdr:x>
      <cdr:y>0.63657</cdr:y>
    </cdr:to>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27500" y="2149928"/>
          <a:ext cx="562428" cy="1905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36"/>
  <sheetViews>
    <sheetView tabSelected="1" workbookViewId="0">
      <pane xSplit="2" ySplit="5" topLeftCell="C322" activePane="bottomRight" state="frozen"/>
      <selection pane="topRight" activeCell="C1" sqref="C1"/>
      <selection pane="bottomLeft" activeCell="A8" sqref="A8"/>
      <selection pane="bottomRight" activeCell="B332" sqref="B33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3" t="s">
        <v>78</v>
      </c>
      <c r="D1" s="283"/>
      <c r="E1" s="283"/>
      <c r="F1" s="283"/>
      <c r="G1" s="283"/>
      <c r="H1" s="283"/>
      <c r="I1" s="283"/>
      <c r="J1" s="283"/>
      <c r="K1" s="283"/>
      <c r="L1" s="283"/>
      <c r="M1" s="283"/>
      <c r="N1" s="283"/>
      <c r="O1" s="283"/>
      <c r="P1" s="87"/>
      <c r="Q1" s="87"/>
      <c r="R1" s="87"/>
      <c r="S1" s="87"/>
      <c r="T1" s="87"/>
      <c r="U1" s="86">
        <v>44148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0" t="s">
        <v>72</v>
      </c>
      <c r="D4" s="291"/>
      <c r="E4" s="291"/>
      <c r="F4" s="301"/>
      <c r="G4" s="290" t="s">
        <v>68</v>
      </c>
      <c r="H4" s="291"/>
      <c r="I4" s="296" t="s">
        <v>87</v>
      </c>
      <c r="J4" s="292" t="s">
        <v>71</v>
      </c>
      <c r="K4" s="293"/>
      <c r="L4" s="294" t="s">
        <v>70</v>
      </c>
      <c r="M4" s="295"/>
      <c r="N4" s="284" t="s">
        <v>73</v>
      </c>
      <c r="O4" s="285"/>
      <c r="P4" s="298" t="s">
        <v>92</v>
      </c>
      <c r="Q4" s="299"/>
      <c r="R4" s="298" t="s">
        <v>88</v>
      </c>
      <c r="S4" s="299"/>
      <c r="T4" s="300"/>
      <c r="U4" s="286" t="s">
        <v>75</v>
      </c>
    </row>
    <row r="5" spans="2:21" ht="18.5" customHeight="1" thickBot="1" x14ac:dyDescent="0.6">
      <c r="B5" s="63" t="s">
        <v>76</v>
      </c>
      <c r="C5" s="288" t="s">
        <v>69</v>
      </c>
      <c r="D5" s="289"/>
      <c r="E5" s="92" t="s">
        <v>9</v>
      </c>
      <c r="F5" s="71" t="s">
        <v>86</v>
      </c>
      <c r="G5" s="69" t="s">
        <v>69</v>
      </c>
      <c r="H5" s="70" t="s">
        <v>9</v>
      </c>
      <c r="I5" s="297"/>
      <c r="J5" s="69" t="s">
        <v>69</v>
      </c>
      <c r="K5" s="70" t="s">
        <v>74</v>
      </c>
      <c r="L5" s="69" t="s">
        <v>69</v>
      </c>
      <c r="M5" s="70" t="s">
        <v>9</v>
      </c>
      <c r="N5" s="69" t="s">
        <v>69</v>
      </c>
      <c r="O5" s="71" t="s">
        <v>9</v>
      </c>
      <c r="P5" s="88" t="s">
        <v>105</v>
      </c>
      <c r="Q5" s="71" t="s">
        <v>9</v>
      </c>
      <c r="R5" s="119" t="s">
        <v>90</v>
      </c>
      <c r="S5" s="68" t="s">
        <v>91</v>
      </c>
      <c r="T5" s="68" t="s">
        <v>89</v>
      </c>
      <c r="U5" s="287"/>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2: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2: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2: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W324" si="1231">+B323</f>
        <v>44146</v>
      </c>
      <c r="X323" s="122">
        <f t="shared" ref="X323" si="1232">+G323</f>
        <v>15</v>
      </c>
      <c r="Y323" s="97">
        <f t="shared" ref="Y323" si="1233">+H323</f>
        <v>86299</v>
      </c>
      <c r="Z323" s="123">
        <f t="shared" ref="Z323:Z324" si="1234">+B323</f>
        <v>44146</v>
      </c>
      <c r="AA323" s="97">
        <f t="shared" ref="AA323" si="1235">+L323</f>
        <v>0</v>
      </c>
      <c r="AB323" s="97">
        <f t="shared" ref="AB323" si="1236">+M323</f>
        <v>4634</v>
      </c>
    </row>
    <row r="324" spans="2: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2:28" x14ac:dyDescent="0.55000000000000004">
      <c r="B325" s="77"/>
      <c r="C325" s="48"/>
      <c r="D325" s="84"/>
      <c r="E325" s="110"/>
      <c r="F325" s="57"/>
      <c r="G325" s="48"/>
      <c r="H325" s="89"/>
      <c r="I325" s="89"/>
      <c r="J325" s="269"/>
      <c r="K325" s="56"/>
      <c r="L325" s="48"/>
      <c r="M325" s="89"/>
      <c r="N325" s="48"/>
      <c r="O325" s="89"/>
      <c r="P325" s="111"/>
      <c r="Q325" s="57"/>
      <c r="R325" s="48"/>
      <c r="S325" s="118"/>
      <c r="T325" s="57"/>
      <c r="U325" s="78"/>
      <c r="W325" s="121"/>
      <c r="X325" s="122"/>
      <c r="Y325" s="97"/>
      <c r="Z325" s="123"/>
      <c r="AA325" s="97"/>
      <c r="AB325" s="97"/>
    </row>
    <row r="326" spans="2:28" x14ac:dyDescent="0.55000000000000004">
      <c r="B326" s="77"/>
      <c r="C326" s="59"/>
      <c r="D326" s="49"/>
      <c r="E326" s="61"/>
      <c r="F326" s="60"/>
      <c r="G326" s="59"/>
      <c r="H326" s="61"/>
      <c r="I326" s="55"/>
      <c r="J326" s="59"/>
      <c r="K326" s="61"/>
      <c r="L326" s="59"/>
      <c r="M326" s="61"/>
      <c r="N326" s="48"/>
      <c r="O326" s="60"/>
      <c r="P326" s="124"/>
      <c r="Q326" s="60"/>
      <c r="R326" s="48"/>
      <c r="S326" s="60"/>
      <c r="T326" s="60"/>
      <c r="U326" s="78"/>
    </row>
    <row r="327" spans="2:28" ht="9.5" customHeight="1" thickBot="1" x14ac:dyDescent="0.6">
      <c r="B327" s="66"/>
      <c r="C327" s="79"/>
      <c r="D327" s="80"/>
      <c r="E327" s="82"/>
      <c r="F327" s="95"/>
      <c r="G327" s="79"/>
      <c r="H327" s="82"/>
      <c r="I327" s="82"/>
      <c r="J327" s="79"/>
      <c r="K327" s="82"/>
      <c r="L327" s="79"/>
      <c r="M327" s="82"/>
      <c r="N327" s="83"/>
      <c r="O327" s="81"/>
      <c r="P327" s="94"/>
      <c r="Q327" s="95"/>
      <c r="R327" s="120"/>
      <c r="S327" s="95"/>
      <c r="T327" s="95"/>
      <c r="U327" s="67"/>
    </row>
    <row r="329" spans="2:28" ht="13" customHeight="1" x14ac:dyDescent="0.55000000000000004">
      <c r="E329" s="112"/>
      <c r="F329" s="113"/>
      <c r="G329" s="112" t="s">
        <v>80</v>
      </c>
      <c r="H329" s="113"/>
      <c r="I329" s="113"/>
      <c r="J329" s="113"/>
      <c r="U329" s="72"/>
    </row>
    <row r="330" spans="2:28" ht="13" customHeight="1" x14ac:dyDescent="0.55000000000000004">
      <c r="E330" s="112" t="s">
        <v>98</v>
      </c>
      <c r="F330" s="113"/>
      <c r="G330" s="281" t="s">
        <v>79</v>
      </c>
      <c r="H330" s="282"/>
      <c r="I330" s="112" t="s">
        <v>106</v>
      </c>
      <c r="J330" s="113"/>
    </row>
    <row r="331" spans="2:28" ht="13" customHeight="1" x14ac:dyDescent="0.55000000000000004">
      <c r="B331" s="130"/>
      <c r="E331" s="114" t="s">
        <v>108</v>
      </c>
      <c r="F331" s="113"/>
      <c r="G331" s="115"/>
      <c r="H331" s="115"/>
      <c r="I331" s="112" t="s">
        <v>107</v>
      </c>
      <c r="J331" s="113"/>
    </row>
    <row r="332" spans="2:28" ht="18.5" customHeight="1" x14ac:dyDescent="0.55000000000000004">
      <c r="E332" s="112" t="s">
        <v>96</v>
      </c>
      <c r="F332" s="113"/>
      <c r="G332" s="112" t="s">
        <v>97</v>
      </c>
      <c r="H332" s="113"/>
      <c r="I332" s="113"/>
      <c r="J332" s="113"/>
    </row>
    <row r="333" spans="2:28" ht="13" customHeight="1" x14ac:dyDescent="0.55000000000000004">
      <c r="E333" s="112" t="s">
        <v>98</v>
      </c>
      <c r="F333" s="113"/>
      <c r="G333" s="112" t="s">
        <v>99</v>
      </c>
      <c r="H333" s="113"/>
      <c r="I333" s="113"/>
      <c r="J333" s="113"/>
    </row>
    <row r="334" spans="2:28" ht="13" customHeight="1" x14ac:dyDescent="0.55000000000000004">
      <c r="E334" s="112" t="s">
        <v>98</v>
      </c>
      <c r="F334" s="113"/>
      <c r="G334" s="112" t="s">
        <v>100</v>
      </c>
      <c r="H334" s="113"/>
      <c r="I334" s="113"/>
      <c r="J334" s="113"/>
    </row>
    <row r="335" spans="2:28" ht="13" customHeight="1" x14ac:dyDescent="0.55000000000000004">
      <c r="E335" s="112" t="s">
        <v>101</v>
      </c>
      <c r="F335" s="113"/>
      <c r="G335" s="112" t="s">
        <v>102</v>
      </c>
      <c r="H335" s="113"/>
      <c r="I335" s="113"/>
      <c r="J335" s="113"/>
    </row>
    <row r="336" spans="2:28" ht="13" customHeight="1" x14ac:dyDescent="0.55000000000000004">
      <c r="E336" s="112" t="s">
        <v>103</v>
      </c>
      <c r="F336" s="113"/>
      <c r="G336" s="112" t="s">
        <v>104</v>
      </c>
      <c r="H336" s="113"/>
      <c r="I336" s="113"/>
      <c r="J336" s="113"/>
    </row>
  </sheetData>
  <mergeCells count="12">
    <mergeCell ref="G330:H33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30"/>
  <sheetViews>
    <sheetView topLeftCell="A5" zoomScale="96" zoomScaleNormal="96" workbookViewId="0">
      <pane xSplit="1" ySplit="3" topLeftCell="B319" activePane="bottomRight" state="frozen"/>
      <selection activeCell="A5" sqref="A5"/>
      <selection pane="topRight" activeCell="B5" sqref="B5"/>
      <selection pane="bottomLeft" activeCell="A8" sqref="A8"/>
      <selection pane="bottomRight" activeCell="B326" sqref="B326"/>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47" t="s">
        <v>130</v>
      </c>
      <c r="C4" s="348"/>
      <c r="D4" s="348"/>
      <c r="E4" s="348"/>
      <c r="F4" s="348"/>
      <c r="G4" s="348"/>
      <c r="H4" s="348"/>
      <c r="I4" s="348"/>
      <c r="J4" s="348"/>
      <c r="K4" s="349"/>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20" t="s">
        <v>76</v>
      </c>
      <c r="B5" s="352" t="s">
        <v>134</v>
      </c>
      <c r="C5" s="350"/>
      <c r="D5" s="350"/>
      <c r="E5" s="350"/>
      <c r="F5" s="353" t="s">
        <v>135</v>
      </c>
      <c r="G5" s="350" t="s">
        <v>131</v>
      </c>
      <c r="H5" s="350"/>
      <c r="I5" s="350"/>
      <c r="J5" s="350" t="s">
        <v>132</v>
      </c>
      <c r="K5" s="351"/>
      <c r="L5" s="339" t="s">
        <v>69</v>
      </c>
      <c r="M5" s="340"/>
      <c r="N5" s="343" t="s">
        <v>9</v>
      </c>
      <c r="O5" s="344"/>
      <c r="P5" s="332" t="s">
        <v>128</v>
      </c>
      <c r="Q5" s="333"/>
      <c r="R5" s="333"/>
      <c r="S5" s="334"/>
      <c r="T5" s="308" t="s">
        <v>88</v>
      </c>
      <c r="U5" s="309"/>
      <c r="V5" s="309"/>
      <c r="W5" s="309"/>
      <c r="X5" s="310"/>
      <c r="Y5" s="131"/>
      <c r="Z5" s="320" t="s">
        <v>76</v>
      </c>
      <c r="AA5" s="322" t="s">
        <v>161</v>
      </c>
      <c r="AB5" s="323"/>
      <c r="AC5" s="324"/>
      <c r="AD5" s="316" t="s">
        <v>142</v>
      </c>
      <c r="AE5" s="317"/>
      <c r="AF5" s="303"/>
      <c r="AG5" s="303"/>
      <c r="AH5" s="303"/>
      <c r="AI5" s="303"/>
      <c r="AJ5" s="318"/>
      <c r="AK5" s="302" t="s">
        <v>143</v>
      </c>
      <c r="AL5" s="303"/>
      <c r="AM5" s="303"/>
      <c r="AN5" s="303"/>
      <c r="AO5" s="303"/>
      <c r="AP5" s="330"/>
      <c r="AQ5" s="302" t="s">
        <v>144</v>
      </c>
      <c r="AR5" s="303"/>
      <c r="AS5" s="303"/>
      <c r="AT5" s="303"/>
      <c r="AU5" s="303"/>
      <c r="AV5" s="304"/>
    </row>
    <row r="6" spans="1:83" ht="18" customHeight="1" x14ac:dyDescent="0.55000000000000004">
      <c r="A6" s="320"/>
      <c r="B6" s="355" t="s">
        <v>148</v>
      </c>
      <c r="C6" s="356"/>
      <c r="D6" s="328" t="s">
        <v>86</v>
      </c>
      <c r="E6" s="357" t="s">
        <v>136</v>
      </c>
      <c r="F6" s="354"/>
      <c r="G6" s="328" t="s">
        <v>133</v>
      </c>
      <c r="H6" s="328" t="s">
        <v>9</v>
      </c>
      <c r="I6" s="328" t="s">
        <v>86</v>
      </c>
      <c r="J6" s="328" t="s">
        <v>133</v>
      </c>
      <c r="K6" s="359" t="s">
        <v>9</v>
      </c>
      <c r="L6" s="341"/>
      <c r="M6" s="342"/>
      <c r="N6" s="345"/>
      <c r="O6" s="346"/>
      <c r="P6" s="335"/>
      <c r="Q6" s="336"/>
      <c r="R6" s="336"/>
      <c r="S6" s="337"/>
      <c r="T6" s="311"/>
      <c r="U6" s="312"/>
      <c r="V6" s="312"/>
      <c r="W6" s="312"/>
      <c r="X6" s="313"/>
      <c r="Y6" s="131"/>
      <c r="Z6" s="320"/>
      <c r="AA6" s="325"/>
      <c r="AB6" s="326"/>
      <c r="AC6" s="327"/>
      <c r="AD6" s="314" t="s">
        <v>141</v>
      </c>
      <c r="AE6" s="315"/>
      <c r="AF6" s="306"/>
      <c r="AG6" s="306" t="s">
        <v>140</v>
      </c>
      <c r="AH6" s="306"/>
      <c r="AI6" s="306" t="s">
        <v>132</v>
      </c>
      <c r="AJ6" s="319"/>
      <c r="AK6" s="305" t="s">
        <v>141</v>
      </c>
      <c r="AL6" s="306"/>
      <c r="AM6" s="306" t="s">
        <v>140</v>
      </c>
      <c r="AN6" s="306"/>
      <c r="AO6" s="306" t="s">
        <v>132</v>
      </c>
      <c r="AP6" s="331"/>
      <c r="AQ6" s="305" t="s">
        <v>141</v>
      </c>
      <c r="AR6" s="306"/>
      <c r="AS6" s="306" t="s">
        <v>140</v>
      </c>
      <c r="AT6" s="306"/>
      <c r="AU6" s="306" t="s">
        <v>132</v>
      </c>
      <c r="AV6" s="307"/>
      <c r="AY6" s="45" t="s">
        <v>178</v>
      </c>
      <c r="AZ6" s="45" t="s">
        <v>179</v>
      </c>
      <c r="BB6" s="45" t="s">
        <v>177</v>
      </c>
      <c r="BC6" t="s">
        <v>180</v>
      </c>
      <c r="BE6" t="s">
        <v>162</v>
      </c>
      <c r="BG6" t="s">
        <v>162</v>
      </c>
      <c r="BI6" t="s">
        <v>164</v>
      </c>
      <c r="BP6" t="s">
        <v>142</v>
      </c>
      <c r="BT6" t="s">
        <v>143</v>
      </c>
      <c r="BX6" t="s">
        <v>144</v>
      </c>
      <c r="CA6" t="s">
        <v>142</v>
      </c>
    </row>
    <row r="7" spans="1:83" ht="36.5" thickBot="1" x14ac:dyDescent="0.6">
      <c r="A7" s="321"/>
      <c r="B7" s="141" t="s">
        <v>133</v>
      </c>
      <c r="C7" s="133" t="s">
        <v>9</v>
      </c>
      <c r="D7" s="329"/>
      <c r="E7" s="358"/>
      <c r="F7" s="329"/>
      <c r="G7" s="329"/>
      <c r="H7" s="329"/>
      <c r="I7" s="329"/>
      <c r="J7" s="329"/>
      <c r="K7" s="360"/>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1"/>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38" t="s">
        <v>176</v>
      </c>
      <c r="AY7" s="338"/>
      <c r="AZ7" s="338"/>
      <c r="BA7" s="338"/>
      <c r="BB7" s="338"/>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23"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23"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3"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 si="4591">+Z313</f>
        <v>44137</v>
      </c>
      <c r="BF313" s="132">
        <f t="shared" ref="BF313" si="4592">+B313</f>
        <v>44</v>
      </c>
      <c r="BG313" s="230">
        <f t="shared" ref="BG313" si="4593">+A313</f>
        <v>44137</v>
      </c>
      <c r="BH313" s="132">
        <f t="shared" ref="BH313" si="4594">+C313</f>
        <v>3445</v>
      </c>
      <c r="BI313" s="1">
        <f t="shared" ref="BI313" si="4595">+BE313</f>
        <v>44137</v>
      </c>
      <c r="BJ313">
        <f t="shared" ref="BJ313" si="4596">+L313</f>
        <v>61</v>
      </c>
      <c r="BK313">
        <f t="shared" ref="BK313" si="4597">+M313</f>
        <v>48</v>
      </c>
      <c r="BL313" s="1">
        <f t="shared" ref="BL313" si="4598">+BI313</f>
        <v>44137</v>
      </c>
      <c r="BM313">
        <f t="shared" ref="BM313" si="4599">+BM312+BJ313</f>
        <v>5165</v>
      </c>
      <c r="BN313">
        <f t="shared" ref="BN313" si="4600">+BN312+BK313</f>
        <v>2467</v>
      </c>
      <c r="BO313" s="180">
        <f t="shared" ref="BO313" si="4601">+A313</f>
        <v>44137</v>
      </c>
      <c r="BP313">
        <f t="shared" ref="BP313" si="4602">+AF313</f>
        <v>5336</v>
      </c>
      <c r="BQ313">
        <f t="shared" ref="BQ313" si="4603">+AH313</f>
        <v>5102</v>
      </c>
      <c r="BR313">
        <f t="shared" ref="BR313" si="4604">+AJ313</f>
        <v>105</v>
      </c>
      <c r="BS313" s="180">
        <f t="shared" ref="BS313" si="4605">+A313</f>
        <v>44137</v>
      </c>
      <c r="BT313">
        <f t="shared" ref="BT313" si="4606">+AL313</f>
        <v>46</v>
      </c>
      <c r="BU313">
        <f t="shared" ref="BU313" si="4607">+AN313</f>
        <v>46</v>
      </c>
      <c r="BV313">
        <f t="shared" ref="BV313" si="4608">+AP313</f>
        <v>0</v>
      </c>
      <c r="BW313" s="180">
        <f t="shared" ref="BW313" si="4609">+A313</f>
        <v>44137</v>
      </c>
      <c r="BX313">
        <f t="shared" ref="BX313" si="4610">+AR313</f>
        <v>563</v>
      </c>
      <c r="BY313">
        <f t="shared" ref="BY313" si="4611">+AT313</f>
        <v>519</v>
      </c>
      <c r="BZ313">
        <f t="shared" ref="BZ313" si="4612">+AV313</f>
        <v>7</v>
      </c>
      <c r="CA313" s="180">
        <f t="shared" ref="CA313" si="4613">+A313</f>
        <v>44137</v>
      </c>
      <c r="CB313">
        <f t="shared" ref="CB313" si="4614">+AD313</f>
        <v>6</v>
      </c>
      <c r="CC313">
        <f t="shared" ref="CC313" si="4615">+AG313</f>
        <v>6</v>
      </c>
      <c r="CD313" s="180">
        <f t="shared" ref="CD313" si="4616">+A313</f>
        <v>44137</v>
      </c>
      <c r="CE313">
        <f t="shared" ref="CE313" si="4617">+AI313</f>
        <v>0</v>
      </c>
    </row>
    <row r="314" spans="1:83" ht="18" customHeight="1" x14ac:dyDescent="0.55000000000000004">
      <c r="A314" s="180">
        <v>44138</v>
      </c>
      <c r="B314" s="241">
        <v>15</v>
      </c>
      <c r="C314" s="155">
        <f t="shared" ref="C314" si="4618">+B314+C313</f>
        <v>3460</v>
      </c>
      <c r="D314" s="155">
        <f t="shared" ref="D314" si="4619">+C314-F314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85"/>
        <v>44138</v>
      </c>
      <c r="AA314" s="231">
        <f t="shared" ref="AA314" si="4620">+AF314+AL314+AR314</f>
        <v>5958</v>
      </c>
      <c r="AB314" s="231">
        <f t="shared" ref="AB314" si="4621">+AH314+AN314+AT314</f>
        <v>5676</v>
      </c>
      <c r="AC314" s="232">
        <f t="shared" ref="AC314" si="4622">+AJ314+AP314+AV314</f>
        <v>112</v>
      </c>
      <c r="AD314" s="184">
        <f t="shared" ref="AD314" si="4623">+AF314-AF313</f>
        <v>9</v>
      </c>
      <c r="AE314" s="244">
        <f t="shared" ref="AE314" si="4624">+AE313+AD314</f>
        <v>4140</v>
      </c>
      <c r="AF314" s="156">
        <v>5345</v>
      </c>
      <c r="AG314" s="185">
        <f t="shared" ref="AG314:AG316" si="4625">+AH314-AH313</f>
        <v>7</v>
      </c>
      <c r="AH314" s="156">
        <v>5109</v>
      </c>
      <c r="AI314" s="185">
        <f t="shared" ref="AI314:AI315" si="4626">+AJ314-AJ313</f>
        <v>0</v>
      </c>
      <c r="AJ314" s="186">
        <v>105</v>
      </c>
      <c r="AK314" s="187">
        <f t="shared" ref="AK314" si="4627">+AL314-AL313</f>
        <v>0</v>
      </c>
      <c r="AL314" s="156">
        <v>46</v>
      </c>
      <c r="AM314" s="185">
        <f t="shared" ref="AM314" si="4628">+AN314-AN313</f>
        <v>0</v>
      </c>
      <c r="AN314" s="156">
        <v>46</v>
      </c>
      <c r="AO314" s="185">
        <f t="shared" ref="AO314" si="4629">+AP314-AP313</f>
        <v>0</v>
      </c>
      <c r="AP314" s="188">
        <v>0</v>
      </c>
      <c r="AQ314" s="187">
        <f t="shared" ref="AQ314" si="4630">+AR314-AR313</f>
        <v>4</v>
      </c>
      <c r="AR314" s="156">
        <v>567</v>
      </c>
      <c r="AS314" s="185">
        <f t="shared" ref="AS314" si="4631">+AT314-AT313</f>
        <v>2</v>
      </c>
      <c r="AT314" s="156">
        <v>521</v>
      </c>
      <c r="AU314" s="185">
        <f t="shared" ref="AU314" si="4632">+AV314-AV313</f>
        <v>0</v>
      </c>
      <c r="AV314" s="189">
        <v>7</v>
      </c>
      <c r="AW314" s="256">
        <v>143</v>
      </c>
      <c r="AX314" s="238">
        <f t="shared" ref="AX314" si="4633">+A314</f>
        <v>44138</v>
      </c>
      <c r="AY314" s="6">
        <v>0</v>
      </c>
      <c r="AZ314" s="239">
        <f t="shared" ref="AZ314" si="4634">+AZ313+AY314</f>
        <v>341</v>
      </c>
      <c r="BA314" s="239">
        <f t="shared" si="451"/>
        <v>97</v>
      </c>
      <c r="BB314" s="130">
        <v>0</v>
      </c>
      <c r="BC314" s="27">
        <f t="shared" ref="BC314" si="4635">+BC313+BB314</f>
        <v>22</v>
      </c>
      <c r="BD314" s="239">
        <f t="shared" si="2156"/>
        <v>132</v>
      </c>
      <c r="BE314" s="230">
        <f t="shared" ref="BE314" si="4636">+Z314</f>
        <v>44138</v>
      </c>
      <c r="BF314" s="132">
        <f t="shared" ref="BF314" si="4637">+B314</f>
        <v>15</v>
      </c>
      <c r="BG314" s="230">
        <f t="shared" ref="BG314" si="4638">+A314</f>
        <v>44138</v>
      </c>
      <c r="BH314" s="132">
        <f t="shared" ref="BH314" si="4639">+C314</f>
        <v>3460</v>
      </c>
      <c r="BI314" s="1">
        <f t="shared" ref="BI314" si="4640">+BE314</f>
        <v>44138</v>
      </c>
      <c r="BJ314">
        <f t="shared" ref="BJ314" si="4641">+L314</f>
        <v>128</v>
      </c>
      <c r="BK314">
        <f t="shared" ref="BK314" si="4642">+M314</f>
        <v>12</v>
      </c>
      <c r="BL314" s="1">
        <f t="shared" ref="BL314" si="4643">+BI314</f>
        <v>44138</v>
      </c>
      <c r="BM314">
        <f t="shared" ref="BM314" si="4644">+BM313+BJ314</f>
        <v>5293</v>
      </c>
      <c r="BN314">
        <f t="shared" ref="BN314" si="4645">+BN313+BK314</f>
        <v>2479</v>
      </c>
      <c r="BO314" s="180">
        <f t="shared" ref="BO314" si="4646">+A314</f>
        <v>44138</v>
      </c>
      <c r="BP314">
        <f t="shared" ref="BP314" si="4647">+AF314</f>
        <v>5345</v>
      </c>
      <c r="BQ314">
        <f t="shared" ref="BQ314" si="4648">+AH314</f>
        <v>5109</v>
      </c>
      <c r="BR314">
        <f t="shared" ref="BR314" si="4649">+AJ314</f>
        <v>105</v>
      </c>
      <c r="BS314" s="180">
        <f t="shared" ref="BS314" si="4650">+A314</f>
        <v>44138</v>
      </c>
      <c r="BT314">
        <f t="shared" ref="BT314" si="4651">+AL314</f>
        <v>46</v>
      </c>
      <c r="BU314">
        <f t="shared" ref="BU314" si="4652">+AN314</f>
        <v>46</v>
      </c>
      <c r="BV314">
        <f t="shared" ref="BV314" si="4653">+AP314</f>
        <v>0</v>
      </c>
      <c r="BW314" s="180">
        <f t="shared" ref="BW314" si="4654">+A314</f>
        <v>44138</v>
      </c>
      <c r="BX314">
        <f t="shared" ref="BX314" si="4655">+AR314</f>
        <v>567</v>
      </c>
      <c r="BY314">
        <f t="shared" ref="BY314" si="4656">+AT314</f>
        <v>521</v>
      </c>
      <c r="BZ314">
        <f t="shared" ref="BZ314" si="4657">+AV314</f>
        <v>7</v>
      </c>
      <c r="CA314" s="180">
        <f t="shared" ref="CA314" si="4658">+A314</f>
        <v>44138</v>
      </c>
      <c r="CB314">
        <f t="shared" ref="CB314" si="4659">+AD314</f>
        <v>9</v>
      </c>
      <c r="CC314">
        <f t="shared" ref="CC314" si="4660">+AG314</f>
        <v>7</v>
      </c>
      <c r="CD314" s="180">
        <f t="shared" ref="CD314" si="4661">+A314</f>
        <v>44138</v>
      </c>
      <c r="CE314">
        <f t="shared" ref="CE314" si="4662">+AI314</f>
        <v>0</v>
      </c>
    </row>
    <row r="315" spans="1:83" ht="18" customHeight="1" x14ac:dyDescent="0.55000000000000004">
      <c r="A315" s="180">
        <v>44139</v>
      </c>
      <c r="B315" s="241">
        <v>20</v>
      </c>
      <c r="C315" s="155">
        <f t="shared" ref="C315" si="4663">+B315+C314</f>
        <v>3480</v>
      </c>
      <c r="D315" s="155">
        <f t="shared" ref="D315" si="4664">+C315-F315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85"/>
        <v>44139</v>
      </c>
      <c r="AA315" s="231">
        <f t="shared" ref="AA315" si="4665">+AF315+AL315+AR315</f>
        <v>5962</v>
      </c>
      <c r="AB315" s="231">
        <f t="shared" ref="AB315" si="4666">+AH315+AN315+AT315</f>
        <v>5685</v>
      </c>
      <c r="AC315" s="232">
        <f t="shared" ref="AC315" si="4667">+AJ315+AP315+AV315</f>
        <v>113</v>
      </c>
      <c r="AD315" s="184">
        <f t="shared" ref="AD315" si="4668">+AF315-AF314</f>
        <v>3</v>
      </c>
      <c r="AE315" s="244">
        <f t="shared" ref="AE315" si="4669">+AE314+AD315</f>
        <v>4143</v>
      </c>
      <c r="AF315" s="156">
        <v>5348</v>
      </c>
      <c r="AG315" s="185">
        <f t="shared" si="4625"/>
        <v>9</v>
      </c>
      <c r="AH315" s="156">
        <v>5118</v>
      </c>
      <c r="AI315" s="185">
        <f t="shared" si="4626"/>
        <v>1</v>
      </c>
      <c r="AJ315" s="186">
        <v>106</v>
      </c>
      <c r="AK315" s="187">
        <f t="shared" ref="AK315" si="4670">+AL315-AL314</f>
        <v>0</v>
      </c>
      <c r="AL315" s="156">
        <v>46</v>
      </c>
      <c r="AM315" s="185">
        <f t="shared" ref="AM315" si="4671">+AN315-AN314</f>
        <v>0</v>
      </c>
      <c r="AN315" s="156">
        <v>46</v>
      </c>
      <c r="AO315" s="185">
        <f t="shared" ref="AO315" si="4672">+AP315-AP314</f>
        <v>0</v>
      </c>
      <c r="AP315" s="188">
        <v>0</v>
      </c>
      <c r="AQ315" s="187">
        <f t="shared" ref="AQ315" si="4673">+AR315-AR314</f>
        <v>1</v>
      </c>
      <c r="AR315" s="156">
        <v>568</v>
      </c>
      <c r="AS315" s="185">
        <f t="shared" ref="AS315:AS316" si="4674">+AT315-AT314</f>
        <v>0</v>
      </c>
      <c r="AT315" s="156">
        <v>521</v>
      </c>
      <c r="AU315" s="185">
        <f t="shared" ref="AU315" si="4675">+AV315-AV314</f>
        <v>0</v>
      </c>
      <c r="AV315" s="189">
        <v>7</v>
      </c>
      <c r="AW315" s="256">
        <v>144</v>
      </c>
      <c r="AX315" s="238">
        <f t="shared" ref="AX315:AX316" si="4676">+A315</f>
        <v>44139</v>
      </c>
      <c r="AY315" s="6">
        <v>0</v>
      </c>
      <c r="AZ315" s="239">
        <f t="shared" ref="AZ315" si="4677">+AZ314+AY315</f>
        <v>341</v>
      </c>
      <c r="BA315" s="239">
        <f t="shared" si="451"/>
        <v>98</v>
      </c>
      <c r="BB315" s="130">
        <v>0</v>
      </c>
      <c r="BC315" s="27">
        <f t="shared" ref="BC315" si="4678">+BC314+BB315</f>
        <v>22</v>
      </c>
      <c r="BD315" s="239">
        <f t="shared" si="2156"/>
        <v>133</v>
      </c>
      <c r="BE315" s="230">
        <f t="shared" ref="BE315" si="4679">+Z315</f>
        <v>44139</v>
      </c>
      <c r="BF315" s="132">
        <f t="shared" ref="BF315" si="4680">+B315</f>
        <v>20</v>
      </c>
      <c r="BG315" s="230">
        <f t="shared" ref="BG315" si="4681">+A315</f>
        <v>44139</v>
      </c>
      <c r="BH315" s="132">
        <f t="shared" ref="BH315" si="4682">+C315</f>
        <v>3480</v>
      </c>
      <c r="BI315" s="1">
        <f t="shared" ref="BI315" si="4683">+BE315</f>
        <v>44139</v>
      </c>
      <c r="BJ315">
        <f t="shared" ref="BJ315" si="4684">+L315</f>
        <v>24</v>
      </c>
      <c r="BK315">
        <f t="shared" ref="BK315" si="4685">+M315</f>
        <v>22</v>
      </c>
      <c r="BL315" s="1">
        <f t="shared" ref="BL315" si="4686">+BI315</f>
        <v>44139</v>
      </c>
      <c r="BM315">
        <f t="shared" ref="BM315" si="4687">+BM314+BJ315</f>
        <v>5317</v>
      </c>
      <c r="BN315">
        <f t="shared" ref="BN315" si="4688">+BN314+BK315</f>
        <v>2501</v>
      </c>
      <c r="BO315" s="180">
        <f t="shared" ref="BO315" si="4689">+A315</f>
        <v>44139</v>
      </c>
      <c r="BP315">
        <f t="shared" ref="BP315" si="4690">+AF315</f>
        <v>5348</v>
      </c>
      <c r="BQ315">
        <f t="shared" ref="BQ315" si="4691">+AH315</f>
        <v>5118</v>
      </c>
      <c r="BR315">
        <f t="shared" ref="BR315" si="4692">+AJ315</f>
        <v>106</v>
      </c>
      <c r="BS315" s="180">
        <f t="shared" ref="BS315" si="4693">+A315</f>
        <v>44139</v>
      </c>
      <c r="BT315">
        <f t="shared" ref="BT315" si="4694">+AL315</f>
        <v>46</v>
      </c>
      <c r="BU315">
        <f t="shared" ref="BU315" si="4695">+AN315</f>
        <v>46</v>
      </c>
      <c r="BV315">
        <f t="shared" ref="BV315" si="4696">+AP315</f>
        <v>0</v>
      </c>
      <c r="BW315" s="180">
        <f t="shared" ref="BW315" si="4697">+A315</f>
        <v>44139</v>
      </c>
      <c r="BX315">
        <f t="shared" ref="BX315" si="4698">+AR315</f>
        <v>568</v>
      </c>
      <c r="BY315">
        <f t="shared" ref="BY315" si="4699">+AT315</f>
        <v>521</v>
      </c>
      <c r="BZ315">
        <f t="shared" ref="BZ315" si="4700">+AV315</f>
        <v>7</v>
      </c>
      <c r="CA315" s="180">
        <f t="shared" ref="CA315" si="4701">+A315</f>
        <v>44139</v>
      </c>
      <c r="CB315">
        <f t="shared" ref="CB315" si="4702">+AD315</f>
        <v>3</v>
      </c>
      <c r="CC315">
        <f t="shared" ref="CC315" si="4703">+AG315</f>
        <v>9</v>
      </c>
      <c r="CD315" s="180">
        <f t="shared" ref="CD315" si="4704">+A315</f>
        <v>44139</v>
      </c>
      <c r="CE315">
        <f t="shared" ref="CE315" si="4705">+AI315</f>
        <v>1</v>
      </c>
    </row>
    <row r="316" spans="1:83" ht="18" customHeight="1" x14ac:dyDescent="0.55000000000000004">
      <c r="A316" s="180">
        <v>44140</v>
      </c>
      <c r="B316" s="241">
        <v>30</v>
      </c>
      <c r="C316" s="155">
        <f t="shared" ref="C316" si="4706">+B316+C315</f>
        <v>3510</v>
      </c>
      <c r="D316" s="155">
        <f t="shared" ref="D316" si="4707">+C316-F316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85"/>
        <v>44140</v>
      </c>
      <c r="AA316" s="231">
        <f t="shared" ref="AA316" si="4708">+AF316+AL316+AR316</f>
        <v>5970</v>
      </c>
      <c r="AB316" s="231">
        <f t="shared" ref="AB316" si="4709">+AH316+AN316+AT316</f>
        <v>5695</v>
      </c>
      <c r="AC316" s="232">
        <f t="shared" ref="AC316" si="4710">+AJ316+AP316+AV316</f>
        <v>114</v>
      </c>
      <c r="AD316" s="184">
        <f t="shared" ref="AD316" si="4711">+AF316-AF315</f>
        <v>7</v>
      </c>
      <c r="AE316" s="244">
        <f t="shared" ref="AE316" si="4712">+AE315+AD316</f>
        <v>4150</v>
      </c>
      <c r="AF316" s="156">
        <v>5355</v>
      </c>
      <c r="AG316" s="185">
        <f t="shared" si="4625"/>
        <v>8</v>
      </c>
      <c r="AH316" s="156">
        <v>5126</v>
      </c>
      <c r="AI316" s="185">
        <f t="shared" ref="AI316" si="4713">+AJ316-AJ315</f>
        <v>1</v>
      </c>
      <c r="AJ316" s="186">
        <v>107</v>
      </c>
      <c r="AK316" s="187">
        <f t="shared" ref="AK316" si="4714">+AL316-AL315</f>
        <v>0</v>
      </c>
      <c r="AL316" s="156">
        <v>46</v>
      </c>
      <c r="AM316" s="185">
        <f t="shared" ref="AM316" si="4715">+AN316-AN315</f>
        <v>0</v>
      </c>
      <c r="AN316" s="156">
        <v>46</v>
      </c>
      <c r="AO316" s="185">
        <f t="shared" ref="AO316" si="4716">+AP316-AP315</f>
        <v>0</v>
      </c>
      <c r="AP316" s="188">
        <v>0</v>
      </c>
      <c r="AQ316" s="187">
        <f t="shared" ref="AQ316" si="4717">+AR316-AR315</f>
        <v>1</v>
      </c>
      <c r="AR316" s="156">
        <v>569</v>
      </c>
      <c r="AS316" s="185">
        <f t="shared" si="4674"/>
        <v>2</v>
      </c>
      <c r="AT316" s="156">
        <v>523</v>
      </c>
      <c r="AU316" s="185">
        <f t="shared" ref="AU316" si="4718">+AV316-AV315</f>
        <v>0</v>
      </c>
      <c r="AV316" s="189">
        <v>7</v>
      </c>
      <c r="AW316" s="256">
        <v>145</v>
      </c>
      <c r="AX316" s="238">
        <f t="shared" si="4676"/>
        <v>44140</v>
      </c>
      <c r="AY316" s="6">
        <v>0</v>
      </c>
      <c r="AZ316" s="239">
        <f t="shared" ref="AZ316" si="4719">+AZ315+AY316</f>
        <v>341</v>
      </c>
      <c r="BA316" s="239">
        <f t="shared" si="451"/>
        <v>99</v>
      </c>
      <c r="BB316" s="130">
        <v>0</v>
      </c>
      <c r="BC316" s="27">
        <f t="shared" ref="BC316" si="4720">+BC315+BB316</f>
        <v>22</v>
      </c>
      <c r="BD316" s="239">
        <f t="shared" si="2156"/>
        <v>134</v>
      </c>
      <c r="BE316" s="230">
        <f t="shared" ref="BE316" si="4721">+Z316</f>
        <v>44140</v>
      </c>
      <c r="BF316" s="132">
        <f t="shared" ref="BF316" si="4722">+B316</f>
        <v>30</v>
      </c>
      <c r="BG316" s="230">
        <f t="shared" ref="BG316" si="4723">+A316</f>
        <v>44140</v>
      </c>
      <c r="BH316" s="132">
        <f t="shared" ref="BH316" si="4724">+C316</f>
        <v>3510</v>
      </c>
      <c r="BI316" s="1">
        <f t="shared" ref="BI316" si="4725">+BE316</f>
        <v>44140</v>
      </c>
      <c r="BJ316">
        <f t="shared" ref="BJ316" si="4726">+L316</f>
        <v>33</v>
      </c>
      <c r="BK316">
        <f t="shared" ref="BK316" si="4727">+M316</f>
        <v>18</v>
      </c>
      <c r="BL316" s="1">
        <f t="shared" ref="BL316" si="4728">+BI316</f>
        <v>44140</v>
      </c>
      <c r="BM316">
        <f t="shared" ref="BM316" si="4729">+BM315+BJ316</f>
        <v>5350</v>
      </c>
      <c r="BN316">
        <f t="shared" ref="BN316" si="4730">+BN315+BK316</f>
        <v>2519</v>
      </c>
      <c r="BO316" s="180">
        <f t="shared" ref="BO316" si="4731">+A316</f>
        <v>44140</v>
      </c>
      <c r="BP316">
        <f t="shared" ref="BP316" si="4732">+AF316</f>
        <v>5355</v>
      </c>
      <c r="BQ316">
        <f t="shared" ref="BQ316" si="4733">+AH316</f>
        <v>5126</v>
      </c>
      <c r="BR316">
        <f t="shared" ref="BR316" si="4734">+AJ316</f>
        <v>107</v>
      </c>
      <c r="BS316" s="180">
        <f t="shared" ref="BS316" si="4735">+A316</f>
        <v>44140</v>
      </c>
      <c r="BT316">
        <f t="shared" ref="BT316" si="4736">+AL316</f>
        <v>46</v>
      </c>
      <c r="BU316">
        <f t="shared" ref="BU316" si="4737">+AN316</f>
        <v>46</v>
      </c>
      <c r="BV316">
        <f t="shared" ref="BV316" si="4738">+AP316</f>
        <v>0</v>
      </c>
      <c r="BW316" s="180">
        <f t="shared" ref="BW316" si="4739">+A316</f>
        <v>44140</v>
      </c>
      <c r="BX316">
        <f t="shared" ref="BX316" si="4740">+AR316</f>
        <v>569</v>
      </c>
      <c r="BY316">
        <f t="shared" ref="BY316" si="4741">+AT316</f>
        <v>523</v>
      </c>
      <c r="BZ316">
        <f t="shared" ref="BZ316" si="4742">+AV316</f>
        <v>7</v>
      </c>
      <c r="CA316" s="180">
        <f t="shared" ref="CA316" si="4743">+A316</f>
        <v>44140</v>
      </c>
      <c r="CB316">
        <f t="shared" ref="CB316" si="4744">+AD316</f>
        <v>7</v>
      </c>
      <c r="CC316">
        <f t="shared" ref="CC316" si="4745">+AG316</f>
        <v>8</v>
      </c>
      <c r="CD316" s="180">
        <f t="shared" ref="CD316" si="4746">+A316</f>
        <v>44140</v>
      </c>
      <c r="CE316">
        <f t="shared" ref="CE316" si="4747">+AI316</f>
        <v>1</v>
      </c>
    </row>
    <row r="317" spans="1:83" ht="18" customHeight="1" x14ac:dyDescent="0.55000000000000004">
      <c r="A317" s="180">
        <v>44141</v>
      </c>
      <c r="B317" s="241">
        <v>33</v>
      </c>
      <c r="C317" s="155">
        <f t="shared" ref="C317" si="4748">+B317+C316</f>
        <v>3543</v>
      </c>
      <c r="D317" s="155">
        <f t="shared" ref="D317" si="4749">+C317-F317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85"/>
        <v>44141</v>
      </c>
      <c r="AA317" s="231">
        <f t="shared" ref="AA317" si="4750">+AF317+AL317+AR317</f>
        <v>5980</v>
      </c>
      <c r="AB317" s="231">
        <f t="shared" ref="AB317" si="4751">+AH317+AN317+AT317</f>
        <v>5700</v>
      </c>
      <c r="AC317" s="232">
        <f t="shared" ref="AC317" si="4752">+AJ317+AP317+AV317</f>
        <v>114</v>
      </c>
      <c r="AD317" s="184">
        <f t="shared" ref="AD317" si="4753">+AF317-AF316</f>
        <v>6</v>
      </c>
      <c r="AE317" s="244">
        <f t="shared" ref="AE317" si="4754">+AE316+AD317</f>
        <v>4156</v>
      </c>
      <c r="AF317" s="156">
        <v>5361</v>
      </c>
      <c r="AG317" s="185">
        <f t="shared" ref="AG317" si="4755">+AH317-AH316</f>
        <v>5</v>
      </c>
      <c r="AH317" s="156">
        <v>5131</v>
      </c>
      <c r="AI317" s="185">
        <f t="shared" ref="AI317" si="4756">+AJ317-AJ316</f>
        <v>0</v>
      </c>
      <c r="AJ317" s="186">
        <v>107</v>
      </c>
      <c r="AK317" s="187">
        <f t="shared" ref="AK317" si="4757">+AL317-AL316</f>
        <v>0</v>
      </c>
      <c r="AL317" s="156">
        <v>46</v>
      </c>
      <c r="AM317" s="185">
        <f t="shared" ref="AM317" si="4758">+AN317-AN316</f>
        <v>0</v>
      </c>
      <c r="AN317" s="156">
        <v>46</v>
      </c>
      <c r="AO317" s="185">
        <f t="shared" ref="AO317" si="4759">+AP317-AP316</f>
        <v>0</v>
      </c>
      <c r="AP317" s="188">
        <v>0</v>
      </c>
      <c r="AQ317" s="187">
        <f t="shared" ref="AQ317" si="4760">+AR317-AR316</f>
        <v>4</v>
      </c>
      <c r="AR317" s="156">
        <v>573</v>
      </c>
      <c r="AS317" s="185">
        <f t="shared" ref="AS317" si="4761">+AT317-AT316</f>
        <v>0</v>
      </c>
      <c r="AT317" s="156">
        <v>523</v>
      </c>
      <c r="AU317" s="185">
        <f t="shared" ref="AU317" si="4762">+AV317-AV316</f>
        <v>0</v>
      </c>
      <c r="AV317" s="189">
        <v>7</v>
      </c>
      <c r="AW317" s="256">
        <v>146</v>
      </c>
      <c r="AX317" s="238">
        <f t="shared" ref="AX317" si="4763">+A317</f>
        <v>44141</v>
      </c>
      <c r="AY317" s="6">
        <v>0</v>
      </c>
      <c r="AZ317" s="239">
        <f t="shared" ref="AZ317" si="4764">+AZ316+AY317</f>
        <v>341</v>
      </c>
      <c r="BA317" s="239">
        <f t="shared" si="451"/>
        <v>100</v>
      </c>
      <c r="BB317" s="130">
        <v>0</v>
      </c>
      <c r="BC317" s="27">
        <f t="shared" ref="BC317" si="4765">+BC316+BB317</f>
        <v>22</v>
      </c>
      <c r="BD317" s="239">
        <f t="shared" si="2156"/>
        <v>135</v>
      </c>
      <c r="BE317" s="230">
        <f t="shared" ref="BE317" si="4766">+Z317</f>
        <v>44141</v>
      </c>
      <c r="BF317" s="132">
        <f t="shared" ref="BF317" si="4767">+B317</f>
        <v>33</v>
      </c>
      <c r="BG317" s="230">
        <f t="shared" ref="BG317" si="4768">+A317</f>
        <v>44141</v>
      </c>
      <c r="BH317" s="132">
        <f t="shared" ref="BH317" si="4769">+C317</f>
        <v>3543</v>
      </c>
      <c r="BI317" s="1">
        <f t="shared" ref="BI317" si="4770">+BE317</f>
        <v>44141</v>
      </c>
      <c r="BJ317">
        <f t="shared" ref="BJ317" si="4771">+L317</f>
        <v>27</v>
      </c>
      <c r="BK317">
        <f t="shared" ref="BK317" si="4772">+M317</f>
        <v>25</v>
      </c>
      <c r="BL317" s="1">
        <f t="shared" ref="BL317" si="4773">+BI317</f>
        <v>44141</v>
      </c>
      <c r="BM317">
        <f t="shared" ref="BM317" si="4774">+BM316+BJ317</f>
        <v>5377</v>
      </c>
      <c r="BN317">
        <f t="shared" ref="BN317" si="4775">+BN316+BK317</f>
        <v>2544</v>
      </c>
      <c r="BO317" s="180">
        <f t="shared" ref="BO317" si="4776">+A317</f>
        <v>44141</v>
      </c>
      <c r="BP317">
        <f t="shared" ref="BP317" si="4777">+AF317</f>
        <v>5361</v>
      </c>
      <c r="BQ317">
        <f t="shared" ref="BQ317" si="4778">+AH317</f>
        <v>5131</v>
      </c>
      <c r="BR317">
        <f t="shared" ref="BR317" si="4779">+AJ317</f>
        <v>107</v>
      </c>
      <c r="BS317" s="180">
        <f t="shared" ref="BS317" si="4780">+A317</f>
        <v>44141</v>
      </c>
      <c r="BT317">
        <f t="shared" ref="BT317" si="4781">+AL317</f>
        <v>46</v>
      </c>
      <c r="BU317">
        <f t="shared" ref="BU317" si="4782">+AN317</f>
        <v>46</v>
      </c>
      <c r="BV317">
        <f t="shared" ref="BV317" si="4783">+AP317</f>
        <v>0</v>
      </c>
      <c r="BW317" s="180">
        <f t="shared" ref="BW317" si="4784">+A317</f>
        <v>44141</v>
      </c>
      <c r="BX317">
        <f t="shared" ref="BX317" si="4785">+AR317</f>
        <v>573</v>
      </c>
      <c r="BY317">
        <f t="shared" ref="BY317" si="4786">+AT317</f>
        <v>523</v>
      </c>
      <c r="BZ317">
        <f t="shared" ref="BZ317" si="4787">+AV317</f>
        <v>7</v>
      </c>
      <c r="CA317" s="180">
        <f t="shared" ref="CA317" si="4788">+A317</f>
        <v>44141</v>
      </c>
      <c r="CB317">
        <f t="shared" ref="CB317" si="4789">+AD317</f>
        <v>6</v>
      </c>
      <c r="CC317">
        <f t="shared" ref="CC317" si="4790">+AG317</f>
        <v>5</v>
      </c>
      <c r="CD317" s="180">
        <f t="shared" ref="CD317" si="4791">+A317</f>
        <v>44141</v>
      </c>
      <c r="CE317">
        <f t="shared" ref="CE317" si="4792">+AI317</f>
        <v>0</v>
      </c>
    </row>
    <row r="318" spans="1:83" ht="18" customHeight="1" x14ac:dyDescent="0.55000000000000004">
      <c r="A318" s="180">
        <v>44142</v>
      </c>
      <c r="B318" s="241">
        <v>28</v>
      </c>
      <c r="C318" s="155">
        <f t="shared" ref="C318" si="4793">+B318+C317</f>
        <v>3571</v>
      </c>
      <c r="D318" s="155">
        <f>+C318-F318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85"/>
        <v>44142</v>
      </c>
      <c r="AA318" s="231">
        <f t="shared" ref="AA318" si="4794">+AF318+AL318+AR318</f>
        <v>5983</v>
      </c>
      <c r="AB318" s="231">
        <f t="shared" ref="AB318" si="4795">+AH318+AN318+AT318</f>
        <v>5708</v>
      </c>
      <c r="AC318" s="232">
        <f t="shared" ref="AC318" si="4796">+AJ318+AP318+AV318</f>
        <v>114</v>
      </c>
      <c r="AD318" s="184">
        <f t="shared" ref="AD318" si="4797">+AF318-AF317</f>
        <v>3</v>
      </c>
      <c r="AE318" s="244">
        <f t="shared" ref="AE318" si="4798">+AE317+AD318</f>
        <v>4159</v>
      </c>
      <c r="AF318" s="156">
        <v>5364</v>
      </c>
      <c r="AG318" s="185">
        <f t="shared" ref="AG318" si="4799">+AH318-AH317</f>
        <v>8</v>
      </c>
      <c r="AH318" s="156">
        <v>5139</v>
      </c>
      <c r="AI318" s="185">
        <f t="shared" ref="AI318" si="4800">+AJ318-AJ317</f>
        <v>0</v>
      </c>
      <c r="AJ318" s="186">
        <v>107</v>
      </c>
      <c r="AK318" s="187">
        <f t="shared" ref="AK318" si="4801">+AL318-AL317</f>
        <v>0</v>
      </c>
      <c r="AL318" s="156">
        <v>46</v>
      </c>
      <c r="AM318" s="185">
        <f t="shared" ref="AM318" si="4802">+AN318-AN317</f>
        <v>0</v>
      </c>
      <c r="AN318" s="156">
        <v>46</v>
      </c>
      <c r="AO318" s="185">
        <f t="shared" ref="AO318" si="4803">+AP318-AP317</f>
        <v>0</v>
      </c>
      <c r="AP318" s="188">
        <v>0</v>
      </c>
      <c r="AQ318" s="187">
        <f t="shared" ref="AQ318" si="4804">+AR318-AR317</f>
        <v>0</v>
      </c>
      <c r="AR318" s="156">
        <v>573</v>
      </c>
      <c r="AS318" s="185">
        <f t="shared" ref="AS318" si="4805">+AT318-AT317</f>
        <v>0</v>
      </c>
      <c r="AT318" s="156">
        <v>523</v>
      </c>
      <c r="AU318" s="185">
        <f t="shared" ref="AU318" si="4806">+AV318-AV317</f>
        <v>0</v>
      </c>
      <c r="AV318" s="189">
        <v>7</v>
      </c>
      <c r="AW318" s="256">
        <v>147</v>
      </c>
      <c r="AX318" s="238">
        <f t="shared" ref="AX318" si="4807">+A318</f>
        <v>44142</v>
      </c>
      <c r="AY318" s="6">
        <v>0</v>
      </c>
      <c r="AZ318" s="239">
        <f t="shared" ref="AZ318" si="4808">+AZ317+AY318</f>
        <v>341</v>
      </c>
      <c r="BA318" s="239">
        <f t="shared" si="451"/>
        <v>101</v>
      </c>
      <c r="BB318" s="130">
        <v>0</v>
      </c>
      <c r="BC318" s="27">
        <f t="shared" ref="BC318" si="4809">+BC317+BB318</f>
        <v>22</v>
      </c>
      <c r="BD318" s="239">
        <f t="shared" si="2156"/>
        <v>136</v>
      </c>
      <c r="BE318" s="230">
        <f t="shared" ref="BE318" si="4810">+Z318</f>
        <v>44142</v>
      </c>
      <c r="BF318" s="132">
        <f t="shared" ref="BF318" si="4811">+B318</f>
        <v>28</v>
      </c>
      <c r="BG318" s="230">
        <f t="shared" ref="BG318" si="4812">+A318</f>
        <v>44142</v>
      </c>
      <c r="BH318" s="132">
        <f t="shared" ref="BH318" si="4813">+C318</f>
        <v>3571</v>
      </c>
      <c r="BI318" s="1">
        <f t="shared" ref="BI318" si="4814">+BE318</f>
        <v>44142</v>
      </c>
      <c r="BJ318">
        <f t="shared" ref="BJ318" si="4815">+L318</f>
        <v>36</v>
      </c>
      <c r="BK318">
        <f t="shared" ref="BK318" si="4816">+M318</f>
        <v>34</v>
      </c>
      <c r="BL318" s="1">
        <f t="shared" ref="BL318" si="4817">+BI318</f>
        <v>44142</v>
      </c>
      <c r="BM318">
        <f t="shared" ref="BM318" si="4818">+BM317+BJ318</f>
        <v>5413</v>
      </c>
      <c r="BN318">
        <f t="shared" ref="BN318" si="4819">+BN317+BK318</f>
        <v>2578</v>
      </c>
      <c r="BO318" s="180">
        <f t="shared" ref="BO318" si="4820">+A318</f>
        <v>44142</v>
      </c>
      <c r="BP318">
        <f t="shared" ref="BP318" si="4821">+AF318</f>
        <v>5364</v>
      </c>
      <c r="BQ318">
        <f t="shared" ref="BQ318" si="4822">+AH318</f>
        <v>5139</v>
      </c>
      <c r="BR318">
        <f t="shared" ref="BR318" si="4823">+AJ318</f>
        <v>107</v>
      </c>
      <c r="BS318" s="180">
        <f t="shared" ref="BS318" si="4824">+A318</f>
        <v>44142</v>
      </c>
      <c r="BT318">
        <f t="shared" ref="BT318" si="4825">+AL318</f>
        <v>46</v>
      </c>
      <c r="BU318">
        <f t="shared" ref="BU318" si="4826">+AN318</f>
        <v>46</v>
      </c>
      <c r="BV318">
        <f t="shared" ref="BV318" si="4827">+AP318</f>
        <v>0</v>
      </c>
      <c r="BW318" s="180">
        <f t="shared" ref="BW318" si="4828">+A318</f>
        <v>44142</v>
      </c>
      <c r="BX318">
        <f t="shared" ref="BX318" si="4829">+AR318</f>
        <v>573</v>
      </c>
      <c r="BY318">
        <f t="shared" ref="BY318" si="4830">+AT318</f>
        <v>523</v>
      </c>
      <c r="BZ318">
        <f t="shared" ref="BZ318" si="4831">+AV318</f>
        <v>7</v>
      </c>
      <c r="CA318" s="180">
        <f t="shared" ref="CA318" si="4832">+A318</f>
        <v>44142</v>
      </c>
      <c r="CB318">
        <f t="shared" ref="CB318" si="4833">+AD318</f>
        <v>3</v>
      </c>
      <c r="CC318">
        <f t="shared" ref="CC318" si="4834">+AG318</f>
        <v>8</v>
      </c>
      <c r="CD318" s="180">
        <f t="shared" ref="CD318" si="4835">+A318</f>
        <v>44142</v>
      </c>
      <c r="CE318">
        <f t="shared" ref="CE318" si="4836">+AI318</f>
        <v>0</v>
      </c>
    </row>
    <row r="319" spans="1:83" ht="18" customHeight="1" x14ac:dyDescent="0.55000000000000004">
      <c r="A319" s="180">
        <v>44143</v>
      </c>
      <c r="B319" s="241">
        <v>32</v>
      </c>
      <c r="C319" s="155">
        <f t="shared" ref="C319" si="4837">+B319+C318</f>
        <v>3603</v>
      </c>
      <c r="D319" s="155">
        <f>+C319-F319</f>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85"/>
        <v>44143</v>
      </c>
      <c r="AA319" s="231">
        <f t="shared" ref="AA319" si="4838">+AF319+AL319+AR319</f>
        <v>5997</v>
      </c>
      <c r="AB319" s="231">
        <f t="shared" ref="AB319" si="4839">+AH319+AN319+AT319</f>
        <v>5714</v>
      </c>
      <c r="AC319" s="232">
        <f t="shared" ref="AC319" si="4840">+AJ319+AP319+AV319</f>
        <v>114</v>
      </c>
      <c r="AD319" s="184">
        <f t="shared" ref="AD319" si="4841">+AF319-AF318</f>
        <v>10</v>
      </c>
      <c r="AE319" s="244">
        <f t="shared" ref="AE319" si="4842">+AE318+AD319</f>
        <v>4169</v>
      </c>
      <c r="AF319" s="156">
        <v>5374</v>
      </c>
      <c r="AG319" s="185">
        <f t="shared" ref="AG319" si="4843">+AH319-AH318</f>
        <v>5</v>
      </c>
      <c r="AH319" s="156">
        <v>5144</v>
      </c>
      <c r="AI319" s="185">
        <f t="shared" ref="AI319" si="4844">+AJ319-AJ318</f>
        <v>0</v>
      </c>
      <c r="AJ319" s="186">
        <v>107</v>
      </c>
      <c r="AK319" s="187">
        <f t="shared" ref="AK319" si="4845">+AL319-AL318</f>
        <v>0</v>
      </c>
      <c r="AL319" s="156">
        <v>46</v>
      </c>
      <c r="AM319" s="185">
        <f t="shared" ref="AM319" si="4846">+AN319-AN318</f>
        <v>0</v>
      </c>
      <c r="AN319" s="156">
        <v>46</v>
      </c>
      <c r="AO319" s="185">
        <f t="shared" ref="AO319" si="4847">+AP319-AP318</f>
        <v>0</v>
      </c>
      <c r="AP319" s="188">
        <v>0</v>
      </c>
      <c r="AQ319" s="187">
        <f t="shared" ref="AQ319" si="4848">+AR319-AR318</f>
        <v>4</v>
      </c>
      <c r="AR319" s="156">
        <v>577</v>
      </c>
      <c r="AS319" s="185">
        <f t="shared" ref="AS319" si="4849">+AT319-AT318</f>
        <v>1</v>
      </c>
      <c r="AT319" s="156">
        <v>524</v>
      </c>
      <c r="AU319" s="185">
        <f t="shared" ref="AU319" si="4850">+AV319-AV318</f>
        <v>0</v>
      </c>
      <c r="AV319" s="189">
        <v>7</v>
      </c>
      <c r="AW319" s="256">
        <v>148</v>
      </c>
      <c r="AX319" s="238">
        <f t="shared" ref="AX319" si="4851">+A319</f>
        <v>44143</v>
      </c>
      <c r="AY319" s="6">
        <v>0</v>
      </c>
      <c r="AZ319" s="239">
        <f t="shared" ref="AZ319" si="4852">+AZ318+AY319</f>
        <v>341</v>
      </c>
      <c r="BA319" s="239">
        <f t="shared" si="451"/>
        <v>102</v>
      </c>
      <c r="BB319" s="130">
        <v>0</v>
      </c>
      <c r="BC319" s="27">
        <f t="shared" ref="BC319" si="4853">+BC318+BB319</f>
        <v>22</v>
      </c>
      <c r="BD319" s="239">
        <f t="shared" si="2156"/>
        <v>137</v>
      </c>
      <c r="BE319" s="230">
        <f t="shared" ref="BE319" si="4854">+Z319</f>
        <v>44143</v>
      </c>
      <c r="BF319" s="132">
        <f t="shared" ref="BF319" si="4855">+B319</f>
        <v>32</v>
      </c>
      <c r="BG319" s="230">
        <f t="shared" ref="BG319" si="4856">+A319</f>
        <v>44143</v>
      </c>
      <c r="BH319" s="132">
        <f t="shared" ref="BH319" si="4857">+C319</f>
        <v>3603</v>
      </c>
      <c r="BI319" s="1">
        <f t="shared" ref="BI319" si="4858">+BE319</f>
        <v>44143</v>
      </c>
      <c r="BJ319">
        <f t="shared" ref="BJ319" si="4859">+L319</f>
        <v>9</v>
      </c>
      <c r="BK319">
        <f t="shared" ref="BK319" si="4860">+M319</f>
        <v>9</v>
      </c>
      <c r="BL319" s="1">
        <f t="shared" ref="BL319" si="4861">+BI319</f>
        <v>44143</v>
      </c>
      <c r="BM319">
        <f t="shared" ref="BM319" si="4862">+BM318+BJ319</f>
        <v>5422</v>
      </c>
      <c r="BN319">
        <f t="shared" ref="BN319" si="4863">+BN318+BK319</f>
        <v>2587</v>
      </c>
      <c r="BO319" s="180">
        <f t="shared" ref="BO319" si="4864">+A319</f>
        <v>44143</v>
      </c>
      <c r="BP319">
        <f t="shared" ref="BP319" si="4865">+AF319</f>
        <v>5374</v>
      </c>
      <c r="BQ319">
        <f t="shared" ref="BQ319" si="4866">+AH319</f>
        <v>5144</v>
      </c>
      <c r="BR319">
        <f t="shared" ref="BR319" si="4867">+AJ319</f>
        <v>107</v>
      </c>
      <c r="BS319" s="180">
        <f t="shared" ref="BS319" si="4868">+A319</f>
        <v>44143</v>
      </c>
      <c r="BT319">
        <f t="shared" ref="BT319" si="4869">+AL319</f>
        <v>46</v>
      </c>
      <c r="BU319">
        <f t="shared" ref="BU319" si="4870">+AN319</f>
        <v>46</v>
      </c>
      <c r="BV319">
        <f t="shared" ref="BV319" si="4871">+AP319</f>
        <v>0</v>
      </c>
      <c r="BW319" s="180">
        <f t="shared" ref="BW319" si="4872">+A319</f>
        <v>44143</v>
      </c>
      <c r="BX319">
        <f t="shared" ref="BX319" si="4873">+AR319</f>
        <v>577</v>
      </c>
      <c r="BY319">
        <f t="shared" ref="BY319" si="4874">+AT319</f>
        <v>524</v>
      </c>
      <c r="BZ319">
        <f t="shared" ref="BZ319" si="4875">+AV319</f>
        <v>7</v>
      </c>
      <c r="CA319" s="180">
        <f t="shared" ref="CA319" si="4876">+A319</f>
        <v>44143</v>
      </c>
      <c r="CB319">
        <f t="shared" ref="CB319" si="4877">+AD319</f>
        <v>10</v>
      </c>
      <c r="CC319">
        <f t="shared" ref="CC319" si="4878">+AG319</f>
        <v>5</v>
      </c>
      <c r="CD319" s="180">
        <f t="shared" ref="CD319" si="4879">+A319</f>
        <v>44143</v>
      </c>
      <c r="CE319">
        <f t="shared" ref="CE319" si="4880">+AI319</f>
        <v>0</v>
      </c>
    </row>
    <row r="320" spans="1:83" ht="18" customHeight="1" x14ac:dyDescent="0.55000000000000004">
      <c r="A320" s="180">
        <v>44144</v>
      </c>
      <c r="B320" s="241">
        <v>21</v>
      </c>
      <c r="C320" s="155">
        <f t="shared" ref="C320" si="4881">+B320+C319</f>
        <v>3624</v>
      </c>
      <c r="D320" s="155">
        <f>+C320-F320</f>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85"/>
        <v>44144</v>
      </c>
      <c r="AA320" s="231">
        <f t="shared" ref="AA320" si="4882">+AF320+AL320+AR320</f>
        <v>6004</v>
      </c>
      <c r="AB320" s="231">
        <f t="shared" ref="AB320" si="4883">+AH320+AN320+AT320</f>
        <v>5718</v>
      </c>
      <c r="AC320" s="232">
        <f t="shared" ref="AC320" si="4884">+AJ320+AP320+AV320</f>
        <v>114</v>
      </c>
      <c r="AD320" s="184">
        <f t="shared" ref="AD320" si="4885">+AF320-AF319</f>
        <v>6</v>
      </c>
      <c r="AE320" s="244">
        <f t="shared" ref="AE320" si="4886">+AE319+AD320</f>
        <v>4175</v>
      </c>
      <c r="AF320" s="156">
        <v>5380</v>
      </c>
      <c r="AG320" s="185">
        <f t="shared" ref="AG320:AG321" si="4887">+AH320-AH319</f>
        <v>2</v>
      </c>
      <c r="AH320" s="156">
        <v>5146</v>
      </c>
      <c r="AI320" s="185">
        <f t="shared" ref="AI320:AI321" si="4888">+AJ320-AJ319</f>
        <v>0</v>
      </c>
      <c r="AJ320" s="186">
        <v>107</v>
      </c>
      <c r="AK320" s="187">
        <f t="shared" ref="AK320" si="4889">+AL320-AL319</f>
        <v>0</v>
      </c>
      <c r="AL320" s="156">
        <v>46</v>
      </c>
      <c r="AM320" s="185">
        <f t="shared" ref="AM320" si="4890">+AN320-AN319</f>
        <v>0</v>
      </c>
      <c r="AN320" s="156">
        <v>46</v>
      </c>
      <c r="AO320" s="185">
        <f t="shared" ref="AO320" si="4891">+AP320-AP319</f>
        <v>0</v>
      </c>
      <c r="AP320" s="188">
        <v>0</v>
      </c>
      <c r="AQ320" s="187">
        <f t="shared" ref="AQ320:AQ321" si="4892">+AR320-AR319</f>
        <v>1</v>
      </c>
      <c r="AR320" s="156">
        <v>578</v>
      </c>
      <c r="AS320" s="185">
        <f t="shared" ref="AS320:AS321" si="4893">+AT320-AT319</f>
        <v>2</v>
      </c>
      <c r="AT320" s="156">
        <v>526</v>
      </c>
      <c r="AU320" s="185">
        <f t="shared" ref="AU320" si="4894">+AV320-AV319</f>
        <v>0</v>
      </c>
      <c r="AV320" s="189">
        <v>7</v>
      </c>
      <c r="AW320" s="256">
        <v>149</v>
      </c>
      <c r="AX320" s="238">
        <f t="shared" ref="AX320" si="4895">+A320</f>
        <v>44144</v>
      </c>
      <c r="AY320" s="6">
        <v>0</v>
      </c>
      <c r="AZ320" s="239">
        <f t="shared" ref="AZ320" si="4896">+AZ319+AY320</f>
        <v>341</v>
      </c>
      <c r="BA320" s="239">
        <f t="shared" si="451"/>
        <v>103</v>
      </c>
      <c r="BB320" s="130">
        <v>0</v>
      </c>
      <c r="BC320" s="27">
        <f t="shared" ref="BC320" si="4897">+BC319+BB320</f>
        <v>22</v>
      </c>
      <c r="BD320" s="239">
        <f t="shared" si="2156"/>
        <v>138</v>
      </c>
      <c r="BE320" s="230">
        <f t="shared" ref="BE320" si="4898">+Z320</f>
        <v>44144</v>
      </c>
      <c r="BF320" s="132">
        <f t="shared" ref="BF320" si="4899">+B320</f>
        <v>21</v>
      </c>
      <c r="BG320" s="230">
        <f t="shared" ref="BG320" si="4900">+A320</f>
        <v>44144</v>
      </c>
      <c r="BH320" s="132">
        <f t="shared" ref="BH320" si="4901">+C320</f>
        <v>3624</v>
      </c>
      <c r="BI320" s="1">
        <f t="shared" ref="BI320" si="4902">+BE320</f>
        <v>44144</v>
      </c>
      <c r="BJ320">
        <f t="shared" ref="BJ320" si="4903">+L320</f>
        <v>25</v>
      </c>
      <c r="BK320">
        <f t="shared" ref="BK320" si="4904">+M320</f>
        <v>24</v>
      </c>
      <c r="BL320" s="1">
        <f t="shared" ref="BL320" si="4905">+BI320</f>
        <v>44144</v>
      </c>
      <c r="BM320">
        <f t="shared" ref="BM320" si="4906">+BM319+BJ320</f>
        <v>5447</v>
      </c>
      <c r="BN320">
        <f t="shared" ref="BN320" si="4907">+BN319+BK320</f>
        <v>2611</v>
      </c>
      <c r="BO320" s="180">
        <f t="shared" ref="BO320" si="4908">+A320</f>
        <v>44144</v>
      </c>
      <c r="BP320">
        <f t="shared" ref="BP320" si="4909">+AF320</f>
        <v>5380</v>
      </c>
      <c r="BQ320">
        <f t="shared" ref="BQ320" si="4910">+AH320</f>
        <v>5146</v>
      </c>
      <c r="BR320">
        <f t="shared" ref="BR320" si="4911">+AJ320</f>
        <v>107</v>
      </c>
      <c r="BS320" s="180">
        <f t="shared" ref="BS320" si="4912">+A320</f>
        <v>44144</v>
      </c>
      <c r="BT320">
        <f t="shared" ref="BT320" si="4913">+AL320</f>
        <v>46</v>
      </c>
      <c r="BU320">
        <f t="shared" ref="BU320" si="4914">+AN320</f>
        <v>46</v>
      </c>
      <c r="BV320">
        <f t="shared" ref="BV320" si="4915">+AP320</f>
        <v>0</v>
      </c>
      <c r="BW320" s="180">
        <f t="shared" ref="BW320" si="4916">+A320</f>
        <v>44144</v>
      </c>
      <c r="BX320">
        <f t="shared" ref="BX320" si="4917">+AR320</f>
        <v>578</v>
      </c>
      <c r="BY320">
        <f t="shared" ref="BY320" si="4918">+AT320</f>
        <v>526</v>
      </c>
      <c r="BZ320">
        <f t="shared" ref="BZ320" si="4919">+AV320</f>
        <v>7</v>
      </c>
      <c r="CA320" s="180">
        <f t="shared" ref="CA320" si="4920">+A320</f>
        <v>44144</v>
      </c>
      <c r="CB320">
        <f t="shared" ref="CB320" si="4921">+AD320</f>
        <v>6</v>
      </c>
      <c r="CC320">
        <f t="shared" ref="CC320" si="4922">+AG320</f>
        <v>2</v>
      </c>
      <c r="CD320" s="180">
        <f t="shared" ref="CD320" si="4923">+A320</f>
        <v>44144</v>
      </c>
      <c r="CE320">
        <f t="shared" ref="CE320" si="4924">+AI320</f>
        <v>0</v>
      </c>
    </row>
    <row r="321" spans="1:83" ht="18" customHeight="1" x14ac:dyDescent="0.55000000000000004">
      <c r="A321" s="180">
        <v>44145</v>
      </c>
      <c r="B321" s="241">
        <v>16</v>
      </c>
      <c r="C321" s="155">
        <f t="shared" ref="C321" si="4925">+B321+C320</f>
        <v>3640</v>
      </c>
      <c r="D321" s="155">
        <f>+C321-F321</f>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85"/>
        <v>44145</v>
      </c>
      <c r="AA321" s="231">
        <f t="shared" ref="AA321" si="4926">+AF321+AL321+AR321</f>
        <v>6015</v>
      </c>
      <c r="AB321" s="231">
        <f t="shared" ref="AB321" si="4927">+AH321+AN321+AT321</f>
        <v>5727</v>
      </c>
      <c r="AC321" s="232">
        <f t="shared" ref="AC321" si="4928">+AJ321+AP321+AV321</f>
        <v>115</v>
      </c>
      <c r="AD321" s="184">
        <f t="shared" ref="AD321" si="4929">+AF321-AF320</f>
        <v>9</v>
      </c>
      <c r="AE321" s="244">
        <f t="shared" ref="AE321" si="4930">+AE320+AD321</f>
        <v>4184</v>
      </c>
      <c r="AF321" s="156">
        <v>5389</v>
      </c>
      <c r="AG321" s="185">
        <f t="shared" si="4887"/>
        <v>7</v>
      </c>
      <c r="AH321" s="156">
        <v>5153</v>
      </c>
      <c r="AI321" s="185">
        <f t="shared" si="4888"/>
        <v>1</v>
      </c>
      <c r="AJ321" s="186">
        <v>108</v>
      </c>
      <c r="AK321" s="187">
        <f t="shared" ref="AK321" si="4931">+AL321-AL320</f>
        <v>0</v>
      </c>
      <c r="AL321" s="156">
        <v>46</v>
      </c>
      <c r="AM321" s="185">
        <f t="shared" ref="AM321" si="4932">+AN321-AN320</f>
        <v>0</v>
      </c>
      <c r="AN321" s="156">
        <v>46</v>
      </c>
      <c r="AO321" s="185">
        <f t="shared" ref="AO321" si="4933">+AP321-AP320</f>
        <v>0</v>
      </c>
      <c r="AP321" s="188">
        <v>0</v>
      </c>
      <c r="AQ321" s="187">
        <f t="shared" si="4892"/>
        <v>2</v>
      </c>
      <c r="AR321" s="156">
        <v>580</v>
      </c>
      <c r="AS321" s="185">
        <f t="shared" si="4893"/>
        <v>2</v>
      </c>
      <c r="AT321" s="156">
        <v>528</v>
      </c>
      <c r="AU321" s="185">
        <f t="shared" ref="AU321" si="4934">+AV321-AV320</f>
        <v>0</v>
      </c>
      <c r="AV321" s="189">
        <v>7</v>
      </c>
      <c r="AW321" s="256">
        <v>150</v>
      </c>
      <c r="AX321" s="238">
        <f t="shared" ref="AX321:AX322" si="4935">+A321</f>
        <v>44145</v>
      </c>
      <c r="AY321" s="6">
        <v>0</v>
      </c>
      <c r="AZ321" s="239">
        <f t="shared" ref="AZ321" si="4936">+AZ320+AY321</f>
        <v>341</v>
      </c>
      <c r="BA321" s="239">
        <f t="shared" si="451"/>
        <v>104</v>
      </c>
      <c r="BB321" s="130">
        <v>0</v>
      </c>
      <c r="BC321" s="27">
        <f t="shared" ref="BC321" si="4937">+BC320+BB321</f>
        <v>22</v>
      </c>
      <c r="BD321" s="239">
        <f t="shared" si="2156"/>
        <v>139</v>
      </c>
      <c r="BE321" s="230">
        <f t="shared" ref="BE321" si="4938">+Z321</f>
        <v>44145</v>
      </c>
      <c r="BF321" s="132">
        <f t="shared" ref="BF321" si="4939">+B321</f>
        <v>16</v>
      </c>
      <c r="BG321" s="230">
        <f t="shared" ref="BG321" si="4940">+A321</f>
        <v>44145</v>
      </c>
      <c r="BH321" s="132">
        <f t="shared" ref="BH321" si="4941">+C321</f>
        <v>3640</v>
      </c>
      <c r="BI321" s="1">
        <f t="shared" ref="BI321" si="4942">+BE321</f>
        <v>44145</v>
      </c>
      <c r="BJ321">
        <f t="shared" ref="BJ321" si="4943">+L321</f>
        <v>15</v>
      </c>
      <c r="BK321">
        <f t="shared" ref="BK321" si="4944">+M321</f>
        <v>13</v>
      </c>
      <c r="BL321" s="1">
        <f t="shared" ref="BL321" si="4945">+BI321</f>
        <v>44145</v>
      </c>
      <c r="BM321">
        <f t="shared" ref="BM321" si="4946">+BM320+BJ321</f>
        <v>5462</v>
      </c>
      <c r="BN321">
        <f t="shared" ref="BN321" si="4947">+BN320+BK321</f>
        <v>2624</v>
      </c>
      <c r="BO321" s="180">
        <f t="shared" ref="BO321" si="4948">+A321</f>
        <v>44145</v>
      </c>
      <c r="BP321">
        <f t="shared" ref="BP321" si="4949">+AF321</f>
        <v>5389</v>
      </c>
      <c r="BQ321">
        <f t="shared" ref="BQ321" si="4950">+AH321</f>
        <v>5153</v>
      </c>
      <c r="BR321">
        <f t="shared" ref="BR321" si="4951">+AJ321</f>
        <v>108</v>
      </c>
      <c r="BS321" s="180">
        <f t="shared" ref="BS321" si="4952">+A321</f>
        <v>44145</v>
      </c>
      <c r="BT321">
        <f t="shared" ref="BT321" si="4953">+AL321</f>
        <v>46</v>
      </c>
      <c r="BU321">
        <f t="shared" ref="BU321" si="4954">+AN321</f>
        <v>46</v>
      </c>
      <c r="BV321">
        <f t="shared" ref="BV321" si="4955">+AP321</f>
        <v>0</v>
      </c>
      <c r="BW321" s="180">
        <f t="shared" ref="BW321" si="4956">+A321</f>
        <v>44145</v>
      </c>
      <c r="BX321">
        <f t="shared" ref="BX321" si="4957">+AR321</f>
        <v>580</v>
      </c>
      <c r="BY321">
        <f t="shared" ref="BY321" si="4958">+AT321</f>
        <v>528</v>
      </c>
      <c r="BZ321">
        <f t="shared" ref="BZ321" si="4959">+AV321</f>
        <v>7</v>
      </c>
      <c r="CA321" s="180">
        <f t="shared" ref="CA321" si="4960">+A321</f>
        <v>44145</v>
      </c>
      <c r="CB321">
        <f t="shared" ref="CB321" si="4961">+AD321</f>
        <v>9</v>
      </c>
      <c r="CC321">
        <f t="shared" ref="CC321" si="4962">+AG321</f>
        <v>7</v>
      </c>
      <c r="CD321" s="180">
        <f t="shared" ref="CD321" si="4963">+A321</f>
        <v>44145</v>
      </c>
      <c r="CE321">
        <f t="shared" ref="CE321" si="4964">+AI321</f>
        <v>1</v>
      </c>
    </row>
    <row r="322" spans="1:83" ht="18" customHeight="1" x14ac:dyDescent="0.55000000000000004">
      <c r="A322" s="180">
        <v>44146</v>
      </c>
      <c r="B322" s="241">
        <v>14</v>
      </c>
      <c r="C322" s="155">
        <f t="shared" ref="C322" si="4965">+B322+C321</f>
        <v>3654</v>
      </c>
      <c r="D322" s="155">
        <f>+C322-F322</f>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85"/>
        <v>44146</v>
      </c>
      <c r="AA322" s="231">
        <f t="shared" ref="AA322" si="4966">+AF322+AL322+AR322</f>
        <v>6037</v>
      </c>
      <c r="AB322" s="231">
        <f t="shared" ref="AB322" si="4967">+AH322+AN322+AT322</f>
        <v>5733</v>
      </c>
      <c r="AC322" s="232">
        <f t="shared" ref="AC322" si="4968">+AJ322+AP322+AV322</f>
        <v>115</v>
      </c>
      <c r="AD322" s="184">
        <f t="shared" ref="AD322" si="4969">+AF322-AF321</f>
        <v>18</v>
      </c>
      <c r="AE322" s="244">
        <f t="shared" ref="AE322" si="4970">+AE321+AD322</f>
        <v>4202</v>
      </c>
      <c r="AF322" s="156">
        <v>5407</v>
      </c>
      <c r="AG322" s="185">
        <f t="shared" ref="AG322" si="4971">+AH322-AH321</f>
        <v>6</v>
      </c>
      <c r="AH322" s="156">
        <v>5159</v>
      </c>
      <c r="AI322" s="185">
        <f t="shared" ref="AI322" si="4972">+AJ322-AJ321</f>
        <v>0</v>
      </c>
      <c r="AJ322" s="186">
        <v>108</v>
      </c>
      <c r="AK322" s="187">
        <f t="shared" ref="AK322" si="4973">+AL322-AL321</f>
        <v>0</v>
      </c>
      <c r="AL322" s="156">
        <v>46</v>
      </c>
      <c r="AM322" s="185">
        <f t="shared" ref="AM322" si="4974">+AN322-AN321</f>
        <v>0</v>
      </c>
      <c r="AN322" s="156">
        <v>46</v>
      </c>
      <c r="AO322" s="185">
        <f t="shared" ref="AO322" si="4975">+AP322-AP321</f>
        <v>0</v>
      </c>
      <c r="AP322" s="188">
        <v>0</v>
      </c>
      <c r="AQ322" s="187">
        <f t="shared" ref="AQ322" si="4976">+AR322-AR321</f>
        <v>4</v>
      </c>
      <c r="AR322" s="156">
        <v>584</v>
      </c>
      <c r="AS322" s="185">
        <f t="shared" ref="AS322" si="4977">+AT322-AT321</f>
        <v>0</v>
      </c>
      <c r="AT322" s="156">
        <v>528</v>
      </c>
      <c r="AU322" s="185">
        <f t="shared" ref="AU322" si="4978">+AV322-AV321</f>
        <v>0</v>
      </c>
      <c r="AV322" s="189">
        <v>7</v>
      </c>
      <c r="AW322" s="256">
        <v>151</v>
      </c>
      <c r="AX322" s="238">
        <f t="shared" si="4935"/>
        <v>44146</v>
      </c>
      <c r="AY322" s="6">
        <v>0</v>
      </c>
      <c r="AZ322" s="239">
        <f t="shared" ref="AZ322" si="4979">+AZ321+AY322</f>
        <v>341</v>
      </c>
      <c r="BA322" s="239">
        <f t="shared" si="451"/>
        <v>105</v>
      </c>
      <c r="BB322" s="130">
        <v>0</v>
      </c>
      <c r="BC322" s="27">
        <f t="shared" ref="BC322" si="4980">+BC321+BB322</f>
        <v>22</v>
      </c>
      <c r="BD322" s="239">
        <f t="shared" si="2156"/>
        <v>140</v>
      </c>
      <c r="BE322" s="230">
        <f t="shared" ref="BE322" si="4981">+Z322</f>
        <v>44146</v>
      </c>
      <c r="BF322" s="132">
        <f t="shared" ref="BF322" si="4982">+B322</f>
        <v>14</v>
      </c>
      <c r="BG322" s="230">
        <f t="shared" ref="BG322" si="4983">+A322</f>
        <v>44146</v>
      </c>
      <c r="BH322" s="132">
        <f t="shared" ref="BH322" si="4984">+C322</f>
        <v>3654</v>
      </c>
      <c r="BI322" s="1">
        <f t="shared" ref="BI322" si="4985">+BE322</f>
        <v>44146</v>
      </c>
      <c r="BJ322">
        <f t="shared" ref="BJ322" si="4986">+L322</f>
        <v>6</v>
      </c>
      <c r="BK322">
        <f t="shared" ref="BK322" si="4987">+M322</f>
        <v>6</v>
      </c>
      <c r="BL322" s="1">
        <f t="shared" ref="BL322" si="4988">+BI322</f>
        <v>44146</v>
      </c>
      <c r="BM322">
        <f t="shared" ref="BM322" si="4989">+BM321+BJ322</f>
        <v>5468</v>
      </c>
      <c r="BN322">
        <f t="shared" ref="BN322" si="4990">+BN321+BK322</f>
        <v>2630</v>
      </c>
      <c r="BO322" s="180">
        <f t="shared" ref="BO322" si="4991">+A322</f>
        <v>44146</v>
      </c>
      <c r="BP322">
        <f t="shared" ref="BP322" si="4992">+AF322</f>
        <v>5407</v>
      </c>
      <c r="BQ322">
        <f t="shared" ref="BQ322" si="4993">+AH322</f>
        <v>5159</v>
      </c>
      <c r="BR322">
        <f t="shared" ref="BR322" si="4994">+AJ322</f>
        <v>108</v>
      </c>
      <c r="BS322" s="180">
        <f t="shared" ref="BS322" si="4995">+A322</f>
        <v>44146</v>
      </c>
      <c r="BT322">
        <f t="shared" ref="BT322" si="4996">+AL322</f>
        <v>46</v>
      </c>
      <c r="BU322">
        <f t="shared" ref="BU322" si="4997">+AN322</f>
        <v>46</v>
      </c>
      <c r="BV322">
        <f t="shared" ref="BV322" si="4998">+AP322</f>
        <v>0</v>
      </c>
      <c r="BW322" s="180">
        <f t="shared" ref="BW322" si="4999">+A322</f>
        <v>44146</v>
      </c>
      <c r="BX322">
        <f t="shared" ref="BX322" si="5000">+AR322</f>
        <v>584</v>
      </c>
      <c r="BY322">
        <f t="shared" ref="BY322" si="5001">+AT322</f>
        <v>528</v>
      </c>
      <c r="BZ322">
        <f t="shared" ref="BZ322" si="5002">+AV322</f>
        <v>7</v>
      </c>
      <c r="CA322" s="180">
        <f t="shared" ref="CA322" si="5003">+A322</f>
        <v>44146</v>
      </c>
      <c r="CB322">
        <f t="shared" ref="CB322" si="5004">+AD322</f>
        <v>18</v>
      </c>
      <c r="CC322">
        <f t="shared" ref="CC322" si="5005">+AG322</f>
        <v>6</v>
      </c>
      <c r="CD322" s="180">
        <f t="shared" ref="CD322" si="5006">+A322</f>
        <v>44146</v>
      </c>
      <c r="CE322">
        <f t="shared" ref="CE322" si="5007">+AI322</f>
        <v>0</v>
      </c>
    </row>
    <row r="323" spans="1:83" ht="18" customHeight="1" x14ac:dyDescent="0.55000000000000004">
      <c r="A323" s="180">
        <v>44147</v>
      </c>
      <c r="B323" s="241">
        <v>8</v>
      </c>
      <c r="C323" s="155">
        <f t="shared" ref="C323" si="5008">+B323+C322</f>
        <v>3662</v>
      </c>
      <c r="D323" s="155">
        <f>+C323-F323</f>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09">+A323</f>
        <v>44147</v>
      </c>
      <c r="AA323" s="231">
        <f t="shared" ref="AA323" si="5010">+AF323+AL323+AR323</f>
        <v>6065</v>
      </c>
      <c r="AB323" s="231">
        <f t="shared" ref="AB323" si="5011">+AH323+AN323+AT323</f>
        <v>5748</v>
      </c>
      <c r="AC323" s="232">
        <f t="shared" ref="AC323" si="5012">+AJ323+AP323+AV323</f>
        <v>115</v>
      </c>
      <c r="AD323" s="184">
        <f t="shared" ref="AD323" si="5013">+AF323-AF322</f>
        <v>23</v>
      </c>
      <c r="AE323" s="244">
        <f t="shared" ref="AE323" si="5014">+AE322+AD323</f>
        <v>4225</v>
      </c>
      <c r="AF323" s="156">
        <v>5430</v>
      </c>
      <c r="AG323" s="185">
        <f t="shared" ref="AG323" si="5015">+AH323-AH322</f>
        <v>11</v>
      </c>
      <c r="AH323" s="156">
        <v>5170</v>
      </c>
      <c r="AI323" s="185">
        <f t="shared" ref="AI323" si="5016">+AJ323-AJ322</f>
        <v>0</v>
      </c>
      <c r="AJ323" s="186">
        <v>108</v>
      </c>
      <c r="AK323" s="187">
        <f t="shared" ref="AK323" si="5017">+AL323-AL322</f>
        <v>0</v>
      </c>
      <c r="AL323" s="156">
        <v>46</v>
      </c>
      <c r="AM323" s="185">
        <f t="shared" ref="AM323" si="5018">+AN323-AN322</f>
        <v>0</v>
      </c>
      <c r="AN323" s="156">
        <v>46</v>
      </c>
      <c r="AO323" s="185">
        <f t="shared" ref="AO323" si="5019">+AP323-AP322</f>
        <v>0</v>
      </c>
      <c r="AP323" s="188">
        <v>0</v>
      </c>
      <c r="AQ323" s="187">
        <f t="shared" ref="AQ323" si="5020">+AR323-AR322</f>
        <v>5</v>
      </c>
      <c r="AR323" s="156">
        <v>589</v>
      </c>
      <c r="AS323" s="185">
        <f t="shared" ref="AS323" si="5021">+AT323-AT322</f>
        <v>4</v>
      </c>
      <c r="AT323" s="156">
        <v>532</v>
      </c>
      <c r="AU323" s="185">
        <f t="shared" ref="AU323" si="5022">+AV323-AV322</f>
        <v>0</v>
      </c>
      <c r="AV323" s="189">
        <v>7</v>
      </c>
      <c r="AW323" s="256">
        <v>152</v>
      </c>
      <c r="AX323" s="238">
        <f t="shared" ref="AX323" si="5023">+A323</f>
        <v>44147</v>
      </c>
      <c r="AY323" s="6">
        <v>0</v>
      </c>
      <c r="AZ323" s="239">
        <f t="shared" ref="AZ323" si="5024">+AZ322+AY323</f>
        <v>341</v>
      </c>
      <c r="BA323" s="239">
        <f t="shared" si="451"/>
        <v>106</v>
      </c>
      <c r="BB323" s="130">
        <v>0</v>
      </c>
      <c r="BC323" s="27">
        <f t="shared" ref="BC323" si="5025">+BC322+BB323</f>
        <v>22</v>
      </c>
      <c r="BD323" s="239">
        <f t="shared" si="2156"/>
        <v>141</v>
      </c>
      <c r="BE323" s="230">
        <f t="shared" ref="BE323" si="5026">+Z323</f>
        <v>44147</v>
      </c>
      <c r="BF323" s="132">
        <f t="shared" ref="BF323" si="5027">+B323</f>
        <v>8</v>
      </c>
      <c r="BG323" s="230">
        <f t="shared" ref="BG323" si="5028">+A323</f>
        <v>44147</v>
      </c>
      <c r="BH323" s="132">
        <f t="shared" ref="BH323" si="5029">+C323</f>
        <v>3662</v>
      </c>
      <c r="BI323" s="1">
        <f t="shared" ref="BI323" si="5030">+BE323</f>
        <v>44147</v>
      </c>
      <c r="BJ323">
        <f t="shared" ref="BJ323" si="5031">+L323</f>
        <v>15</v>
      </c>
      <c r="BK323">
        <f t="shared" ref="BK323" si="5032">+M323</f>
        <v>15</v>
      </c>
      <c r="BL323" s="1">
        <f t="shared" ref="BL323" si="5033">+BI323</f>
        <v>44147</v>
      </c>
      <c r="BM323">
        <f t="shared" ref="BM323" si="5034">+BM322+BJ323</f>
        <v>5483</v>
      </c>
      <c r="BN323">
        <f t="shared" ref="BN323" si="5035">+BN322+BK323</f>
        <v>2645</v>
      </c>
      <c r="BO323" s="180">
        <f t="shared" ref="BO323" si="5036">+A323</f>
        <v>44147</v>
      </c>
      <c r="BP323">
        <f t="shared" ref="BP323" si="5037">+AF323</f>
        <v>5430</v>
      </c>
      <c r="BQ323">
        <f t="shared" ref="BQ323" si="5038">+AH323</f>
        <v>5170</v>
      </c>
      <c r="BR323">
        <f t="shared" ref="BR323" si="5039">+AJ323</f>
        <v>108</v>
      </c>
      <c r="BS323" s="180">
        <f t="shared" ref="BS323" si="5040">+A323</f>
        <v>44147</v>
      </c>
      <c r="BT323">
        <f t="shared" ref="BT323" si="5041">+AL323</f>
        <v>46</v>
      </c>
      <c r="BU323">
        <f t="shared" ref="BU323" si="5042">+AN323</f>
        <v>46</v>
      </c>
      <c r="BV323">
        <f t="shared" ref="BV323" si="5043">+AP323</f>
        <v>0</v>
      </c>
      <c r="BW323" s="180">
        <f t="shared" ref="BW323" si="5044">+A323</f>
        <v>44147</v>
      </c>
      <c r="BX323">
        <f t="shared" ref="BX323" si="5045">+AR323</f>
        <v>589</v>
      </c>
      <c r="BY323">
        <f t="shared" ref="BY323" si="5046">+AT323</f>
        <v>532</v>
      </c>
      <c r="BZ323">
        <f t="shared" ref="BZ323" si="5047">+AV323</f>
        <v>7</v>
      </c>
      <c r="CA323" s="180">
        <f t="shared" ref="CA323" si="5048">+A323</f>
        <v>44147</v>
      </c>
      <c r="CB323">
        <f t="shared" ref="CB323" si="5049">+AD323</f>
        <v>23</v>
      </c>
      <c r="CC323">
        <f t="shared" ref="CC323" si="5050">+AG323</f>
        <v>11</v>
      </c>
      <c r="CD323" s="180">
        <f t="shared" ref="CD323" si="5051">+A323</f>
        <v>44147</v>
      </c>
      <c r="CE323">
        <f t="shared" ref="CE323" si="5052">+AI323</f>
        <v>0</v>
      </c>
    </row>
    <row r="324" spans="1:83" ht="18" customHeight="1" x14ac:dyDescent="0.55000000000000004">
      <c r="A324" s="180"/>
      <c r="B324" s="241"/>
      <c r="C324" s="155"/>
      <c r="D324" s="155"/>
      <c r="E324" s="147"/>
      <c r="F324" s="147"/>
      <c r="G324" s="147"/>
      <c r="H324" s="135"/>
      <c r="I324" s="147"/>
      <c r="J324" s="135"/>
      <c r="K324" s="42"/>
      <c r="L324" s="146"/>
      <c r="M324" s="147"/>
      <c r="N324" s="135"/>
      <c r="O324" s="135"/>
      <c r="P324" s="147"/>
      <c r="Q324" s="147"/>
      <c r="R324" s="135"/>
      <c r="S324" s="135"/>
      <c r="T324" s="147"/>
      <c r="U324" s="147"/>
      <c r="V324" s="135"/>
      <c r="W324" s="42"/>
      <c r="X324" s="148"/>
      <c r="Z324" s="75"/>
      <c r="AA324" s="231"/>
      <c r="AB324" s="231"/>
      <c r="AC324" s="232"/>
      <c r="AD324" s="184"/>
      <c r="AE324" s="244"/>
      <c r="AF324" s="156"/>
      <c r="AG324" s="185"/>
      <c r="AH324" s="156"/>
      <c r="AI324" s="185"/>
      <c r="AJ324" s="186"/>
      <c r="AK324" s="187"/>
      <c r="AL324" s="156"/>
      <c r="AM324" s="185"/>
      <c r="AN324" s="156"/>
      <c r="AO324" s="185"/>
      <c r="AP324" s="188"/>
      <c r="AQ324" s="187"/>
      <c r="AR324" s="156"/>
      <c r="AS324" s="185"/>
      <c r="AT324" s="156"/>
      <c r="AU324" s="185"/>
      <c r="AV324" s="189"/>
      <c r="AW324" s="256"/>
      <c r="AX324" s="238"/>
      <c r="AY324" s="6"/>
      <c r="AZ324" s="239"/>
      <c r="BA324" s="239"/>
      <c r="BB324" s="130"/>
      <c r="BC324" s="27"/>
      <c r="BD324" s="239"/>
      <c r="BE324" s="230"/>
      <c r="BF324" s="132"/>
      <c r="BG324" s="230"/>
      <c r="BH324" s="132"/>
      <c r="BI324" s="1"/>
      <c r="BL324" s="1"/>
      <c r="BO324" s="257"/>
      <c r="BS324" s="257"/>
      <c r="BW324" s="257"/>
      <c r="CA324" s="257"/>
      <c r="CD324" s="257"/>
    </row>
    <row r="325" spans="1:83" ht="18" customHeight="1" x14ac:dyDescent="0.55000000000000004">
      <c r="A325" s="180"/>
      <c r="B325" s="147"/>
      <c r="C325" s="155"/>
      <c r="D325" s="155"/>
      <c r="E325" s="147"/>
      <c r="F325" s="147"/>
      <c r="G325" s="147"/>
      <c r="H325" s="135"/>
      <c r="I325" s="147"/>
      <c r="J325" s="135"/>
      <c r="K325" s="42"/>
      <c r="L325" s="146"/>
      <c r="M325" s="147"/>
      <c r="N325" s="135"/>
      <c r="O325" s="135"/>
      <c r="P325" s="147"/>
      <c r="Q325" s="147"/>
      <c r="R325" s="135"/>
      <c r="S325" s="135"/>
      <c r="T325" s="147"/>
      <c r="U325" s="147"/>
      <c r="V325" s="135"/>
      <c r="W325" s="42"/>
      <c r="X325" s="148"/>
      <c r="Z325" s="75"/>
      <c r="AA325" s="231"/>
      <c r="AB325" s="231"/>
      <c r="AC325" s="232"/>
      <c r="AD325" s="184"/>
      <c r="AE325" s="244"/>
      <c r="AF325" s="156"/>
      <c r="AG325" s="185"/>
      <c r="AH325" s="156"/>
      <c r="AI325" s="185"/>
      <c r="AJ325" s="186"/>
      <c r="AK325" s="187"/>
      <c r="AL325" s="156"/>
      <c r="AM325" s="185"/>
      <c r="AN325" s="156"/>
      <c r="AO325" s="185"/>
      <c r="AP325" s="188"/>
      <c r="AQ325" s="187"/>
      <c r="AR325" s="156"/>
      <c r="AS325" s="185"/>
      <c r="AT325" s="156"/>
      <c r="AU325" s="185"/>
      <c r="AV325" s="189"/>
      <c r="AX325"/>
      <c r="AY325"/>
      <c r="AZ325"/>
      <c r="BB325"/>
      <c r="BP325" s="45"/>
      <c r="BQ325" s="45"/>
      <c r="BR325" s="45"/>
      <c r="BS325" s="45"/>
    </row>
    <row r="326" spans="1:83" ht="7" customHeight="1" thickBot="1" x14ac:dyDescent="0.6">
      <c r="A326" s="66"/>
      <c r="B326" s="146"/>
      <c r="C326" s="155"/>
      <c r="D326" s="147"/>
      <c r="E326" s="147"/>
      <c r="F326" s="147"/>
      <c r="G326" s="147"/>
      <c r="H326" s="135"/>
      <c r="I326" s="147"/>
      <c r="J326" s="135"/>
      <c r="K326" s="148"/>
      <c r="L326" s="146"/>
      <c r="M326" s="147"/>
      <c r="N326" s="135"/>
      <c r="O326" s="135"/>
      <c r="P326" s="147"/>
      <c r="Q326" s="147"/>
      <c r="R326" s="135"/>
      <c r="S326" s="135"/>
      <c r="T326" s="147"/>
      <c r="U326" s="147"/>
      <c r="V326" s="135"/>
      <c r="W326" s="42"/>
      <c r="X326" s="148"/>
      <c r="Z326" s="66"/>
      <c r="AA326" s="64"/>
      <c r="AB326" s="64"/>
      <c r="AC326" s="64"/>
      <c r="AD326" s="184"/>
      <c r="AE326" s="244"/>
      <c r="AF326" s="156"/>
      <c r="AG326" s="185"/>
      <c r="AH326" s="156"/>
      <c r="AI326" s="185"/>
      <c r="AJ326" s="186"/>
      <c r="AK326" s="187"/>
      <c r="AL326" s="156"/>
      <c r="AM326" s="185"/>
      <c r="AN326" s="156"/>
      <c r="AO326" s="185"/>
      <c r="AP326" s="188"/>
      <c r="AQ326" s="187"/>
      <c r="AR326" s="156"/>
      <c r="AS326" s="185"/>
      <c r="AT326" s="156"/>
      <c r="AU326" s="185"/>
      <c r="AV326" s="189"/>
    </row>
    <row r="327" spans="1:83" x14ac:dyDescent="0.55000000000000004">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row>
    <row r="328" spans="1:83" x14ac:dyDescent="0.55000000000000004">
      <c r="AI328" s="261">
        <f>SUM(AI189:AI325)</f>
        <v>101</v>
      </c>
      <c r="BB328" s="45">
        <f>219-172</f>
        <v>47</v>
      </c>
    </row>
    <row r="329" spans="1:83" x14ac:dyDescent="0.55000000000000004">
      <c r="L329">
        <f>SUM(L97:L328)</f>
        <v>5483</v>
      </c>
      <c r="P329">
        <f>SUM(P97:P328)</f>
        <v>749</v>
      </c>
      <c r="AD329">
        <f>SUM(AD188:AD194)</f>
        <v>82</v>
      </c>
    </row>
    <row r="330" spans="1:83" x14ac:dyDescent="0.55000000000000004">
      <c r="A330" s="130"/>
      <c r="D330">
        <f>SUM(B229:B259)</f>
        <v>435</v>
      </c>
      <c r="Z330" s="130"/>
      <c r="AA330" s="130"/>
      <c r="AB330" s="130"/>
      <c r="AC330" s="130"/>
      <c r="AF330">
        <f>SUM(AD188:AD325)</f>
        <v>4227</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94"/>
  <sheetViews>
    <sheetView workbookViewId="0">
      <pane xSplit="3" ySplit="1" topLeftCell="D79" activePane="bottomRight" state="frozen"/>
      <selection pane="topRight" activeCell="C1" sqref="C1"/>
      <selection pane="bottomLeft" activeCell="A2" sqref="A2"/>
      <selection pane="bottomRight" activeCell="D91" sqref="D91"/>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85"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41"/>
      <c r="C86" s="1"/>
      <c r="AB86" s="362">
        <v>1</v>
      </c>
    </row>
    <row r="87" spans="2:30" s="266" customFormat="1" ht="5" customHeight="1" x14ac:dyDescent="0.55000000000000004">
      <c r="B87" s="265"/>
      <c r="C87" s="264"/>
      <c r="AA87" s="5"/>
    </row>
    <row r="88" spans="2:30" ht="5.5" customHeight="1" x14ac:dyDescent="0.55000000000000004">
      <c r="B88" s="258"/>
      <c r="C88" s="1"/>
    </row>
    <row r="89" spans="2:30" x14ac:dyDescent="0.55000000000000004">
      <c r="B89">
        <f>SUM(B2:B88)</f>
        <v>1294</v>
      </c>
      <c r="C89" s="1" t="s">
        <v>348</v>
      </c>
      <c r="D89" s="27">
        <f>SUM(D2:D88)</f>
        <v>408</v>
      </c>
      <c r="E89" s="27">
        <f>SUM(E2:E88)</f>
        <v>231</v>
      </c>
      <c r="F89" s="27">
        <f>SUM(F2:F88)</f>
        <v>152</v>
      </c>
      <c r="G89" s="27">
        <f>SUM(G2:G88)</f>
        <v>125</v>
      </c>
      <c r="H89" s="27">
        <f>SUM(H2:H88)</f>
        <v>90</v>
      </c>
      <c r="J89">
        <f t="shared" ref="J89:Z89" si="116">SUM(J2:J88)</f>
        <v>12</v>
      </c>
      <c r="K89">
        <f t="shared" si="116"/>
        <v>6</v>
      </c>
      <c r="L89">
        <f t="shared" si="116"/>
        <v>12</v>
      </c>
      <c r="M89">
        <f t="shared" si="116"/>
        <v>5</v>
      </c>
      <c r="N89">
        <f t="shared" si="116"/>
        <v>23</v>
      </c>
      <c r="O89">
        <f t="shared" si="116"/>
        <v>11</v>
      </c>
      <c r="P89">
        <f t="shared" si="116"/>
        <v>1</v>
      </c>
      <c r="Q89">
        <f t="shared" si="116"/>
        <v>8</v>
      </c>
      <c r="R89">
        <f t="shared" si="116"/>
        <v>1</v>
      </c>
      <c r="S89">
        <f t="shared" si="116"/>
        <v>11</v>
      </c>
      <c r="T89">
        <f t="shared" si="116"/>
        <v>25</v>
      </c>
      <c r="U89">
        <f t="shared" si="116"/>
        <v>44</v>
      </c>
      <c r="V89">
        <f t="shared" si="116"/>
        <v>7</v>
      </c>
      <c r="W89">
        <f t="shared" si="116"/>
        <v>16</v>
      </c>
      <c r="X89">
        <f t="shared" si="116"/>
        <v>67</v>
      </c>
      <c r="Y89">
        <f t="shared" si="116"/>
        <v>25</v>
      </c>
      <c r="Z89">
        <f t="shared" si="116"/>
        <v>14</v>
      </c>
    </row>
    <row r="90" spans="2:30" x14ac:dyDescent="0.55000000000000004">
      <c r="C90" s="1"/>
    </row>
    <row r="91" spans="2:30" ht="5" customHeight="1" x14ac:dyDescent="0.55000000000000004">
      <c r="C91" s="1"/>
    </row>
    <row r="94" spans="2:30" x14ac:dyDescent="0.55000000000000004">
      <c r="B94" s="241">
        <v>1</v>
      </c>
      <c r="J94">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3" zoomScale="70" zoomScaleNormal="70" workbookViewId="0">
      <selection activeCell="U75" sqref="U75"/>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29"/>
  <sheetViews>
    <sheetView topLeftCell="A2" workbookViewId="0">
      <pane xSplit="2" ySplit="2" topLeftCell="C121" activePane="bottomRight" state="frozen"/>
      <selection activeCell="O24" sqref="O24"/>
      <selection pane="topRight" activeCell="O24" sqref="O24"/>
      <selection pane="bottomLeft" activeCell="O24" sqref="O24"/>
      <selection pane="bottomRight" activeCell="G130" sqref="G130"/>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27" si="702">+I120+H121</f>
        <v>981</v>
      </c>
      <c r="J121" s="130">
        <v>4</v>
      </c>
      <c r="K121" s="254">
        <f t="shared" ref="K121:K123" si="703">+K120+J121</f>
        <v>903</v>
      </c>
      <c r="L121" s="278">
        <f t="shared" si="633"/>
        <v>4</v>
      </c>
      <c r="M121" s="5"/>
      <c r="N121" s="254">
        <f t="shared" ref="N121:N127" si="704">+N120+M121</f>
        <v>3</v>
      </c>
      <c r="O121" s="130">
        <v>2</v>
      </c>
      <c r="P121" s="130">
        <v>0</v>
      </c>
      <c r="Q121" s="6">
        <v>14</v>
      </c>
      <c r="R121" s="273">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8">
        <f t="shared" si="633"/>
        <v>16</v>
      </c>
      <c r="M122" s="5"/>
      <c r="N122" s="254">
        <f t="shared" si="704"/>
        <v>3</v>
      </c>
      <c r="O122" s="130">
        <v>2</v>
      </c>
      <c r="P122" s="130">
        <v>0</v>
      </c>
      <c r="Q122" s="6">
        <v>14</v>
      </c>
      <c r="R122" s="273">
        <f t="shared" si="635"/>
        <v>37</v>
      </c>
      <c r="S122" s="240">
        <f t="shared" ref="S122" si="708">+S121+Q122</f>
        <v>276</v>
      </c>
      <c r="T122" s="255">
        <f t="shared" si="699"/>
        <v>315</v>
      </c>
      <c r="U122" s="1">
        <f t="shared" si="647"/>
        <v>44142</v>
      </c>
      <c r="V122" s="5">
        <f t="shared" si="653"/>
        <v>0</v>
      </c>
      <c r="W122" s="27">
        <f t="shared" si="579"/>
        <v>981</v>
      </c>
      <c r="X122" s="255">
        <f>+X121+V122-J122</f>
        <v>62</v>
      </c>
      <c r="Y122" s="5">
        <f t="shared" ref="Y122" si="709">+O122</f>
        <v>2</v>
      </c>
      <c r="Z122" s="252">
        <f>+Z121+Y122-P122-Q122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8">
        <f t="shared" si="633"/>
        <v>19</v>
      </c>
      <c r="M123" s="5"/>
      <c r="N123" s="254">
        <f t="shared" si="704"/>
        <v>3</v>
      </c>
      <c r="O123" s="130">
        <v>0</v>
      </c>
      <c r="P123" s="130">
        <v>0</v>
      </c>
      <c r="Q123" s="6">
        <v>9</v>
      </c>
      <c r="R123" s="273">
        <f t="shared" si="635"/>
        <v>46</v>
      </c>
      <c r="S123" s="240">
        <f t="shared" ref="S123" si="710">+S122+Q123</f>
        <v>285</v>
      </c>
      <c r="T123" s="255">
        <f t="shared" si="699"/>
        <v>306</v>
      </c>
      <c r="U123" s="1">
        <f t="shared" si="647"/>
        <v>44143</v>
      </c>
      <c r="V123" s="5">
        <f t="shared" si="653"/>
        <v>0</v>
      </c>
      <c r="W123" s="27">
        <f t="shared" si="579"/>
        <v>981</v>
      </c>
      <c r="X123" s="255">
        <f>+X122+V123-J123</f>
        <v>59</v>
      </c>
      <c r="Y123" s="5">
        <f t="shared" ref="Y123" si="711">+O123</f>
        <v>0</v>
      </c>
      <c r="Z123" s="252">
        <f>+Z122+Y123-P123-Q123</f>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2">+K123+J124</f>
        <v>920</v>
      </c>
      <c r="L124" s="278">
        <f t="shared" ref="L124" si="713">+L123+J124</f>
        <v>21</v>
      </c>
      <c r="M124" s="5"/>
      <c r="N124" s="254">
        <f t="shared" si="704"/>
        <v>3</v>
      </c>
      <c r="O124" s="130">
        <v>0</v>
      </c>
      <c r="P124" s="130">
        <v>0</v>
      </c>
      <c r="Q124" s="6">
        <v>8</v>
      </c>
      <c r="R124" s="273">
        <f t="shared" si="635"/>
        <v>54</v>
      </c>
      <c r="S124" s="240">
        <f t="shared" ref="S124" si="714">+S123+Q124</f>
        <v>293</v>
      </c>
      <c r="T124" s="255">
        <f t="shared" si="699"/>
        <v>298</v>
      </c>
      <c r="U124" s="1">
        <f t="shared" ref="U124" si="715">+G124</f>
        <v>44144</v>
      </c>
      <c r="V124" s="5">
        <f t="shared" ref="V124" si="716">+H124</f>
        <v>0</v>
      </c>
      <c r="W124" s="27">
        <f t="shared" ref="W124" si="717">+I124</f>
        <v>981</v>
      </c>
      <c r="X124" s="255">
        <f>+X123+V124-J124</f>
        <v>57</v>
      </c>
      <c r="Y124" s="5">
        <f t="shared" ref="Y124" si="718">+O124</f>
        <v>0</v>
      </c>
      <c r="Z124" s="252">
        <f>+Z123+Y124-P124-Q124</f>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19">+K124+J125</f>
        <v>925</v>
      </c>
      <c r="L125" s="278">
        <f t="shared" ref="L125:L127" si="720">+L124+J125</f>
        <v>26</v>
      </c>
      <c r="M125" s="5"/>
      <c r="N125" s="254">
        <f t="shared" si="704"/>
        <v>3</v>
      </c>
      <c r="O125" s="130">
        <v>0</v>
      </c>
      <c r="P125" s="130">
        <v>0</v>
      </c>
      <c r="Q125" s="6">
        <v>6</v>
      </c>
      <c r="R125" s="273">
        <f t="shared" ref="R125" si="721">+R124+Q125</f>
        <v>60</v>
      </c>
      <c r="S125" s="240">
        <f t="shared" ref="S125" si="722">+S124+Q125</f>
        <v>299</v>
      </c>
      <c r="T125" s="255">
        <f t="shared" si="699"/>
        <v>292</v>
      </c>
      <c r="U125" s="1">
        <f t="shared" ref="U125" si="723">+G125</f>
        <v>44145</v>
      </c>
      <c r="V125" s="5">
        <f t="shared" ref="V125" si="724">+H125</f>
        <v>0</v>
      </c>
      <c r="W125" s="27">
        <f t="shared" ref="W125" si="725">+I125</f>
        <v>981</v>
      </c>
      <c r="X125" s="255">
        <f>+X124+V125-J125</f>
        <v>52</v>
      </c>
      <c r="Y125" s="5">
        <f t="shared" ref="Y125" si="726">+O125</f>
        <v>0</v>
      </c>
      <c r="Z125" s="252">
        <f>+Z124+Y125-P125-Q125</f>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19"/>
        <v>936</v>
      </c>
      <c r="L126" s="279">
        <f t="shared" si="720"/>
        <v>37</v>
      </c>
      <c r="M126" s="5"/>
      <c r="N126" s="254">
        <f t="shared" si="704"/>
        <v>3</v>
      </c>
      <c r="O126" s="130">
        <v>0</v>
      </c>
      <c r="P126" s="130">
        <v>0</v>
      </c>
      <c r="Q126" s="6">
        <v>24</v>
      </c>
      <c r="R126" s="280">
        <f t="shared" ref="R126" si="727">+R125+Q126</f>
        <v>84</v>
      </c>
      <c r="S126" s="240">
        <f t="shared" ref="S126" si="728">+S125+Q126</f>
        <v>323</v>
      </c>
      <c r="T126" s="255">
        <f t="shared" ref="T126" si="729">+T125+O126-P126-Q126</f>
        <v>268</v>
      </c>
      <c r="U126" s="1">
        <f t="shared" ref="U126:U127" si="730">+G126</f>
        <v>44146</v>
      </c>
      <c r="V126" s="5">
        <f t="shared" ref="V126" si="731">+H126</f>
        <v>0</v>
      </c>
      <c r="W126" s="27">
        <f t="shared" ref="W126" si="732">+I126</f>
        <v>981</v>
      </c>
      <c r="X126" s="255">
        <f>+X125+V126-J126</f>
        <v>41</v>
      </c>
      <c r="Y126" s="5">
        <f t="shared" ref="Y126" si="733">+O126</f>
        <v>0</v>
      </c>
      <c r="Z126" s="252">
        <f>+Z125+Y126-P126-Q126</f>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19"/>
        <v>941</v>
      </c>
      <c r="L127" s="279">
        <f t="shared" si="720"/>
        <v>42</v>
      </c>
      <c r="M127" s="5"/>
      <c r="N127" s="254">
        <f t="shared" si="704"/>
        <v>3</v>
      </c>
      <c r="O127" s="130">
        <v>0</v>
      </c>
      <c r="P127" s="130"/>
      <c r="Q127" s="6">
        <v>24</v>
      </c>
      <c r="R127" s="280">
        <f t="shared" ref="R127" si="734">+R126+Q127</f>
        <v>108</v>
      </c>
      <c r="S127" s="240">
        <f t="shared" ref="S127" si="735">+S126+Q127</f>
        <v>347</v>
      </c>
      <c r="T127" s="255">
        <f t="shared" ref="T127" si="736">+T126+O127-P127-Q127</f>
        <v>244</v>
      </c>
      <c r="U127" s="1">
        <f t="shared" ref="U127" si="737">+G127</f>
        <v>44147</v>
      </c>
      <c r="V127" s="5">
        <f t="shared" ref="V127" si="738">+H127</f>
        <v>0</v>
      </c>
      <c r="W127" s="27">
        <f t="shared" ref="W127" si="739">+I127</f>
        <v>981</v>
      </c>
      <c r="X127" s="255">
        <f>+X126+V127-J127</f>
        <v>36</v>
      </c>
      <c r="Y127" s="5">
        <f t="shared" ref="Y127" si="740">+O127</f>
        <v>0</v>
      </c>
      <c r="Z127" s="252">
        <f>+Z126+Y127-P127-Q127</f>
        <v>244</v>
      </c>
    </row>
    <row r="128" spans="1:26" x14ac:dyDescent="0.55000000000000004">
      <c r="B128" s="250"/>
      <c r="C128" s="45"/>
      <c r="G128" s="1"/>
      <c r="H128" s="130"/>
      <c r="I128" s="249"/>
      <c r="J128" s="130"/>
      <c r="K128" s="254"/>
      <c r="L128" s="277"/>
      <c r="M128" s="5"/>
      <c r="N128" s="254"/>
      <c r="O128" s="130"/>
      <c r="P128" s="5"/>
      <c r="Q128" s="6"/>
      <c r="R128" s="273"/>
      <c r="S128" s="240"/>
      <c r="T128" s="255"/>
      <c r="U128" s="1"/>
      <c r="V128" s="5"/>
      <c r="W128" s="27"/>
      <c r="X128" s="255"/>
      <c r="Y128" s="5"/>
      <c r="Z128" s="252"/>
    </row>
    <row r="129"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1" t="s">
        <v>2</v>
      </c>
      <c r="C4" s="361"/>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1" t="s">
        <v>38</v>
      </c>
      <c r="CI4" s="361"/>
      <c r="CJ4" s="361"/>
      <c r="CK4" s="361"/>
      <c r="CL4" s="361"/>
    </row>
    <row r="5" spans="2:90" x14ac:dyDescent="0.55000000000000004">
      <c r="B5" t="s">
        <v>3</v>
      </c>
      <c r="C5" t="s">
        <v>1</v>
      </c>
      <c r="D5" s="361" t="s">
        <v>4</v>
      </c>
      <c r="E5" s="361"/>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2020-11-13T05:53:25Z</dcterms:modified>
</cp:coreProperties>
</file>