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E:\A異音対策\"/>
    </mc:Choice>
  </mc:AlternateContent>
  <xr:revisionPtr revIDLastSave="0" documentId="8_{58BF43A6-4A02-4652-BAFE-2E3F584B56CB}" xr6:coauthVersionLast="45" xr6:coauthVersionMax="45" xr10:uidLastSave="{00000000-0000-0000-0000-000000000000}"/>
  <bookViews>
    <workbookView xWindow="-110" yWindow="-110" windowWidth="19420" windowHeight="10080" tabRatio="802" firstSheet="1" activeTab="1"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39" i="5" l="1"/>
  <c r="AS339" i="5"/>
  <c r="AQ339" i="5"/>
  <c r="Z143" i="6"/>
  <c r="Y143" i="6"/>
  <c r="V143" i="6"/>
  <c r="X143" i="6" s="1"/>
  <c r="U143" i="6"/>
  <c r="T143" i="6"/>
  <c r="S143" i="6"/>
  <c r="R143" i="6"/>
  <c r="N143" i="6"/>
  <c r="L143" i="6"/>
  <c r="K143" i="6"/>
  <c r="I143" i="6"/>
  <c r="W143" i="6" s="1"/>
  <c r="AD101" i="7"/>
  <c r="AB101" i="7"/>
  <c r="I101" i="7"/>
  <c r="B101" i="7" s="1"/>
  <c r="AC101" i="7" s="1"/>
  <c r="CE339" i="5"/>
  <c r="CD339" i="5"/>
  <c r="CA339" i="5"/>
  <c r="BZ339" i="5"/>
  <c r="BY339" i="5"/>
  <c r="BX339" i="5"/>
  <c r="BW339" i="5"/>
  <c r="BV339" i="5"/>
  <c r="BU339" i="5"/>
  <c r="BT339" i="5"/>
  <c r="BS339" i="5"/>
  <c r="BR339" i="5"/>
  <c r="BQ339" i="5"/>
  <c r="BP339" i="5"/>
  <c r="BO339" i="5"/>
  <c r="BK339" i="5"/>
  <c r="BN339" i="5" s="1"/>
  <c r="BJ339" i="5"/>
  <c r="BM339" i="5" s="1"/>
  <c r="BG339" i="5"/>
  <c r="BF339" i="5"/>
  <c r="BE339" i="5"/>
  <c r="BI339" i="5" s="1"/>
  <c r="BL339" i="5" s="1"/>
  <c r="BD339" i="5"/>
  <c r="BC339" i="5"/>
  <c r="BA339" i="5"/>
  <c r="AZ339" i="5"/>
  <c r="AX339" i="5"/>
  <c r="AG339" i="5"/>
  <c r="CC339" i="5" s="1"/>
  <c r="AI339" i="5"/>
  <c r="AO339" i="5"/>
  <c r="AM339" i="5"/>
  <c r="AK339" i="5"/>
  <c r="AD339" i="5"/>
  <c r="AE339" i="5" s="1"/>
  <c r="AC339" i="5"/>
  <c r="AB339" i="5"/>
  <c r="AA339" i="5"/>
  <c r="Z339" i="5"/>
  <c r="C339" i="5"/>
  <c r="D339" i="5" s="1"/>
  <c r="AB340" i="2"/>
  <c r="AA340" i="2"/>
  <c r="Z340" i="2"/>
  <c r="Y340" i="2"/>
  <c r="X340" i="2"/>
  <c r="W340" i="2"/>
  <c r="P340" i="2"/>
  <c r="O340" i="2"/>
  <c r="M340" i="2"/>
  <c r="K340" i="2"/>
  <c r="H340" i="2"/>
  <c r="CB339" i="5" l="1"/>
  <c r="BH339" i="5"/>
  <c r="I340" i="2"/>
  <c r="AU338" i="5"/>
  <c r="AS338" i="5"/>
  <c r="AD100" i="7"/>
  <c r="AB100" i="7"/>
  <c r="Y142" i="6"/>
  <c r="Z142" i="6" s="1"/>
  <c r="V142" i="6"/>
  <c r="X142" i="6" s="1"/>
  <c r="U142" i="6"/>
  <c r="T142" i="6"/>
  <c r="S142" i="6"/>
  <c r="R142" i="6"/>
  <c r="N142" i="6"/>
  <c r="L142" i="6"/>
  <c r="K142" i="6"/>
  <c r="I142" i="6"/>
  <c r="W142" i="6" s="1"/>
  <c r="AD99" i="7"/>
  <c r="AB99" i="7"/>
  <c r="I100" i="7"/>
  <c r="B100" i="7" s="1"/>
  <c r="AC100" i="7" s="1"/>
  <c r="CE338" i="5"/>
  <c r="CD338" i="5"/>
  <c r="CA338" i="5"/>
  <c r="BZ338" i="5"/>
  <c r="BY338" i="5"/>
  <c r="BX338" i="5"/>
  <c r="BW338" i="5"/>
  <c r="BV338" i="5"/>
  <c r="BU338" i="5"/>
  <c r="BT338" i="5"/>
  <c r="BS338" i="5"/>
  <c r="BR338" i="5"/>
  <c r="BQ338" i="5"/>
  <c r="BP338" i="5"/>
  <c r="BO338" i="5"/>
  <c r="BK338" i="5"/>
  <c r="BN338" i="5" s="1"/>
  <c r="BJ338" i="5"/>
  <c r="BM338" i="5" s="1"/>
  <c r="BH338" i="5"/>
  <c r="BG338" i="5"/>
  <c r="BF338" i="5"/>
  <c r="BE338" i="5"/>
  <c r="BI338" i="5" s="1"/>
  <c r="BL338" i="5" s="1"/>
  <c r="BD338" i="5"/>
  <c r="BC338" i="5"/>
  <c r="BA338" i="5"/>
  <c r="AZ338" i="5"/>
  <c r="AX338" i="5"/>
  <c r="AI338" i="5"/>
  <c r="AQ338" i="5"/>
  <c r="AO338" i="5"/>
  <c r="AM338" i="5"/>
  <c r="AK338" i="5"/>
  <c r="AG338" i="5"/>
  <c r="CC338" i="5" s="1"/>
  <c r="AD338" i="5"/>
  <c r="AE338" i="5" s="1"/>
  <c r="AC338" i="5"/>
  <c r="AB338" i="5"/>
  <c r="AA338" i="5"/>
  <c r="Z338" i="5"/>
  <c r="C338" i="5"/>
  <c r="D338" i="5" s="1"/>
  <c r="AB339" i="2"/>
  <c r="AA339" i="2"/>
  <c r="Z339" i="2"/>
  <c r="Y339" i="2"/>
  <c r="X339" i="2"/>
  <c r="W339" i="2"/>
  <c r="P339" i="2"/>
  <c r="O339" i="2"/>
  <c r="M339" i="2"/>
  <c r="K339" i="2"/>
  <c r="H339" i="2"/>
  <c r="CB338" i="5" l="1"/>
  <c r="I339" i="2"/>
  <c r="AU337" i="5"/>
  <c r="AS337" i="5"/>
  <c r="AQ337" i="5"/>
  <c r="AO337" i="5"/>
  <c r="AM337" i="5"/>
  <c r="AK337" i="5"/>
  <c r="AI337" i="5"/>
  <c r="CE337" i="5" s="1"/>
  <c r="AG337" i="5"/>
  <c r="Y141" i="6"/>
  <c r="Z141" i="6" s="1"/>
  <c r="X141" i="6"/>
  <c r="W141" i="6"/>
  <c r="V141" i="6"/>
  <c r="U141" i="6"/>
  <c r="T141" i="6"/>
  <c r="S141" i="6"/>
  <c r="R141" i="6"/>
  <c r="N141" i="6"/>
  <c r="L141" i="6"/>
  <c r="K141" i="6"/>
  <c r="I141" i="6"/>
  <c r="I99" i="7"/>
  <c r="B99" i="7" s="1"/>
  <c r="AC99" i="7" s="1"/>
  <c r="CD337" i="5"/>
  <c r="CC337" i="5"/>
  <c r="CB337" i="5"/>
  <c r="CA337" i="5"/>
  <c r="BZ337" i="5"/>
  <c r="BY337" i="5"/>
  <c r="BX337" i="5"/>
  <c r="BW337" i="5"/>
  <c r="BV337" i="5"/>
  <c r="BU337" i="5"/>
  <c r="BT337" i="5"/>
  <c r="BS337" i="5"/>
  <c r="BR337" i="5"/>
  <c r="BQ337" i="5"/>
  <c r="BP337" i="5"/>
  <c r="BO337" i="5"/>
  <c r="BK337" i="5"/>
  <c r="BN337" i="5" s="1"/>
  <c r="BJ337" i="5"/>
  <c r="BM337" i="5" s="1"/>
  <c r="BG337" i="5"/>
  <c r="BF337" i="5"/>
  <c r="BE337" i="5"/>
  <c r="BI337" i="5" s="1"/>
  <c r="BL337" i="5" s="1"/>
  <c r="BD337" i="5"/>
  <c r="BC337" i="5"/>
  <c r="BA337" i="5"/>
  <c r="AZ337" i="5"/>
  <c r="AD337" i="5"/>
  <c r="AE337" i="5" s="1"/>
  <c r="AC337" i="5"/>
  <c r="AB337" i="5"/>
  <c r="AA337" i="5"/>
  <c r="C337" i="5"/>
  <c r="D337" i="5" s="1"/>
  <c r="Z337" i="5"/>
  <c r="AX337" i="5"/>
  <c r="AB338" i="2"/>
  <c r="AA338" i="2"/>
  <c r="Z338" i="2"/>
  <c r="X338" i="2"/>
  <c r="W338" i="2"/>
  <c r="P338" i="2"/>
  <c r="O338" i="2"/>
  <c r="M338" i="2"/>
  <c r="K338" i="2"/>
  <c r="H338" i="2"/>
  <c r="Y338" i="2" s="1"/>
  <c r="BH337" i="5" l="1"/>
  <c r="I338" i="2"/>
  <c r="AS336" i="5"/>
  <c r="AG336" i="5"/>
  <c r="Y140" i="6" l="1"/>
  <c r="Z140" i="6" s="1"/>
  <c r="X140" i="6"/>
  <c r="V140" i="6"/>
  <c r="U140" i="6"/>
  <c r="T140" i="6"/>
  <c r="S140" i="6"/>
  <c r="R140" i="6"/>
  <c r="N140" i="6"/>
  <c r="L140" i="6"/>
  <c r="K140" i="6"/>
  <c r="I140" i="6"/>
  <c r="W140" i="6" s="1"/>
  <c r="AD98" i="7"/>
  <c r="AB98" i="7"/>
  <c r="I98" i="7"/>
  <c r="B98" i="7" s="1"/>
  <c r="AC98" i="7" s="1"/>
  <c r="CE336" i="5"/>
  <c r="CD336" i="5"/>
  <c r="CC336" i="5"/>
  <c r="CB336" i="5"/>
  <c r="CA336" i="5"/>
  <c r="BZ336" i="5"/>
  <c r="BY336" i="5"/>
  <c r="BX336" i="5"/>
  <c r="BW336" i="5"/>
  <c r="BV336" i="5"/>
  <c r="BU336" i="5"/>
  <c r="BT336" i="5"/>
  <c r="BS336" i="5"/>
  <c r="BR336" i="5"/>
  <c r="BQ336" i="5"/>
  <c r="BP336" i="5"/>
  <c r="BO336" i="5"/>
  <c r="BN336" i="5"/>
  <c r="BK336" i="5"/>
  <c r="BJ336" i="5"/>
  <c r="BM336" i="5" s="1"/>
  <c r="BG336" i="5"/>
  <c r="BF336" i="5"/>
  <c r="BE336" i="5"/>
  <c r="BI336" i="5" s="1"/>
  <c r="BL336" i="5" s="1"/>
  <c r="BD336" i="5"/>
  <c r="BC336" i="5"/>
  <c r="BA336" i="5"/>
  <c r="AZ336" i="5"/>
  <c r="AX336" i="5"/>
  <c r="AU336" i="5"/>
  <c r="AQ336" i="5"/>
  <c r="AO336" i="5"/>
  <c r="AM336" i="5"/>
  <c r="AK336" i="5"/>
  <c r="AI336" i="5"/>
  <c r="AD336" i="5"/>
  <c r="AE336" i="5" s="1"/>
  <c r="AC336" i="5"/>
  <c r="AB336" i="5"/>
  <c r="AA336" i="5"/>
  <c r="Z336" i="5"/>
  <c r="C336" i="5"/>
  <c r="D336" i="5" s="1"/>
  <c r="AB337" i="2"/>
  <c r="AA337" i="2"/>
  <c r="Z337" i="2"/>
  <c r="X337" i="2"/>
  <c r="W337" i="2"/>
  <c r="P337" i="2"/>
  <c r="O337" i="2"/>
  <c r="M337" i="2"/>
  <c r="K337" i="2"/>
  <c r="H337" i="2"/>
  <c r="Y337" i="2" s="1"/>
  <c r="BH336" i="5" l="1"/>
  <c r="I337" i="2"/>
  <c r="CE335" i="5"/>
  <c r="CD335" i="5"/>
  <c r="CC335" i="5"/>
  <c r="CB335" i="5"/>
  <c r="CA335" i="5"/>
  <c r="BZ335" i="5"/>
  <c r="BY335" i="5"/>
  <c r="BX335" i="5"/>
  <c r="BW335" i="5"/>
  <c r="BV335" i="5"/>
  <c r="BU335" i="5"/>
  <c r="BT335" i="5"/>
  <c r="BS335" i="5"/>
  <c r="BR335" i="5"/>
  <c r="BQ335" i="5"/>
  <c r="BP335" i="5"/>
  <c r="BO335" i="5"/>
  <c r="BK335" i="5"/>
  <c r="BN335" i="5" s="1"/>
  <c r="BJ335" i="5"/>
  <c r="BM335" i="5" s="1"/>
  <c r="BH335" i="5"/>
  <c r="BG335" i="5"/>
  <c r="BF335" i="5"/>
  <c r="BE335" i="5"/>
  <c r="BI335" i="5" s="1"/>
  <c r="BL335" i="5" s="1"/>
  <c r="BD335" i="5"/>
  <c r="BC335" i="5"/>
  <c r="BA335" i="5"/>
  <c r="AZ335" i="5"/>
  <c r="AU335" i="5"/>
  <c r="AS335" i="5"/>
  <c r="AQ335" i="5"/>
  <c r="AO335" i="5"/>
  <c r="AM335" i="5"/>
  <c r="AK335" i="5"/>
  <c r="AI335" i="5"/>
  <c r="AG335" i="5"/>
  <c r="AE335" i="5"/>
  <c r="AB336" i="2"/>
  <c r="AA336" i="2"/>
  <c r="Z336" i="2"/>
  <c r="Y336" i="2"/>
  <c r="X336" i="2"/>
  <c r="W336" i="2"/>
  <c r="P336" i="2"/>
  <c r="O336" i="2"/>
  <c r="M336" i="2"/>
  <c r="K336" i="2"/>
  <c r="H336" i="2"/>
  <c r="Y139" i="6"/>
  <c r="Z139" i="6" s="1"/>
  <c r="X139" i="6"/>
  <c r="W139" i="6"/>
  <c r="V139" i="6"/>
  <c r="U139" i="6"/>
  <c r="T139" i="6"/>
  <c r="S139" i="6"/>
  <c r="R139" i="6"/>
  <c r="N139" i="6"/>
  <c r="L139" i="6"/>
  <c r="K139" i="6"/>
  <c r="I139" i="6"/>
  <c r="I97" i="7"/>
  <c r="B97" i="7" s="1"/>
  <c r="AC97" i="7" s="1"/>
  <c r="AD97" i="7"/>
  <c r="AB97" i="7"/>
  <c r="AD335" i="5"/>
  <c r="AC335" i="5"/>
  <c r="AB335" i="5"/>
  <c r="AA335" i="5"/>
  <c r="C335" i="5"/>
  <c r="D335" i="5" s="1"/>
  <c r="Z335" i="5"/>
  <c r="AX335" i="5"/>
  <c r="I336" i="2" l="1"/>
  <c r="D333" i="5"/>
  <c r="C333" i="5"/>
  <c r="Y138" i="6" l="1"/>
  <c r="Z138" i="6" s="1"/>
  <c r="X138" i="6"/>
  <c r="V138" i="6"/>
  <c r="U138" i="6"/>
  <c r="T138" i="6"/>
  <c r="S138" i="6"/>
  <c r="R138" i="6"/>
  <c r="N138" i="6"/>
  <c r="L138" i="6"/>
  <c r="K138" i="6"/>
  <c r="I138" i="6"/>
  <c r="W138" i="6" s="1"/>
  <c r="AD96" i="7"/>
  <c r="AB96" i="7"/>
  <c r="I96" i="7"/>
  <c r="B96" i="7" s="1"/>
  <c r="AC96" i="7" s="1"/>
  <c r="C334" i="5"/>
  <c r="D334" i="5" s="1"/>
  <c r="CE334" i="5"/>
  <c r="CD334" i="5"/>
  <c r="CA334" i="5"/>
  <c r="BZ334" i="5"/>
  <c r="BY334" i="5"/>
  <c r="BX334" i="5"/>
  <c r="BW334" i="5"/>
  <c r="BV334" i="5"/>
  <c r="BU334" i="5"/>
  <c r="BT334" i="5"/>
  <c r="BS334" i="5"/>
  <c r="BR334" i="5"/>
  <c r="BQ334" i="5"/>
  <c r="BP334" i="5"/>
  <c r="BO334" i="5"/>
  <c r="BK334" i="5"/>
  <c r="BJ334" i="5"/>
  <c r="BG334" i="5"/>
  <c r="BF334" i="5"/>
  <c r="BD334" i="5"/>
  <c r="BC334" i="5"/>
  <c r="BA334" i="5"/>
  <c r="AZ334" i="5"/>
  <c r="AX334" i="5"/>
  <c r="AU334" i="5"/>
  <c r="AS334" i="5"/>
  <c r="AQ334" i="5"/>
  <c r="AO334" i="5"/>
  <c r="AM334" i="5"/>
  <c r="AK334" i="5"/>
  <c r="AI334" i="5"/>
  <c r="AG334" i="5"/>
  <c r="CC334" i="5" s="1"/>
  <c r="AD334" i="5"/>
  <c r="CB334" i="5" s="1"/>
  <c r="AC334" i="5"/>
  <c r="AB334" i="5"/>
  <c r="AA334" i="5"/>
  <c r="Z334" i="5"/>
  <c r="BE334" i="5" s="1"/>
  <c r="BI334" i="5" s="1"/>
  <c r="BL334" i="5" s="1"/>
  <c r="AB335" i="2"/>
  <c r="AA335" i="2"/>
  <c r="Z335" i="2"/>
  <c r="Y335" i="2"/>
  <c r="X335" i="2"/>
  <c r="W335" i="2"/>
  <c r="P335" i="2"/>
  <c r="O335" i="2"/>
  <c r="M335" i="2"/>
  <c r="K335" i="2"/>
  <c r="H335" i="2"/>
  <c r="I335" i="2" l="1"/>
  <c r="BH334" i="5"/>
  <c r="AE334" i="5"/>
  <c r="AU333" i="5"/>
  <c r="AS333" i="5"/>
  <c r="AQ333" i="5"/>
  <c r="AI333" i="5"/>
  <c r="CE333" i="5" s="1"/>
  <c r="AG333" i="5"/>
  <c r="CC333" i="5" s="1"/>
  <c r="Y137" i="6"/>
  <c r="Z137" i="6" s="1"/>
  <c r="X137" i="6"/>
  <c r="W137" i="6"/>
  <c r="V137" i="6"/>
  <c r="U137" i="6"/>
  <c r="T137" i="6"/>
  <c r="S137" i="6"/>
  <c r="R137" i="6"/>
  <c r="N137" i="6"/>
  <c r="L137" i="6"/>
  <c r="K137" i="6"/>
  <c r="I137" i="6"/>
  <c r="AD95" i="7"/>
  <c r="AB95" i="7"/>
  <c r="I95" i="7"/>
  <c r="B95" i="7" s="1"/>
  <c r="AC95" i="7" s="1"/>
  <c r="AO333" i="5"/>
  <c r="AM333" i="5"/>
  <c r="AK333" i="5"/>
  <c r="CD333" i="5"/>
  <c r="CA333" i="5"/>
  <c r="BZ333" i="5"/>
  <c r="BY333" i="5"/>
  <c r="BX333" i="5"/>
  <c r="BW333" i="5"/>
  <c r="BV333" i="5"/>
  <c r="BU333" i="5"/>
  <c r="BT333" i="5"/>
  <c r="BS333" i="5"/>
  <c r="BR333" i="5"/>
  <c r="BQ333" i="5"/>
  <c r="BP333" i="5"/>
  <c r="BO333" i="5"/>
  <c r="BK333" i="5"/>
  <c r="BN333" i="5" s="1"/>
  <c r="BN334" i="5" s="1"/>
  <c r="BJ333" i="5"/>
  <c r="BM333" i="5" s="1"/>
  <c r="BM334" i="5" s="1"/>
  <c r="BH333" i="5"/>
  <c r="BG333" i="5"/>
  <c r="BF333" i="5"/>
  <c r="BE333" i="5"/>
  <c r="BI333" i="5" s="1"/>
  <c r="BL333" i="5" s="1"/>
  <c r="BD333" i="5"/>
  <c r="BC333" i="5"/>
  <c r="BA333" i="5"/>
  <c r="AZ333" i="5"/>
  <c r="AX333" i="5"/>
  <c r="AD333" i="5"/>
  <c r="CB333" i="5" s="1"/>
  <c r="AC333" i="5"/>
  <c r="AB333" i="5"/>
  <c r="AA333" i="5"/>
  <c r="Z333" i="5"/>
  <c r="AB334" i="2"/>
  <c r="AA334" i="2"/>
  <c r="Z334" i="2"/>
  <c r="Y334" i="2"/>
  <c r="X334" i="2"/>
  <c r="W334" i="2"/>
  <c r="P334" i="2"/>
  <c r="O334" i="2"/>
  <c r="M334" i="2"/>
  <c r="K334" i="2"/>
  <c r="H334" i="2"/>
  <c r="AE333" i="5" l="1"/>
  <c r="I334" i="2"/>
  <c r="AG332" i="5"/>
  <c r="CC332" i="5" s="1"/>
  <c r="Y136" i="6"/>
  <c r="Z136" i="6" s="1"/>
  <c r="W136" i="6"/>
  <c r="V136" i="6"/>
  <c r="X136" i="6" s="1"/>
  <c r="U136" i="6"/>
  <c r="T136" i="6"/>
  <c r="S136" i="6"/>
  <c r="R136" i="6"/>
  <c r="N136" i="6"/>
  <c r="L136" i="6"/>
  <c r="K136" i="6"/>
  <c r="I136" i="6"/>
  <c r="AD94" i="7"/>
  <c r="AB94" i="7"/>
  <c r="I94" i="7"/>
  <c r="B94" i="7" s="1"/>
  <c r="AC94" i="7" s="1"/>
  <c r="CE332" i="5"/>
  <c r="CD332" i="5"/>
  <c r="CA332" i="5"/>
  <c r="BZ332" i="5"/>
  <c r="BY332" i="5"/>
  <c r="BX332" i="5"/>
  <c r="BW332" i="5"/>
  <c r="BV332" i="5"/>
  <c r="BU332" i="5"/>
  <c r="BT332" i="5"/>
  <c r="BS332" i="5"/>
  <c r="BR332" i="5"/>
  <c r="BQ332" i="5"/>
  <c r="BP332" i="5"/>
  <c r="BO332" i="5"/>
  <c r="BK332" i="5"/>
  <c r="BN332" i="5" s="1"/>
  <c r="BJ332" i="5"/>
  <c r="BM332" i="5" s="1"/>
  <c r="BH332" i="5"/>
  <c r="BG332" i="5"/>
  <c r="BF332" i="5"/>
  <c r="BE332" i="5"/>
  <c r="BI332" i="5" s="1"/>
  <c r="BL332" i="5" s="1"/>
  <c r="BD332" i="5"/>
  <c r="BC332" i="5"/>
  <c r="BA332" i="5"/>
  <c r="AZ332" i="5"/>
  <c r="AX332" i="5"/>
  <c r="AU332" i="5"/>
  <c r="AS332" i="5"/>
  <c r="AQ332" i="5"/>
  <c r="AO332" i="5"/>
  <c r="AM332" i="5"/>
  <c r="AK332" i="5"/>
  <c r="AI332" i="5"/>
  <c r="AD332" i="5"/>
  <c r="AE332" i="5" s="1"/>
  <c r="AC332" i="5"/>
  <c r="AB332" i="5"/>
  <c r="AA332" i="5"/>
  <c r="C332" i="5"/>
  <c r="D332" i="5" s="1"/>
  <c r="Z332" i="5"/>
  <c r="AB333" i="2"/>
  <c r="AA333" i="2"/>
  <c r="Z333" i="2"/>
  <c r="X333" i="2"/>
  <c r="W333" i="2"/>
  <c r="P333" i="2"/>
  <c r="O333" i="2"/>
  <c r="M333" i="2"/>
  <c r="K333" i="2"/>
  <c r="H333" i="2"/>
  <c r="Y333" i="2" s="1"/>
  <c r="CB332" i="5" l="1"/>
  <c r="I333" i="2"/>
  <c r="CE331" i="5"/>
  <c r="CD331" i="5"/>
  <c r="CC331" i="5"/>
  <c r="CB331" i="5"/>
  <c r="CA331" i="5"/>
  <c r="BZ331" i="5"/>
  <c r="BY331" i="5"/>
  <c r="BX331" i="5"/>
  <c r="BW331" i="5"/>
  <c r="BV331" i="5"/>
  <c r="BU331" i="5"/>
  <c r="BT331" i="5"/>
  <c r="BS331" i="5"/>
  <c r="BR331" i="5"/>
  <c r="BQ331" i="5"/>
  <c r="BP331" i="5"/>
  <c r="BO331" i="5"/>
  <c r="BN331" i="5"/>
  <c r="BM331" i="5"/>
  <c r="BK331" i="5"/>
  <c r="BJ331" i="5"/>
  <c r="BH331" i="5"/>
  <c r="BG331" i="5"/>
  <c r="BF331" i="5"/>
  <c r="BE331" i="5"/>
  <c r="BI331" i="5" s="1"/>
  <c r="BL331" i="5" s="1"/>
  <c r="BD331" i="5"/>
  <c r="BC331" i="5"/>
  <c r="BA331" i="5"/>
  <c r="AZ331" i="5"/>
  <c r="AX331" i="5"/>
  <c r="AU331" i="5"/>
  <c r="C331" i="5"/>
  <c r="D331" i="5" s="1"/>
  <c r="Y135" i="6"/>
  <c r="Z135" i="6" s="1"/>
  <c r="W135" i="6"/>
  <c r="V135" i="6"/>
  <c r="X135" i="6" s="1"/>
  <c r="U135" i="6"/>
  <c r="T135" i="6"/>
  <c r="S135" i="6"/>
  <c r="R135" i="6"/>
  <c r="N135" i="6"/>
  <c r="L135" i="6"/>
  <c r="K135" i="6"/>
  <c r="I135" i="6"/>
  <c r="AD93" i="7"/>
  <c r="AB93" i="7"/>
  <c r="I93" i="7"/>
  <c r="B93" i="7" s="1"/>
  <c r="AC93" i="7" s="1"/>
  <c r="AB332" i="2"/>
  <c r="AA332" i="2"/>
  <c r="Z332" i="2"/>
  <c r="X332" i="2"/>
  <c r="W332" i="2"/>
  <c r="P332" i="2"/>
  <c r="O332" i="2"/>
  <c r="M332" i="2"/>
  <c r="K332" i="2"/>
  <c r="H332" i="2"/>
  <c r="Y332" i="2" s="1"/>
  <c r="Z331" i="5"/>
  <c r="AS331" i="5"/>
  <c r="AQ331" i="5"/>
  <c r="AO331" i="5"/>
  <c r="AM331" i="5"/>
  <c r="AK331" i="5"/>
  <c r="AI331" i="5"/>
  <c r="AG331" i="5"/>
  <c r="AD331" i="5"/>
  <c r="AE331" i="5" s="1"/>
  <c r="AC331" i="5"/>
  <c r="AB331" i="5"/>
  <c r="AA331" i="5"/>
  <c r="I332" i="2" l="1"/>
  <c r="AU330" i="5"/>
  <c r="AS330" i="5"/>
  <c r="AQ330" i="5"/>
  <c r="AO330" i="5"/>
  <c r="AM330" i="5"/>
  <c r="AK330" i="5"/>
  <c r="AI330" i="5"/>
  <c r="CE330" i="5" s="1"/>
  <c r="AG330" i="5"/>
  <c r="CC330" i="5" s="1"/>
  <c r="Y134" i="6"/>
  <c r="X134" i="6"/>
  <c r="V134" i="6"/>
  <c r="U134" i="6"/>
  <c r="S134" i="6"/>
  <c r="R134" i="6"/>
  <c r="N134" i="6"/>
  <c r="L134" i="6"/>
  <c r="K134" i="6"/>
  <c r="I134" i="6"/>
  <c r="W134" i="6" s="1"/>
  <c r="AD92" i="7"/>
  <c r="AB92" i="7"/>
  <c r="I92" i="7"/>
  <c r="B92" i="7" s="1"/>
  <c r="AC92" i="7" s="1"/>
  <c r="CD330" i="5"/>
  <c r="CA330" i="5"/>
  <c r="BZ330" i="5"/>
  <c r="BY330" i="5"/>
  <c r="BX330" i="5"/>
  <c r="BW330" i="5"/>
  <c r="BV330" i="5"/>
  <c r="BU330" i="5"/>
  <c r="BT330" i="5"/>
  <c r="BS330" i="5"/>
  <c r="BR330" i="5"/>
  <c r="BQ330" i="5"/>
  <c r="BP330" i="5"/>
  <c r="BO330" i="5"/>
  <c r="BK330" i="5"/>
  <c r="BN330" i="5" s="1"/>
  <c r="BJ330" i="5"/>
  <c r="BM330" i="5" s="1"/>
  <c r="BG330" i="5"/>
  <c r="BF330" i="5"/>
  <c r="BE330" i="5"/>
  <c r="BI330" i="5" s="1"/>
  <c r="BL330" i="5" s="1"/>
  <c r="BD330" i="5"/>
  <c r="BC330" i="5"/>
  <c r="BA330" i="5"/>
  <c r="AZ330" i="5"/>
  <c r="AX330" i="5"/>
  <c r="AD330" i="5"/>
  <c r="CB330" i="5" s="1"/>
  <c r="AC330" i="5"/>
  <c r="AB330" i="5"/>
  <c r="AA330" i="5"/>
  <c r="Z330" i="5"/>
  <c r="C330" i="5"/>
  <c r="D330" i="5" s="1"/>
  <c r="P331" i="2"/>
  <c r="O331" i="2"/>
  <c r="M331" i="2"/>
  <c r="AB331" i="2" s="1"/>
  <c r="K331" i="2"/>
  <c r="H331" i="2"/>
  <c r="Y331" i="2" s="1"/>
  <c r="AA331" i="2"/>
  <c r="Z331" i="2"/>
  <c r="X331" i="2"/>
  <c r="W331" i="2"/>
  <c r="AE330" i="5" l="1"/>
  <c r="BH330" i="5"/>
  <c r="I331" i="2"/>
  <c r="AU329" i="5"/>
  <c r="AS329" i="5"/>
  <c r="AQ329" i="5"/>
  <c r="AO329" i="5"/>
  <c r="AM329" i="5"/>
  <c r="AK329" i="5"/>
  <c r="AI329" i="5"/>
  <c r="AG329" i="5"/>
  <c r="CC329" i="5" s="1"/>
  <c r="AD91" i="7"/>
  <c r="AB91" i="7"/>
  <c r="I91" i="7"/>
  <c r="B91" i="7" s="1"/>
  <c r="AC91" i="7" s="1"/>
  <c r="Y133" i="6"/>
  <c r="W133" i="6"/>
  <c r="V133" i="6"/>
  <c r="X133" i="6" s="1"/>
  <c r="U133" i="6"/>
  <c r="S133" i="6"/>
  <c r="R133" i="6"/>
  <c r="N133" i="6"/>
  <c r="L133" i="6"/>
  <c r="K133" i="6"/>
  <c r="I133" i="6"/>
  <c r="CE329" i="5"/>
  <c r="CD329" i="5"/>
  <c r="CA329" i="5"/>
  <c r="BZ329" i="5"/>
  <c r="BY329" i="5"/>
  <c r="BX329" i="5"/>
  <c r="BW329" i="5"/>
  <c r="BV329" i="5"/>
  <c r="BU329" i="5"/>
  <c r="BT329" i="5"/>
  <c r="BS329" i="5"/>
  <c r="BR329" i="5"/>
  <c r="BQ329" i="5"/>
  <c r="BP329" i="5"/>
  <c r="BO329" i="5"/>
  <c r="BK329" i="5"/>
  <c r="BN329" i="5" s="1"/>
  <c r="BJ329" i="5"/>
  <c r="BM329" i="5" s="1"/>
  <c r="BG329" i="5"/>
  <c r="BF329" i="5"/>
  <c r="BE329" i="5"/>
  <c r="BI329" i="5" s="1"/>
  <c r="BL329" i="5" s="1"/>
  <c r="BD329" i="5"/>
  <c r="BC329" i="5"/>
  <c r="BA329" i="5"/>
  <c r="AZ329" i="5"/>
  <c r="AX329" i="5"/>
  <c r="AD329" i="5"/>
  <c r="AE329" i="5" s="1"/>
  <c r="AC329" i="5"/>
  <c r="AB329" i="5"/>
  <c r="AA329" i="5"/>
  <c r="Z329" i="5"/>
  <c r="C329" i="5"/>
  <c r="D329" i="5" s="1"/>
  <c r="AB330" i="2"/>
  <c r="AA330" i="2"/>
  <c r="Z330" i="2"/>
  <c r="X330" i="2"/>
  <c r="W330" i="2"/>
  <c r="P330" i="2"/>
  <c r="O330" i="2"/>
  <c r="M330" i="2"/>
  <c r="K330" i="2"/>
  <c r="H330" i="2"/>
  <c r="Y330" i="2" s="1"/>
  <c r="CB329" i="5" l="1"/>
  <c r="BH329" i="5"/>
  <c r="I330" i="2"/>
  <c r="AU328" i="5"/>
  <c r="AS328" i="5"/>
  <c r="AQ328" i="5"/>
  <c r="AO328" i="5"/>
  <c r="AM328" i="5"/>
  <c r="AK328" i="5"/>
  <c r="AI328" i="5"/>
  <c r="CE328" i="5" s="1"/>
  <c r="AG328" i="5"/>
  <c r="CC328" i="5" s="1"/>
  <c r="AB329" i="2"/>
  <c r="AA329" i="2"/>
  <c r="Z329" i="2"/>
  <c r="X329" i="2"/>
  <c r="W329" i="2"/>
  <c r="P329" i="2"/>
  <c r="O329" i="2"/>
  <c r="M329" i="2"/>
  <c r="K329" i="2"/>
  <c r="H329" i="2"/>
  <c r="Y329" i="2" s="1"/>
  <c r="AD90" i="7"/>
  <c r="AB90" i="7"/>
  <c r="I90" i="7"/>
  <c r="B90" i="7" s="1"/>
  <c r="AC90" i="7" s="1"/>
  <c r="Y132" i="6"/>
  <c r="Z132" i="6" s="1"/>
  <c r="Z133" i="6" s="1"/>
  <c r="Z134" i="6" s="1"/>
  <c r="W132" i="6"/>
  <c r="V132" i="6"/>
  <c r="X132" i="6" s="1"/>
  <c r="U132" i="6"/>
  <c r="I132" i="6"/>
  <c r="N132" i="6"/>
  <c r="L132" i="6"/>
  <c r="K132" i="6"/>
  <c r="T132" i="6"/>
  <c r="T133" i="6" s="1"/>
  <c r="T134" i="6" s="1"/>
  <c r="S132" i="6"/>
  <c r="R132" i="6"/>
  <c r="CD328" i="5"/>
  <c r="CA328" i="5"/>
  <c r="BZ328" i="5"/>
  <c r="BY328" i="5"/>
  <c r="BX328" i="5"/>
  <c r="BW328" i="5"/>
  <c r="BV328" i="5"/>
  <c r="BU328" i="5"/>
  <c r="BT328" i="5"/>
  <c r="BS328" i="5"/>
  <c r="BR328" i="5"/>
  <c r="BQ328" i="5"/>
  <c r="BP328" i="5"/>
  <c r="BO328" i="5"/>
  <c r="BN328" i="5"/>
  <c r="BK328" i="5"/>
  <c r="BJ328" i="5"/>
  <c r="BM328" i="5" s="1"/>
  <c r="BH328" i="5"/>
  <c r="BG328" i="5"/>
  <c r="BF328" i="5"/>
  <c r="BE328" i="5"/>
  <c r="BI328" i="5" s="1"/>
  <c r="BL328" i="5" s="1"/>
  <c r="BD328" i="5"/>
  <c r="BC328" i="5"/>
  <c r="BA328" i="5"/>
  <c r="AZ328" i="5"/>
  <c r="AX328" i="5"/>
  <c r="AD328" i="5"/>
  <c r="AE328" i="5" s="1"/>
  <c r="AC328" i="5"/>
  <c r="AB328" i="5"/>
  <c r="AA328" i="5"/>
  <c r="Z328" i="5"/>
  <c r="C328" i="5"/>
  <c r="D328" i="5" s="1"/>
  <c r="CB328" i="5" l="1"/>
  <c r="I329" i="2"/>
  <c r="AU327" i="5"/>
  <c r="AS327" i="5"/>
  <c r="AQ327" i="5"/>
  <c r="AO327" i="5"/>
  <c r="AM327" i="5"/>
  <c r="AK327" i="5"/>
  <c r="AI327" i="5"/>
  <c r="AG327" i="5"/>
  <c r="CC327" i="5" s="1"/>
  <c r="U131" i="6"/>
  <c r="Y131" i="6"/>
  <c r="Z131" i="6" s="1"/>
  <c r="X131" i="6"/>
  <c r="W131" i="6"/>
  <c r="V131" i="6"/>
  <c r="T131" i="6"/>
  <c r="S131" i="6"/>
  <c r="R131" i="6"/>
  <c r="N131" i="6"/>
  <c r="L131" i="6"/>
  <c r="K131" i="6"/>
  <c r="I131" i="6"/>
  <c r="AD89" i="7"/>
  <c r="AB89" i="7"/>
  <c r="I89" i="7"/>
  <c r="B89" i="7" s="1"/>
  <c r="AC89" i="7" s="1"/>
  <c r="CE327" i="5"/>
  <c r="CD327" i="5"/>
  <c r="CA327" i="5"/>
  <c r="BZ327" i="5"/>
  <c r="BY327" i="5"/>
  <c r="BX327" i="5"/>
  <c r="BW327" i="5"/>
  <c r="BV327" i="5"/>
  <c r="BU327" i="5"/>
  <c r="BT327" i="5"/>
  <c r="BS327" i="5"/>
  <c r="BR327" i="5"/>
  <c r="BQ327" i="5"/>
  <c r="BP327" i="5"/>
  <c r="BO327" i="5"/>
  <c r="BK327" i="5"/>
  <c r="BN327" i="5" s="1"/>
  <c r="BJ327" i="5"/>
  <c r="BM327" i="5" s="1"/>
  <c r="BH327" i="5"/>
  <c r="BG327" i="5"/>
  <c r="BF327" i="5"/>
  <c r="BE327" i="5"/>
  <c r="BI327" i="5" s="1"/>
  <c r="BL327" i="5" s="1"/>
  <c r="BD327" i="5"/>
  <c r="BC327" i="5"/>
  <c r="BA327" i="5"/>
  <c r="AZ327" i="5"/>
  <c r="AX327" i="5"/>
  <c r="AD327" i="5"/>
  <c r="AE327" i="5" s="1"/>
  <c r="AC327" i="5"/>
  <c r="AB327" i="5"/>
  <c r="AA327" i="5"/>
  <c r="Z327" i="5"/>
  <c r="C327" i="5"/>
  <c r="D327" i="5" s="1"/>
  <c r="AB328" i="2"/>
  <c r="AA328" i="2"/>
  <c r="Z328" i="2"/>
  <c r="X328" i="2"/>
  <c r="W328" i="2"/>
  <c r="P328" i="2"/>
  <c r="O328" i="2"/>
  <c r="M328" i="2"/>
  <c r="K328" i="2"/>
  <c r="H328" i="2"/>
  <c r="Y328" i="2" s="1"/>
  <c r="CB327" i="5" l="1"/>
  <c r="I328" i="2"/>
  <c r="CD326" i="5"/>
  <c r="CA326" i="5"/>
  <c r="BZ326" i="5"/>
  <c r="BY326" i="5"/>
  <c r="BX326" i="5"/>
  <c r="BW326" i="5"/>
  <c r="BV326" i="5"/>
  <c r="BU326" i="5"/>
  <c r="BT326" i="5"/>
  <c r="BS326" i="5"/>
  <c r="BR326" i="5"/>
  <c r="BQ326" i="5"/>
  <c r="BP326" i="5"/>
  <c r="BO326" i="5"/>
  <c r="BK326" i="5"/>
  <c r="BN326" i="5" s="1"/>
  <c r="BJ326" i="5"/>
  <c r="BM326" i="5" s="1"/>
  <c r="BG326" i="5"/>
  <c r="BF326" i="5"/>
  <c r="BD326" i="5"/>
  <c r="BC326" i="5"/>
  <c r="BA326" i="5"/>
  <c r="AZ326" i="5"/>
  <c r="AX326" i="5"/>
  <c r="AU326" i="5"/>
  <c r="AS326" i="5"/>
  <c r="AQ326" i="5"/>
  <c r="AO326" i="5"/>
  <c r="AM326" i="5"/>
  <c r="AK326" i="5"/>
  <c r="AI326" i="5"/>
  <c r="CE326" i="5" s="1"/>
  <c r="AG326" i="5"/>
  <c r="CC326" i="5" s="1"/>
  <c r="AD326" i="5"/>
  <c r="AE326" i="5" s="1"/>
  <c r="AC326" i="5"/>
  <c r="AB326" i="5"/>
  <c r="AA326" i="5"/>
  <c r="Z326" i="5"/>
  <c r="BE326" i="5" s="1"/>
  <c r="BI326" i="5" s="1"/>
  <c r="BL326" i="5" s="1"/>
  <c r="C326" i="5"/>
  <c r="D326" i="5" s="1"/>
  <c r="AD88" i="7"/>
  <c r="AB88" i="7"/>
  <c r="I88" i="7"/>
  <c r="B88" i="7" s="1"/>
  <c r="AC88" i="7" s="1"/>
  <c r="Y130" i="6"/>
  <c r="Z130" i="6" s="1"/>
  <c r="X130" i="6"/>
  <c r="W130" i="6"/>
  <c r="V130" i="6"/>
  <c r="U130" i="6"/>
  <c r="T130" i="6"/>
  <c r="S130" i="6"/>
  <c r="R130" i="6"/>
  <c r="N130" i="6"/>
  <c r="L130" i="6"/>
  <c r="K130" i="6"/>
  <c r="I130" i="6"/>
  <c r="AB327" i="2"/>
  <c r="AA327" i="2"/>
  <c r="Z327" i="2"/>
  <c r="X327" i="2"/>
  <c r="W327" i="2"/>
  <c r="P327" i="2"/>
  <c r="O327" i="2"/>
  <c r="M327" i="2"/>
  <c r="K327" i="2"/>
  <c r="H327" i="2"/>
  <c r="Y327" i="2" s="1"/>
  <c r="BH326" i="5" l="1"/>
  <c r="CB326" i="5"/>
  <c r="I327" i="2"/>
  <c r="AU325" i="5"/>
  <c r="AS325" i="5"/>
  <c r="AI325" i="5"/>
  <c r="CE325" i="5" s="1"/>
  <c r="AG325" i="5"/>
  <c r="CC325" i="5" s="1"/>
  <c r="AB326" i="2"/>
  <c r="AA326" i="2"/>
  <c r="Z326" i="2"/>
  <c r="Y326" i="2"/>
  <c r="X326" i="2"/>
  <c r="W326" i="2"/>
  <c r="Y129" i="6"/>
  <c r="V129" i="6"/>
  <c r="X129" i="6" s="1"/>
  <c r="S129" i="6"/>
  <c r="R129" i="6"/>
  <c r="N129" i="6"/>
  <c r="I129" i="6"/>
  <c r="W129" i="6" s="1"/>
  <c r="L129" i="6"/>
  <c r="K129" i="6"/>
  <c r="U129" i="6"/>
  <c r="AD87" i="7"/>
  <c r="AB87" i="7"/>
  <c r="I87" i="7"/>
  <c r="B87" i="7" s="1"/>
  <c r="AC87" i="7" s="1"/>
  <c r="AQ325" i="5"/>
  <c r="AO325" i="5"/>
  <c r="AM325" i="5"/>
  <c r="AK325" i="5"/>
  <c r="AE325" i="5"/>
  <c r="AD325" i="5"/>
  <c r="AC325" i="5"/>
  <c r="AB325" i="5"/>
  <c r="AA325" i="5"/>
  <c r="Z325" i="5"/>
  <c r="BE325" i="5" s="1"/>
  <c r="BI325" i="5" s="1"/>
  <c r="BL325" i="5" s="1"/>
  <c r="C325" i="5"/>
  <c r="BH325" i="5" s="1"/>
  <c r="CD325" i="5"/>
  <c r="CB325" i="5"/>
  <c r="CA325" i="5"/>
  <c r="BZ325" i="5"/>
  <c r="BY325" i="5"/>
  <c r="BX325" i="5"/>
  <c r="BW325" i="5"/>
  <c r="BV325" i="5"/>
  <c r="BU325" i="5"/>
  <c r="BT325" i="5"/>
  <c r="BS325" i="5"/>
  <c r="BR325" i="5"/>
  <c r="BQ325" i="5"/>
  <c r="BP325" i="5"/>
  <c r="BO325" i="5"/>
  <c r="BN325" i="5"/>
  <c r="BK325" i="5"/>
  <c r="BJ325" i="5"/>
  <c r="BM325" i="5" s="1"/>
  <c r="BG325" i="5"/>
  <c r="BF325" i="5"/>
  <c r="BD325" i="5"/>
  <c r="BC325" i="5"/>
  <c r="BA325" i="5"/>
  <c r="AZ325" i="5"/>
  <c r="AX325" i="5"/>
  <c r="P326" i="2"/>
  <c r="O326" i="2"/>
  <c r="M326" i="2"/>
  <c r="K326" i="2"/>
  <c r="H326" i="2"/>
  <c r="D325" i="5" l="1"/>
  <c r="I326" i="2"/>
  <c r="AU324" i="5"/>
  <c r="AS324" i="5"/>
  <c r="AQ324" i="5"/>
  <c r="AO324" i="5"/>
  <c r="AM324" i="5"/>
  <c r="AK324" i="5"/>
  <c r="AI324" i="5"/>
  <c r="CE324" i="5" s="1"/>
  <c r="AG324" i="5"/>
  <c r="CC324" i="5" s="1"/>
  <c r="D324" i="5"/>
  <c r="Y128" i="6"/>
  <c r="X128" i="6"/>
  <c r="W128" i="6"/>
  <c r="V128" i="6"/>
  <c r="U128" i="6"/>
  <c r="S128" i="6"/>
  <c r="R128" i="6"/>
  <c r="N128" i="6"/>
  <c r="L128" i="6"/>
  <c r="K128" i="6"/>
  <c r="I128" i="6"/>
  <c r="AD86" i="7"/>
  <c r="AB86" i="7"/>
  <c r="I86" i="7"/>
  <c r="B86" i="7" s="1"/>
  <c r="AC86" i="7" s="1"/>
  <c r="CD324" i="5"/>
  <c r="CA324" i="5"/>
  <c r="BZ324" i="5"/>
  <c r="BY324" i="5"/>
  <c r="BX324" i="5"/>
  <c r="BW324" i="5"/>
  <c r="BV324" i="5"/>
  <c r="BU324" i="5"/>
  <c r="BT324" i="5"/>
  <c r="BS324" i="5"/>
  <c r="BR324" i="5"/>
  <c r="BQ324" i="5"/>
  <c r="BP324" i="5"/>
  <c r="BO324" i="5"/>
  <c r="BK324" i="5"/>
  <c r="BN324" i="5" s="1"/>
  <c r="BJ324" i="5"/>
  <c r="BM324" i="5" s="1"/>
  <c r="BG324" i="5"/>
  <c r="BF324" i="5"/>
  <c r="BE324" i="5"/>
  <c r="BI324" i="5" s="1"/>
  <c r="BL324" i="5" s="1"/>
  <c r="BD324" i="5"/>
  <c r="BC324" i="5"/>
  <c r="BA324" i="5"/>
  <c r="AZ324" i="5"/>
  <c r="AX324" i="5"/>
  <c r="AD324" i="5"/>
  <c r="AE324" i="5" s="1"/>
  <c r="AC324" i="5"/>
  <c r="AB324" i="5"/>
  <c r="AA324" i="5"/>
  <c r="Z324" i="5"/>
  <c r="C324" i="5"/>
  <c r="BH324" i="5" s="1"/>
  <c r="AB325" i="2"/>
  <c r="AA325" i="2"/>
  <c r="Z325" i="2"/>
  <c r="Y325" i="2"/>
  <c r="X325" i="2"/>
  <c r="W325" i="2"/>
  <c r="P325" i="2"/>
  <c r="O325" i="2"/>
  <c r="H325" i="2"/>
  <c r="M325" i="2"/>
  <c r="K325" i="2"/>
  <c r="CB324" i="5" l="1"/>
  <c r="I325" i="2"/>
  <c r="H324" i="2"/>
  <c r="O324" i="2"/>
  <c r="P324" i="2"/>
  <c r="N127" i="6"/>
  <c r="I127" i="6"/>
  <c r="W127" i="6" s="1"/>
  <c r="K127" i="6"/>
  <c r="L127" i="6"/>
  <c r="T127" i="6"/>
  <c r="T128" i="6" s="1"/>
  <c r="T129" i="6" s="1"/>
  <c r="S127" i="6"/>
  <c r="R127" i="6"/>
  <c r="Y127" i="6"/>
  <c r="Z127" i="6" s="1"/>
  <c r="Z128" i="6" s="1"/>
  <c r="Z129" i="6" s="1"/>
  <c r="V127" i="6"/>
  <c r="X127" i="6" s="1"/>
  <c r="U127" i="6"/>
  <c r="AD85" i="7"/>
  <c r="AB85" i="7"/>
  <c r="I85" i="7"/>
  <c r="B85" i="7" s="1"/>
  <c r="AC85" i="7" s="1"/>
  <c r="CE323" i="5"/>
  <c r="CD323" i="5"/>
  <c r="CA323" i="5"/>
  <c r="BZ323" i="5"/>
  <c r="BY323" i="5"/>
  <c r="BX323" i="5"/>
  <c r="BW323" i="5"/>
  <c r="BV323" i="5"/>
  <c r="BU323" i="5"/>
  <c r="BT323" i="5"/>
  <c r="BS323" i="5"/>
  <c r="BR323" i="5"/>
  <c r="BQ323" i="5"/>
  <c r="BP323" i="5"/>
  <c r="BO323" i="5"/>
  <c r="BM323" i="5"/>
  <c r="BK323" i="5"/>
  <c r="BN323" i="5" s="1"/>
  <c r="BJ323" i="5"/>
  <c r="BG323" i="5"/>
  <c r="BF323" i="5"/>
  <c r="BE323" i="5"/>
  <c r="BI323" i="5" s="1"/>
  <c r="BL323" i="5" s="1"/>
  <c r="BD323" i="5"/>
  <c r="BC323" i="5"/>
  <c r="BA323" i="5"/>
  <c r="AZ323" i="5"/>
  <c r="AX323" i="5"/>
  <c r="AU323" i="5"/>
  <c r="AS323" i="5"/>
  <c r="AQ323" i="5"/>
  <c r="AO323" i="5"/>
  <c r="AM323" i="5"/>
  <c r="AK323" i="5"/>
  <c r="AI323" i="5"/>
  <c r="AG323" i="5"/>
  <c r="CC323" i="5" s="1"/>
  <c r="AD323" i="5"/>
  <c r="CB323" i="5" s="1"/>
  <c r="AC323" i="5"/>
  <c r="AB323" i="5"/>
  <c r="AA323" i="5"/>
  <c r="Z323" i="5"/>
  <c r="C323" i="5"/>
  <c r="D323" i="5" s="1"/>
  <c r="AB324" i="2"/>
  <c r="AA324" i="2"/>
  <c r="Z324" i="2"/>
  <c r="X324" i="2"/>
  <c r="W324" i="2"/>
  <c r="M324" i="2"/>
  <c r="K324" i="2"/>
  <c r="BH323" i="5" l="1"/>
  <c r="I324" i="2"/>
  <c r="Y324" i="2"/>
  <c r="AE323" i="5"/>
  <c r="AU322" i="5"/>
  <c r="AS322" i="5"/>
  <c r="AQ322" i="5"/>
  <c r="AO322" i="5"/>
  <c r="AM322" i="5"/>
  <c r="AK322" i="5"/>
  <c r="AI322" i="5"/>
  <c r="CE322" i="5" s="1"/>
  <c r="AG322" i="5"/>
  <c r="CC322" i="5" s="1"/>
  <c r="I126" i="6"/>
  <c r="W126" i="6" s="1"/>
  <c r="K126" i="6"/>
  <c r="L126" i="6"/>
  <c r="N126" i="6"/>
  <c r="T126" i="6"/>
  <c r="S126" i="6"/>
  <c r="R126" i="6"/>
  <c r="Y126" i="6"/>
  <c r="Z126" i="6" s="1"/>
  <c r="V126" i="6"/>
  <c r="X126" i="6" s="1"/>
  <c r="U126" i="6"/>
  <c r="AD84" i="7"/>
  <c r="AB84" i="7"/>
  <c r="I84" i="7"/>
  <c r="B84" i="7" s="1"/>
  <c r="AC84" i="7" s="1"/>
  <c r="AD322" i="5"/>
  <c r="AE322" i="5" s="1"/>
  <c r="AC322" i="5"/>
  <c r="AB322" i="5"/>
  <c r="AA322" i="5"/>
  <c r="CD322" i="5"/>
  <c r="CA322" i="5"/>
  <c r="BZ322" i="5"/>
  <c r="BY322" i="5"/>
  <c r="BX322" i="5"/>
  <c r="BW322" i="5"/>
  <c r="BV322" i="5"/>
  <c r="BU322" i="5"/>
  <c r="BT322" i="5"/>
  <c r="BS322" i="5"/>
  <c r="BR322" i="5"/>
  <c r="BQ322" i="5"/>
  <c r="BP322" i="5"/>
  <c r="BO322" i="5"/>
  <c r="BK322" i="5"/>
  <c r="BN322" i="5" s="1"/>
  <c r="BJ322" i="5"/>
  <c r="BM322" i="5" s="1"/>
  <c r="BG322" i="5"/>
  <c r="BF322" i="5"/>
  <c r="BE322" i="5"/>
  <c r="BI322" i="5" s="1"/>
  <c r="BL322" i="5" s="1"/>
  <c r="BD322" i="5"/>
  <c r="BC322" i="5"/>
  <c r="BA322" i="5"/>
  <c r="AZ322" i="5"/>
  <c r="C322" i="5"/>
  <c r="D322" i="5" s="1"/>
  <c r="Z322" i="5"/>
  <c r="AX322" i="5"/>
  <c r="AB323" i="2"/>
  <c r="AA323" i="2"/>
  <c r="Z323" i="2"/>
  <c r="X323" i="2"/>
  <c r="W323" i="2"/>
  <c r="P323" i="2"/>
  <c r="O323" i="2"/>
  <c r="M323" i="2"/>
  <c r="K323" i="2"/>
  <c r="H323" i="2"/>
  <c r="Y323" i="2" s="1"/>
  <c r="BH322" i="5" l="1"/>
  <c r="CB322" i="5"/>
  <c r="I323" i="2"/>
  <c r="AS321" i="5"/>
  <c r="AQ321" i="5"/>
  <c r="AO321" i="5"/>
  <c r="AM321" i="5"/>
  <c r="AK321" i="5"/>
  <c r="AI321" i="5"/>
  <c r="CE321" i="5" s="1"/>
  <c r="AG321" i="5"/>
  <c r="CC321" i="5" s="1"/>
  <c r="P322" i="2"/>
  <c r="O322" i="2"/>
  <c r="N125" i="6"/>
  <c r="L125" i="6"/>
  <c r="K125" i="6"/>
  <c r="I125" i="6"/>
  <c r="W125" i="6" s="1"/>
  <c r="T125" i="6"/>
  <c r="S125" i="6"/>
  <c r="R125" i="6"/>
  <c r="Y125" i="6"/>
  <c r="Z125" i="6" s="1"/>
  <c r="V125" i="6"/>
  <c r="X125" i="6" s="1"/>
  <c r="U125" i="6"/>
  <c r="AD83" i="7"/>
  <c r="AB83" i="7"/>
  <c r="I83" i="7"/>
  <c r="B83" i="7" s="1"/>
  <c r="AC83" i="7" s="1"/>
  <c r="AU321" i="5"/>
  <c r="CD321" i="5"/>
  <c r="CA321" i="5"/>
  <c r="BZ321" i="5"/>
  <c r="BY321" i="5"/>
  <c r="BX321" i="5"/>
  <c r="BW321" i="5"/>
  <c r="BV321" i="5"/>
  <c r="BU321" i="5"/>
  <c r="BT321" i="5"/>
  <c r="BS321" i="5"/>
  <c r="BR321" i="5"/>
  <c r="BQ321" i="5"/>
  <c r="BP321" i="5"/>
  <c r="BO321" i="5"/>
  <c r="BK321" i="5"/>
  <c r="BN321" i="5" s="1"/>
  <c r="BJ321" i="5"/>
  <c r="BM321" i="5" s="1"/>
  <c r="BG321" i="5"/>
  <c r="BF321" i="5"/>
  <c r="BE321" i="5"/>
  <c r="BI321" i="5" s="1"/>
  <c r="BL321" i="5" s="1"/>
  <c r="BD321" i="5"/>
  <c r="BC321" i="5"/>
  <c r="BA321" i="5"/>
  <c r="AZ321" i="5"/>
  <c r="AX321" i="5"/>
  <c r="AD321" i="5"/>
  <c r="AE321" i="5" s="1"/>
  <c r="AC321" i="5"/>
  <c r="AB321" i="5"/>
  <c r="AA321" i="5"/>
  <c r="C321" i="5"/>
  <c r="D321" i="5" s="1"/>
  <c r="Z321" i="5"/>
  <c r="AB322" i="2"/>
  <c r="AA322" i="2"/>
  <c r="Z322" i="2"/>
  <c r="X322" i="2"/>
  <c r="W322" i="2"/>
  <c r="M322" i="2"/>
  <c r="K322" i="2"/>
  <c r="H322" i="2"/>
  <c r="Y322" i="2" s="1"/>
  <c r="CB321" i="5" l="1"/>
  <c r="BH321" i="5"/>
  <c r="I322" i="2"/>
  <c r="Y124" i="6"/>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105"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105" i="7"/>
  <c r="P105"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105" i="7" l="1"/>
  <c r="Z105" i="7"/>
  <c r="Y105" i="7"/>
  <c r="X105" i="7"/>
  <c r="W105" i="7"/>
  <c r="V105" i="7"/>
  <c r="F105" i="7"/>
  <c r="G105" i="7"/>
  <c r="U105" i="7"/>
  <c r="T105" i="7"/>
  <c r="S105" i="7"/>
  <c r="O105" i="7"/>
  <c r="N105" i="7"/>
  <c r="M105" i="7"/>
  <c r="L105" i="7"/>
  <c r="H105" i="7"/>
  <c r="K105" i="7"/>
  <c r="E105"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110"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105"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46"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44"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44"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46" i="5"/>
  <c r="AD34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45" i="5"/>
  <c r="L345"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105"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<sst xmlns="http://schemas.openxmlformats.org/spreadsheetml/2006/main" count="640" uniqueCount="428">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</sst>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11" borderId="0" xfId="0" applyFont="1" applyFill="1">
      <alignment vertical="center"/>
    </xf>
    <xf numFmtId="0" fontId="29" fillId="2" borderId="0" xfId="0" applyFont="1" applyFill="1">
      <alignment vertical="center"/>
    </xf>
    <xf numFmtId="0" fontId="30" fillId="0" borderId="0" xfId="0" applyFont="1">
      <alignment vertical="center"/>
    </xf>
    <xf numFmtId="56" fontId="3" fillId="0" borderId="0" xfId="0" applyNumberFormat="1" applyFon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国家衛健委発表に基づく感染状況!$X$27:$X$343</c:f>
              <c:numCache>
                <c:formatCode>#,##0_);[Red]\(#,##0\)</c:formatCode>
                <c:ptCount val="3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国家衛健委発表に基づく感染状況!$Y$27:$Y$343</c:f>
              <c:numCache>
                <c:formatCode>General</c:formatCode>
                <c:ptCount val="3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香港マカオ台湾の患者・海外輸入症例・無症状病原体保有者!$AX$169:$AX$341</c:f>
              <c:numCache>
                <c:formatCode>m"月"d"日"</c:formatCode>
                <c:ptCount val="1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numCache>
            </c:numRef>
          </c:cat>
          <c:val>
            <c:numRef>
              <c:f>香港マカオ台湾の患者・海外輸入症例・無症状病原体保有者!$AY$169:$AY$341</c:f>
              <c:numCache>
                <c:formatCode>General</c:formatCode>
                <c:ptCount val="17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香港マカオ台湾の患者・海外輸入症例・無症状病原体保有者!$AX$169:$AX$341</c:f>
              <c:numCache>
                <c:formatCode>m"月"d"日"</c:formatCode>
                <c:ptCount val="1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numCache>
            </c:numRef>
          </c:cat>
          <c:val>
            <c:numRef>
              <c:f>香港マカオ台湾の患者・海外輸入症例・無症状病原体保有者!$BB$169:$BB$341</c:f>
              <c:numCache>
                <c:formatCode>General</c:formatCode>
                <c:ptCount val="17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香港マカオ台湾の患者・海外輸入症例・無症状病原体保有者!$AX$169:$AX$341</c:f>
              <c:numCache>
                <c:formatCode>m"月"d"日"</c:formatCode>
                <c:ptCount val="1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numCache>
            </c:numRef>
          </c:cat>
          <c:val>
            <c:numRef>
              <c:f>香港マカオ台湾の患者・海外輸入症例・無症状病原体保有者!$AZ$169:$AZ$341</c:f>
              <c:numCache>
                <c:formatCode>General</c:formatCode>
                <c:ptCount val="17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香港マカオ台湾の患者・海外輸入症例・無症状病原体保有者!$AX$169:$AX$341</c:f>
              <c:numCache>
                <c:formatCode>m"月"d"日"</c:formatCode>
                <c:ptCount val="17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numCache>
            </c:numRef>
          </c:cat>
          <c:val>
            <c:numRef>
              <c:f>香港マカオ台湾の患者・海外輸入症例・無症状病原体保有者!$BC$169:$BC$341</c:f>
              <c:numCache>
                <c:formatCode>General</c:formatCode>
                <c:ptCount val="17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香港マカオ台湾の患者・海外輸入症例・無症状病原体保有者!$CE$29:$CE$342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香港マカオ台湾の患者・海外輸入症例・無症状病原体保有者!$CB$29:$CB$342</c:f>
              <c:numCache>
                <c:formatCode>General</c:formatCode>
                <c:ptCount val="31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香港マカオ台湾の患者・海外輸入症例・無症状病原体保有者!$CC$29:$CC$342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新疆の情況!$U$6:$U$145</c:f>
              <c:strCache>
                <c:ptCount val="1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strCache>
            </c:strRef>
          </c:cat>
          <c:val>
            <c:numRef>
              <c:f>新疆の情況!$V$6:$V$145</c:f>
              <c:numCache>
                <c:formatCode>General</c:formatCode>
                <c:ptCount val="14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新疆の情況!$U$6:$U$145</c:f>
              <c:strCache>
                <c:ptCount val="1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strCache>
            </c:strRef>
          </c:cat>
          <c:val>
            <c:numRef>
              <c:f>新疆の情況!$Y$6:$Y$145</c:f>
              <c:numCache>
                <c:formatCode>General</c:formatCode>
                <c:ptCount val="14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新疆の情況!$U$6:$U$145</c:f>
              <c:strCache>
                <c:ptCount val="1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strCache>
            </c:strRef>
          </c:cat>
          <c:val>
            <c:numRef>
              <c:f>新疆の情況!$W$6:$W$145</c:f>
              <c:numCache>
                <c:formatCode>General</c:formatCode>
                <c:ptCount val="14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新疆の情況!$U$6:$U$145</c:f>
              <c:strCache>
                <c:ptCount val="1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strCache>
            </c:strRef>
          </c:cat>
          <c:val>
            <c:numRef>
              <c:f>新疆の情況!$X$6:$X$145</c:f>
              <c:numCache>
                <c:formatCode>General</c:formatCode>
                <c:ptCount val="14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新疆の情況!$U$6:$U$145</c:f>
              <c:strCache>
                <c:ptCount val="13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strCache>
            </c:strRef>
          </c:cat>
          <c:val>
            <c:numRef>
              <c:f>新疆の情況!$Z$6:$Z$145</c:f>
              <c:numCache>
                <c:formatCode>General</c:formatCode>
                <c:ptCount val="14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国家衛健委発表に基づく感染状況!$X$27:$X$343</c:f>
              <c:numCache>
                <c:formatCode>#,##0_);[Red]\(#,##0\)</c:formatCode>
                <c:ptCount val="3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国家衛健委発表に基づく感染状況!$Y$27:$Y$343</c:f>
              <c:numCache>
                <c:formatCode>General</c:formatCode>
                <c:ptCount val="3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国家衛健委発表に基づく感染状況!$AA$27:$AA$343</c:f>
              <c:numCache>
                <c:formatCode>General</c:formatCode>
                <c:ptCount val="3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国家衛健委発表に基づく感染状況!$AB$27:$AB$343</c:f>
              <c:numCache>
                <c:formatCode>General</c:formatCode>
                <c:ptCount val="3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formatCode="General">
                  <c:v>1</c:v>
                </c:pt>
              </c:numCache>
            </c:numRef>
          </c:cat>
          <c:val>
            <c:numRef>
              <c:f>省市別輸入症例数変化!$AD$2:$AD$102</c:f>
              <c:numCache>
                <c:formatCode>General</c:formatCode>
                <c:ptCount val="10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省市別輸入症例数変化!$AB$2:$AB$102</c:f>
              <c:numCache>
                <c:formatCode>m"月"d"日"</c:formatCode>
                <c:ptCount val="10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formatCode="General">
                  <c:v>1</c:v>
                </c:pt>
              </c:numCache>
            </c:numRef>
          </c:cat>
          <c:val>
            <c:numRef>
              <c:f>省市別輸入症例数変化!$AC$2:$AC$102</c:f>
              <c:numCache>
                <c:formatCode>0_);[Red]\(0\)</c:formatCode>
                <c:ptCount val="10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省市別輸入症例数変化!$D$2:$D$103</c:f>
              <c:numCache>
                <c:formatCode>General</c:formatCode>
                <c:ptCount val="10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省市別輸入症例数変化!$E$2:$E$103</c:f>
              <c:numCache>
                <c:formatCode>General</c:formatCode>
                <c:ptCount val="10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省市別輸入症例数変化!$F$2:$F$103</c:f>
              <c:numCache>
                <c:formatCode>General</c:formatCode>
                <c:ptCount val="10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省市別輸入症例数変化!$G$2:$G$103</c:f>
              <c:numCache>
                <c:formatCode>General</c:formatCode>
                <c:ptCount val="10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省市別輸入症例数変化!$H$2:$H$103</c:f>
              <c:numCache>
                <c:formatCode>General</c:formatCode>
                <c:ptCount val="10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省市別輸入症例数変化!$C$2:$C$103</c:f>
              <c:numCache>
                <c:formatCode>m"月"d"日"</c:formatCode>
                <c:ptCount val="1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numCache>
            </c:numRef>
          </c:cat>
          <c:val>
            <c:numRef>
              <c:f>省市別輸入症例数変化!$I$2:$I$103</c:f>
              <c:numCache>
                <c:formatCode>0_);[Red]\(0\)</c:formatCode>
                <c:ptCount val="10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国家衛健委発表に基づく感染状況!$X$27:$X$343</c:f>
              <c:numCache>
                <c:formatCode>#,##0_);[Red]\(#,##0\)</c:formatCode>
                <c:ptCount val="31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国家衛健委発表に基づく感染状況!$Y$27:$Y$343</c:f>
              <c:numCache>
                <c:formatCode>General</c:formatCode>
                <c:ptCount val="31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国家衛健委発表に基づく感染状況!$AA$27:$AA$343</c:f>
              <c:numCache>
                <c:formatCode>General</c:formatCode>
                <c:ptCount val="3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国家衛健委発表に基づく感染状況!$AB$27:$AB$343</c:f>
              <c:numCache>
                <c:formatCode>General</c:formatCode>
                <c:ptCount val="3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国家衛健委発表に基づく感染状況!$AA$27:$AA$343</c:f>
              <c:numCache>
                <c:formatCode>General</c:formatCode>
                <c:ptCount val="31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国家衛健委発表に基づく感染状況!$Z$27:$Z$343</c:f>
              <c:numCache>
                <c:formatCode>m"月"d"日"</c:formatCode>
                <c:ptCount val="31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numCache>
            </c:numRef>
          </c:cat>
          <c:val>
            <c:numRef>
              <c:f>国家衛健委発表に基づく感染状況!$AB$27:$AB$343</c:f>
              <c:numCache>
                <c:formatCode>General</c:formatCode>
                <c:ptCount val="31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香港マカオ台湾の患者・海外輸入症例・無症状病原体保有者!$CE$29:$CE$342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香港マカオ台湾の患者・海外輸入症例・無症状病原体保有者!$CB$29:$CB$342</c:f>
              <c:numCache>
                <c:formatCode>General</c:formatCode>
                <c:ptCount val="31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香港マカオ台湾の患者・海外輸入症例・無症状病原体保有者!$CC$29:$CC$342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香港マカオ台湾の患者・海外輸入症例・無症状病原体保有者!$BE$70:$BE$342</c:f>
              <c:numCache>
                <c:formatCode>m"月"d"日"</c:formatCode>
                <c:ptCount val="2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numCache>
            </c:numRef>
          </c:cat>
          <c:val>
            <c:numRef>
              <c:f>香港マカオ台湾の患者・海外輸入症例・無症状病原体保有者!$BF$70:$BF$342</c:f>
              <c:numCache>
                <c:formatCode>General</c:formatCode>
                <c:ptCount val="27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香港マカオ台湾の患者・海外輸入症例・無症状病原体保有者!$BG$70:$BG$342</c:f>
              <c:numCache>
                <c:formatCode>m"月"d"日"</c:formatCode>
                <c:ptCount val="2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numCache>
            </c:numRef>
          </c:cat>
          <c:val>
            <c:numRef>
              <c:f>香港マカオ台湾の患者・海外輸入症例・無症状病原体保有者!$BH$70:$BH$342</c:f>
              <c:numCache>
                <c:formatCode>General</c:formatCode>
                <c:ptCount val="27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香港マカオ台湾の患者・海外輸入症例・無症状病原体保有者!$BT$29:$BT$342</c:f>
              <c:numCache>
                <c:formatCode>General</c:formatCode>
                <c:ptCount val="31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香港マカオ台湾の患者・海外輸入症例・無症状病原体保有者!$BU$29:$BU$342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香港マカオ台湾の患者・海外輸入症例・無症状病原体保有者!$BV$29:$BV$342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香港マカオ台湾の患者・海外輸入症例・無症状病原体保有者!$BP$29:$BP$342</c:f>
              <c:numCache>
                <c:formatCode>General</c:formatCode>
                <c:ptCount val="31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香港マカオ台湾の患者・海外輸入症例・無症状病原体保有者!$BQ$29:$BQ$342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香港マカオ台湾の患者・海外輸入症例・無症状病原体保有者!$BR$29:$BR$342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3854936219218381"/>
          <c:y val="0.24669259130364612"/>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香港マカオ台湾の患者・海外輸入症例・無症状病原体保有者!$BX$29:$BX$342</c:f>
              <c:numCache>
                <c:formatCode>General</c:formatCode>
                <c:ptCount val="31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香港マカオ台湾の患者・海外輸入症例・無症状病原体保有者!$BY$29:$BY$342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香港マカオ台湾の患者・海外輸入症例・無症状病原体保有者!$BW$29:$BW$342</c:f>
              <c:numCache>
                <c:formatCode>m"月"d"日"</c:formatCode>
                <c:ptCount val="3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numCache>
            </c:numRef>
          </c:cat>
          <c:val>
            <c:numRef>
              <c:f>香港マカオ台湾の患者・海外輸入症例・無症状病原体保有者!$BZ$29:$BZ$342</c:f>
              <c:numCache>
                <c:formatCode>General</c:formatCode>
                <c:ptCount val="3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香港マカオ台湾の患者・海外輸入症例・無症状病原体保有者!$BI$97:$BI$341</c:f>
              <c:numCache>
                <c:formatCode>m"月"d"日"</c:formatCode>
                <c:ptCount val="2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numCache>
            </c:numRef>
          </c:cat>
          <c:val>
            <c:numRef>
              <c:f>香港マカオ台湾の患者・海外輸入症例・無症状病原体保有者!$BJ$97:$BJ$341</c:f>
              <c:numCache>
                <c:formatCode>General</c:formatCode>
                <c:ptCount val="24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香港マカオ台湾の患者・海外輸入症例・無症状病原体保有者!$BI$97:$BI$341</c:f>
              <c:numCache>
                <c:formatCode>m"月"d"日"</c:formatCode>
                <c:ptCount val="2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numCache>
            </c:numRef>
          </c:cat>
          <c:val>
            <c:numRef>
              <c:f>香港マカオ台湾の患者・海外輸入症例・無症状病原体保有者!$BK$97:$BK$341</c:f>
              <c:numCache>
                <c:formatCode>General</c:formatCode>
                <c:ptCount val="24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香港マカオ台湾の患者・海外輸入症例・無症状病原体保有者!$BL$97:$BL$341</c:f>
              <c:numCache>
                <c:formatCode>m"月"d"日"</c:formatCode>
                <c:ptCount val="2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numCache>
            </c:numRef>
          </c:cat>
          <c:val>
            <c:numRef>
              <c:f>香港マカオ台湾の患者・海外輸入症例・無症状病原体保有者!$BM$97:$BM$341</c:f>
              <c:numCache>
                <c:formatCode>General</c:formatCode>
                <c:ptCount val="24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香港マカオ台湾の患者・海外輸入症例・無症状病原体保有者!$BL$97:$BL$341</c:f>
              <c:numCache>
                <c:formatCode>m"月"d"日"</c:formatCode>
                <c:ptCount val="24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numCache>
            </c:numRef>
          </c:cat>
          <c:val>
            <c:numRef>
              <c:f>香港マカオ台湾の患者・海外輸入症例・無症状病原体保有者!$BN$97:$BN$341</c:f>
              <c:numCache>
                <c:formatCode>General</c:formatCode>
                <c:ptCount val="24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41862" y="1477476"/>
          <a:ext cx="1822413" cy="904966"/>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52"/>
  <sheetViews>
    <sheetView workbookViewId="0">
      <pane xSplit="2" ySplit="5" topLeftCell="Q335" activePane="bottomRight" state="frozen"/>
      <selection pane="topRight" activeCell="C1" sqref="C1"/>
      <selection pane="bottomLeft" activeCell="A8" sqref="A8"/>
      <selection pane="bottomRight" activeCell="Q340" sqref="Q34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5" t="s">
        <v>78</v>
      </c>
      <c r="D1" s="285"/>
      <c r="E1" s="285"/>
      <c r="F1" s="285"/>
      <c r="G1" s="285"/>
      <c r="H1" s="285"/>
      <c r="I1" s="285"/>
      <c r="J1" s="285"/>
      <c r="K1" s="285"/>
      <c r="L1" s="285"/>
      <c r="M1" s="285"/>
      <c r="N1" s="285"/>
      <c r="O1" s="285"/>
      <c r="P1" s="87"/>
      <c r="Q1" s="87"/>
      <c r="R1" s="87"/>
      <c r="S1" s="87"/>
      <c r="T1" s="87"/>
      <c r="U1" s="86">
        <v>44164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2" t="s">
        <v>72</v>
      </c>
      <c r="D4" s="293"/>
      <c r="E4" s="293"/>
      <c r="F4" s="303"/>
      <c r="G4" s="292" t="s">
        <v>68</v>
      </c>
      <c r="H4" s="293"/>
      <c r="I4" s="298" t="s">
        <v>87</v>
      </c>
      <c r="J4" s="294" t="s">
        <v>71</v>
      </c>
      <c r="K4" s="295"/>
      <c r="L4" s="296" t="s">
        <v>70</v>
      </c>
      <c r="M4" s="297"/>
      <c r="N4" s="286" t="s">
        <v>73</v>
      </c>
      <c r="O4" s="287"/>
      <c r="P4" s="300" t="s">
        <v>92</v>
      </c>
      <c r="Q4" s="301"/>
      <c r="R4" s="300" t="s">
        <v>88</v>
      </c>
      <c r="S4" s="301"/>
      <c r="T4" s="302"/>
      <c r="U4" s="288" t="s">
        <v>75</v>
      </c>
    </row>
    <row r="5" spans="2:21" ht="18.5" customHeight="1" thickBot="1" x14ac:dyDescent="0.6">
      <c r="B5" s="63" t="s">
        <v>76</v>
      </c>
      <c r="C5" s="290" t="s">
        <v>69</v>
      </c>
      <c r="D5" s="291"/>
      <c r="E5" s="92" t="s">
        <v>9</v>
      </c>
      <c r="F5" s="71" t="s">
        <v>86</v>
      </c>
      <c r="G5" s="69" t="s">
        <v>69</v>
      </c>
      <c r="H5" s="70" t="s">
        <v>9</v>
      </c>
      <c r="I5" s="299"/>
      <c r="J5" s="69" t="s">
        <v>69</v>
      </c>
      <c r="K5" s="70" t="s">
        <v>74</v>
      </c>
      <c r="L5" s="69" t="s">
        <v>69</v>
      </c>
      <c r="M5" s="70" t="s">
        <v>9</v>
      </c>
      <c r="N5" s="69" t="s">
        <v>69</v>
      </c>
      <c r="O5" s="71" t="s">
        <v>9</v>
      </c>
      <c r="P5" s="88" t="s">
        <v>105</v>
      </c>
      <c r="Q5" s="71" t="s">
        <v>9</v>
      </c>
      <c r="R5" s="119" t="s">
        <v>90</v>
      </c>
      <c r="S5" s="68" t="s">
        <v>91</v>
      </c>
      <c r="T5" s="68" t="s">
        <v>89</v>
      </c>
      <c r="U5" s="28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c r="C341" s="48"/>
      <c r="D341" s="84"/>
      <c r="E341" s="110"/>
      <c r="F341" s="57"/>
      <c r="G341" s="48"/>
      <c r="H341" s="89"/>
      <c r="I341" s="89"/>
      <c r="J341" s="269"/>
      <c r="K341" s="56"/>
      <c r="L341" s="48"/>
      <c r="M341" s="89"/>
      <c r="N341" s="48"/>
      <c r="O341" s="89"/>
      <c r="P341" s="111"/>
      <c r="Q341" s="57"/>
      <c r="R341" s="48"/>
      <c r="S341" s="118"/>
      <c r="T341" s="57"/>
      <c r="U341" s="78"/>
      <c r="W341" s="121"/>
      <c r="X341" s="122"/>
      <c r="Y341" s="97"/>
      <c r="Z341" s="123"/>
      <c r="AA341" s="97"/>
      <c r="AB341" s="97"/>
    </row>
    <row r="342" spans="2:28" x14ac:dyDescent="0.55000000000000004">
      <c r="B342" s="77"/>
      <c r="C342" s="59"/>
      <c r="D342" s="49"/>
      <c r="E342" s="61"/>
      <c r="F342" s="60"/>
      <c r="G342" s="59"/>
      <c r="H342" s="61"/>
      <c r="I342" s="55"/>
      <c r="J342" s="59"/>
      <c r="K342" s="61"/>
      <c r="L342" s="59"/>
      <c r="M342" s="61"/>
      <c r="N342" s="48"/>
      <c r="O342" s="60"/>
      <c r="P342" s="124"/>
      <c r="Q342" s="60"/>
      <c r="R342" s="48"/>
      <c r="S342" s="60"/>
      <c r="T342" s="60"/>
      <c r="U342" s="78"/>
    </row>
    <row r="343" spans="2:28" ht="9.5" customHeight="1" thickBot="1" x14ac:dyDescent="0.6">
      <c r="B343" s="66"/>
      <c r="C343" s="79"/>
      <c r="D343" s="80"/>
      <c r="E343" s="82"/>
      <c r="F343" s="95"/>
      <c r="G343" s="79"/>
      <c r="H343" s="82"/>
      <c r="I343" s="82"/>
      <c r="J343" s="79"/>
      <c r="K343" s="82"/>
      <c r="L343" s="79"/>
      <c r="M343" s="82"/>
      <c r="N343" s="83"/>
      <c r="O343" s="81"/>
      <c r="P343" s="94"/>
      <c r="Q343" s="95"/>
      <c r="R343" s="120"/>
      <c r="S343" s="95"/>
      <c r="T343" s="95"/>
      <c r="U343" s="67"/>
    </row>
    <row r="345" spans="2:28" ht="13" customHeight="1" x14ac:dyDescent="0.55000000000000004">
      <c r="E345" s="112"/>
      <c r="F345" s="113"/>
      <c r="G345" s="112" t="s">
        <v>80</v>
      </c>
      <c r="H345" s="113"/>
      <c r="I345" s="113"/>
      <c r="J345" s="113"/>
      <c r="U345" s="72"/>
    </row>
    <row r="346" spans="2:28" ht="13" customHeight="1" x14ac:dyDescent="0.55000000000000004">
      <c r="E346" s="112" t="s">
        <v>98</v>
      </c>
      <c r="F346" s="113"/>
      <c r="G346" s="283" t="s">
        <v>79</v>
      </c>
      <c r="H346" s="284"/>
      <c r="I346" s="112" t="s">
        <v>106</v>
      </c>
      <c r="J346" s="113"/>
    </row>
    <row r="347" spans="2:28" ht="13" customHeight="1" x14ac:dyDescent="0.55000000000000004">
      <c r="B347" s="130"/>
      <c r="E347" s="114" t="s">
        <v>108</v>
      </c>
      <c r="F347" s="113"/>
      <c r="G347" s="115"/>
      <c r="H347" s="115"/>
      <c r="I347" s="112" t="s">
        <v>107</v>
      </c>
      <c r="J347" s="113"/>
    </row>
    <row r="348" spans="2:28" ht="18.5" customHeight="1" x14ac:dyDescent="0.55000000000000004">
      <c r="E348" s="112" t="s">
        <v>96</v>
      </c>
      <c r="F348" s="113"/>
      <c r="G348" s="112" t="s">
        <v>97</v>
      </c>
      <c r="H348" s="113"/>
      <c r="I348" s="113"/>
      <c r="J348" s="113"/>
    </row>
    <row r="349" spans="2:28" ht="13" customHeight="1" x14ac:dyDescent="0.55000000000000004">
      <c r="E349" s="112" t="s">
        <v>98</v>
      </c>
      <c r="F349" s="113"/>
      <c r="G349" s="112" t="s">
        <v>99</v>
      </c>
      <c r="H349" s="113"/>
      <c r="I349" s="113"/>
      <c r="J349" s="113"/>
    </row>
    <row r="350" spans="2:28" ht="13" customHeight="1" x14ac:dyDescent="0.55000000000000004">
      <c r="E350" s="112" t="s">
        <v>98</v>
      </c>
      <c r="F350" s="113"/>
      <c r="G350" s="112" t="s">
        <v>100</v>
      </c>
      <c r="H350" s="113"/>
      <c r="I350" s="113"/>
      <c r="J350" s="113"/>
    </row>
    <row r="351" spans="2:28" ht="13" customHeight="1" x14ac:dyDescent="0.55000000000000004">
      <c r="E351" s="112" t="s">
        <v>101</v>
      </c>
      <c r="F351" s="113"/>
      <c r="G351" s="112" t="s">
        <v>102</v>
      </c>
      <c r="H351" s="113"/>
      <c r="I351" s="113"/>
      <c r="J351" s="113"/>
    </row>
    <row r="352" spans="2:28" ht="13" customHeight="1" x14ac:dyDescent="0.55000000000000004">
      <c r="E352" s="112" t="s">
        <v>103</v>
      </c>
      <c r="F352" s="113"/>
      <c r="G352" s="112" t="s">
        <v>104</v>
      </c>
      <c r="H352" s="113"/>
      <c r="I352" s="113"/>
      <c r="J352" s="113"/>
    </row>
  </sheetData>
  <mergeCells count="12">
    <mergeCell ref="G346:H34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46"/>
  <sheetViews>
    <sheetView tabSelected="1" topLeftCell="A5" zoomScale="96" zoomScaleNormal="96" workbookViewId="0">
      <pane xSplit="1" ySplit="3" topLeftCell="AY331" activePane="bottomRight" state="frozen"/>
      <selection activeCell="A5" sqref="A5"/>
      <selection pane="topRight" activeCell="B5" sqref="B5"/>
      <selection pane="bottomLeft" activeCell="A8" sqref="A8"/>
      <selection pane="bottomRight" activeCell="BE339" sqref="BE33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49" t="s">
        <v>130</v>
      </c>
      <c r="C4" s="350"/>
      <c r="D4" s="350"/>
      <c r="E4" s="350"/>
      <c r="F4" s="350"/>
      <c r="G4" s="350"/>
      <c r="H4" s="350"/>
      <c r="I4" s="350"/>
      <c r="J4" s="350"/>
      <c r="K4" s="35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22" t="s">
        <v>76</v>
      </c>
      <c r="B5" s="354" t="s">
        <v>134</v>
      </c>
      <c r="C5" s="352"/>
      <c r="D5" s="352"/>
      <c r="E5" s="352"/>
      <c r="F5" s="355" t="s">
        <v>135</v>
      </c>
      <c r="G5" s="352" t="s">
        <v>131</v>
      </c>
      <c r="H5" s="352"/>
      <c r="I5" s="352"/>
      <c r="J5" s="352" t="s">
        <v>132</v>
      </c>
      <c r="K5" s="353"/>
      <c r="L5" s="341" t="s">
        <v>69</v>
      </c>
      <c r="M5" s="342"/>
      <c r="N5" s="345" t="s">
        <v>9</v>
      </c>
      <c r="O5" s="346"/>
      <c r="P5" s="334" t="s">
        <v>128</v>
      </c>
      <c r="Q5" s="335"/>
      <c r="R5" s="335"/>
      <c r="S5" s="336"/>
      <c r="T5" s="310" t="s">
        <v>88</v>
      </c>
      <c r="U5" s="311"/>
      <c r="V5" s="311"/>
      <c r="W5" s="311"/>
      <c r="X5" s="312"/>
      <c r="Y5" s="131"/>
      <c r="Z5" s="322" t="s">
        <v>76</v>
      </c>
      <c r="AA5" s="324" t="s">
        <v>161</v>
      </c>
      <c r="AB5" s="325"/>
      <c r="AC5" s="326"/>
      <c r="AD5" s="318" t="s">
        <v>142</v>
      </c>
      <c r="AE5" s="319"/>
      <c r="AF5" s="305"/>
      <c r="AG5" s="305"/>
      <c r="AH5" s="305"/>
      <c r="AI5" s="305"/>
      <c r="AJ5" s="320"/>
      <c r="AK5" s="304" t="s">
        <v>143</v>
      </c>
      <c r="AL5" s="305"/>
      <c r="AM5" s="305"/>
      <c r="AN5" s="305"/>
      <c r="AO5" s="305"/>
      <c r="AP5" s="332"/>
      <c r="AQ5" s="304" t="s">
        <v>144</v>
      </c>
      <c r="AR5" s="305"/>
      <c r="AS5" s="305"/>
      <c r="AT5" s="305"/>
      <c r="AU5" s="305"/>
      <c r="AV5" s="306"/>
    </row>
    <row r="6" spans="1:83" ht="18" customHeight="1" x14ac:dyDescent="0.55000000000000004">
      <c r="A6" s="322"/>
      <c r="B6" s="357" t="s">
        <v>148</v>
      </c>
      <c r="C6" s="358"/>
      <c r="D6" s="330" t="s">
        <v>86</v>
      </c>
      <c r="E6" s="359" t="s">
        <v>136</v>
      </c>
      <c r="F6" s="356"/>
      <c r="G6" s="330" t="s">
        <v>133</v>
      </c>
      <c r="H6" s="330" t="s">
        <v>9</v>
      </c>
      <c r="I6" s="330" t="s">
        <v>86</v>
      </c>
      <c r="J6" s="330" t="s">
        <v>133</v>
      </c>
      <c r="K6" s="361" t="s">
        <v>9</v>
      </c>
      <c r="L6" s="343"/>
      <c r="M6" s="344"/>
      <c r="N6" s="347"/>
      <c r="O6" s="348"/>
      <c r="P6" s="337"/>
      <c r="Q6" s="338"/>
      <c r="R6" s="338"/>
      <c r="S6" s="339"/>
      <c r="T6" s="313"/>
      <c r="U6" s="314"/>
      <c r="V6" s="314"/>
      <c r="W6" s="314"/>
      <c r="X6" s="315"/>
      <c r="Y6" s="131"/>
      <c r="Z6" s="322"/>
      <c r="AA6" s="327"/>
      <c r="AB6" s="328"/>
      <c r="AC6" s="329"/>
      <c r="AD6" s="316" t="s">
        <v>141</v>
      </c>
      <c r="AE6" s="317"/>
      <c r="AF6" s="308"/>
      <c r="AG6" s="308" t="s">
        <v>140</v>
      </c>
      <c r="AH6" s="308"/>
      <c r="AI6" s="308" t="s">
        <v>132</v>
      </c>
      <c r="AJ6" s="321"/>
      <c r="AK6" s="307" t="s">
        <v>141</v>
      </c>
      <c r="AL6" s="308"/>
      <c r="AM6" s="308" t="s">
        <v>140</v>
      </c>
      <c r="AN6" s="308"/>
      <c r="AO6" s="308" t="s">
        <v>132</v>
      </c>
      <c r="AP6" s="333"/>
      <c r="AQ6" s="307" t="s">
        <v>141</v>
      </c>
      <c r="AR6" s="308"/>
      <c r="AS6" s="308" t="s">
        <v>140</v>
      </c>
      <c r="AT6" s="308"/>
      <c r="AU6" s="308" t="s">
        <v>132</v>
      </c>
      <c r="AV6" s="309"/>
      <c r="AY6" s="45" t="s">
        <v>178</v>
      </c>
      <c r="AZ6" s="45" t="s">
        <v>179</v>
      </c>
      <c r="BB6" s="45" t="s">
        <v>177</v>
      </c>
      <c r="BC6" t="s">
        <v>180</v>
      </c>
      <c r="BE6" t="s">
        <v>162</v>
      </c>
      <c r="BG6" t="s">
        <v>162</v>
      </c>
      <c r="BI6" t="s">
        <v>164</v>
      </c>
      <c r="BP6" t="s">
        <v>142</v>
      </c>
      <c r="BT6" t="s">
        <v>143</v>
      </c>
      <c r="BX6" t="s">
        <v>144</v>
      </c>
      <c r="CA6" t="s">
        <v>142</v>
      </c>
    </row>
    <row r="7" spans="1:83" ht="36.5" thickBot="1" x14ac:dyDescent="0.6">
      <c r="A7" s="323"/>
      <c r="B7" s="141" t="s">
        <v>133</v>
      </c>
      <c r="C7" s="133" t="s">
        <v>9</v>
      </c>
      <c r="D7" s="331"/>
      <c r="E7" s="360"/>
      <c r="F7" s="331"/>
      <c r="G7" s="331"/>
      <c r="H7" s="331"/>
      <c r="I7" s="331"/>
      <c r="J7" s="331"/>
      <c r="K7" s="362"/>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0" t="s">
        <v>176</v>
      </c>
      <c r="AY7" s="340"/>
      <c r="AZ7" s="340"/>
      <c r="BA7" s="340"/>
      <c r="BB7" s="34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39"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39"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 t="shared" ref="D318:D324" si="4794">+C318-F318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5">+AF318+AL318+AR318</f>
        <v>5983</v>
      </c>
      <c r="AB318" s="231">
        <f t="shared" ref="AB318" si="4796">+AH318+AN318+AT318</f>
        <v>5708</v>
      </c>
      <c r="AC318" s="232">
        <f t="shared" ref="AC318" si="4797">+AJ318+AP318+AV318</f>
        <v>114</v>
      </c>
      <c r="AD318" s="184">
        <f t="shared" ref="AD318" si="4798">+AF318-AF317</f>
        <v>3</v>
      </c>
      <c r="AE318" s="244">
        <f t="shared" ref="AE318" si="4799">+AE317+AD318</f>
        <v>4159</v>
      </c>
      <c r="AF318" s="156">
        <v>5364</v>
      </c>
      <c r="AG318" s="185">
        <f t="shared" ref="AG318" si="4800">+AH318-AH317</f>
        <v>8</v>
      </c>
      <c r="AH318" s="156">
        <v>5139</v>
      </c>
      <c r="AI318" s="185">
        <f t="shared" ref="AI318" si="4801">+AJ318-AJ317</f>
        <v>0</v>
      </c>
      <c r="AJ318" s="186">
        <v>107</v>
      </c>
      <c r="AK318" s="187">
        <f t="shared" ref="AK318" si="4802">+AL318-AL317</f>
        <v>0</v>
      </c>
      <c r="AL318" s="156">
        <v>46</v>
      </c>
      <c r="AM318" s="185">
        <f t="shared" ref="AM318" si="4803">+AN318-AN317</f>
        <v>0</v>
      </c>
      <c r="AN318" s="156">
        <v>46</v>
      </c>
      <c r="AO318" s="185">
        <f t="shared" ref="AO318" si="4804">+AP318-AP317</f>
        <v>0</v>
      </c>
      <c r="AP318" s="188">
        <v>0</v>
      </c>
      <c r="AQ318" s="187">
        <f t="shared" ref="AQ318" si="4805">+AR318-AR317</f>
        <v>0</v>
      </c>
      <c r="AR318" s="156">
        <v>573</v>
      </c>
      <c r="AS318" s="185">
        <f t="shared" ref="AS318" si="4806">+AT318-AT317</f>
        <v>0</v>
      </c>
      <c r="AT318" s="156">
        <v>523</v>
      </c>
      <c r="AU318" s="185">
        <f t="shared" ref="AU318" si="4807">+AV318-AV317</f>
        <v>0</v>
      </c>
      <c r="AV318" s="189">
        <v>7</v>
      </c>
      <c r="AW318" s="256">
        <v>147</v>
      </c>
      <c r="AX318" s="238">
        <f t="shared" ref="AX318" si="4808">+A318</f>
        <v>44142</v>
      </c>
      <c r="AY318" s="6">
        <v>0</v>
      </c>
      <c r="AZ318" s="239">
        <f t="shared" ref="AZ318" si="4809">+AZ317+AY318</f>
        <v>341</v>
      </c>
      <c r="BA318" s="239">
        <f t="shared" si="451"/>
        <v>101</v>
      </c>
      <c r="BB318" s="130">
        <v>0</v>
      </c>
      <c r="BC318" s="27">
        <f t="shared" ref="BC318" si="4810">+BC317+BB318</f>
        <v>22</v>
      </c>
      <c r="BD318" s="239">
        <f t="shared" si="2156"/>
        <v>136</v>
      </c>
      <c r="BE318" s="230">
        <f t="shared" ref="BE318" si="4811">+Z318</f>
        <v>44142</v>
      </c>
      <c r="BF318" s="132">
        <f t="shared" ref="BF318" si="4812">+B318</f>
        <v>28</v>
      </c>
      <c r="BG318" s="230">
        <f t="shared" ref="BG318" si="4813">+A318</f>
        <v>44142</v>
      </c>
      <c r="BH318" s="132">
        <f t="shared" ref="BH318" si="4814">+C318</f>
        <v>3571</v>
      </c>
      <c r="BI318" s="1">
        <f t="shared" ref="BI318" si="4815">+BE318</f>
        <v>44142</v>
      </c>
      <c r="BJ318">
        <f t="shared" ref="BJ318" si="4816">+L318</f>
        <v>36</v>
      </c>
      <c r="BK318">
        <f t="shared" ref="BK318" si="4817">+M318</f>
        <v>34</v>
      </c>
      <c r="BL318" s="1">
        <f t="shared" ref="BL318" si="4818">+BI318</f>
        <v>44142</v>
      </c>
      <c r="BM318">
        <f t="shared" ref="BM318" si="4819">+BM317+BJ318</f>
        <v>5413</v>
      </c>
      <c r="BN318">
        <f t="shared" ref="BN318" si="4820">+BN317+BK318</f>
        <v>2578</v>
      </c>
      <c r="BO318" s="180">
        <f t="shared" ref="BO318" si="4821">+A318</f>
        <v>44142</v>
      </c>
      <c r="BP318">
        <f t="shared" ref="BP318" si="4822">+AF318</f>
        <v>5364</v>
      </c>
      <c r="BQ318">
        <f t="shared" ref="BQ318" si="4823">+AH318</f>
        <v>5139</v>
      </c>
      <c r="BR318">
        <f t="shared" ref="BR318" si="4824">+AJ318</f>
        <v>107</v>
      </c>
      <c r="BS318" s="180">
        <f t="shared" ref="BS318" si="4825">+A318</f>
        <v>44142</v>
      </c>
      <c r="BT318">
        <f t="shared" ref="BT318" si="4826">+AL318</f>
        <v>46</v>
      </c>
      <c r="BU318">
        <f t="shared" ref="BU318" si="4827">+AN318</f>
        <v>46</v>
      </c>
      <c r="BV318">
        <f t="shared" ref="BV318" si="4828">+AP318</f>
        <v>0</v>
      </c>
      <c r="BW318" s="180">
        <f t="shared" ref="BW318" si="4829">+A318</f>
        <v>44142</v>
      </c>
      <c r="BX318">
        <f t="shared" ref="BX318" si="4830">+AR318</f>
        <v>573</v>
      </c>
      <c r="BY318">
        <f t="shared" ref="BY318" si="4831">+AT318</f>
        <v>523</v>
      </c>
      <c r="BZ318">
        <f t="shared" ref="BZ318" si="4832">+AV318</f>
        <v>7</v>
      </c>
      <c r="CA318" s="180">
        <f t="shared" ref="CA318" si="4833">+A318</f>
        <v>44142</v>
      </c>
      <c r="CB318">
        <f t="shared" ref="CB318" si="4834">+AD318</f>
        <v>3</v>
      </c>
      <c r="CC318">
        <f t="shared" ref="CC318" si="4835">+AG318</f>
        <v>8</v>
      </c>
      <c r="CD318" s="180">
        <f t="shared" ref="CD318" si="4836">+A318</f>
        <v>44142</v>
      </c>
      <c r="CE318">
        <f t="shared" ref="CE318" si="4837">+AI318</f>
        <v>0</v>
      </c>
    </row>
    <row r="319" spans="1:83" ht="18" customHeight="1" x14ac:dyDescent="0.55000000000000004">
      <c r="A319" s="180">
        <v>44143</v>
      </c>
      <c r="B319" s="241">
        <v>32</v>
      </c>
      <c r="C319" s="155">
        <f t="shared" ref="C319" si="4838">+B319+C318</f>
        <v>3603</v>
      </c>
      <c r="D319" s="155">
        <f t="shared" si="4794"/>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9">+AF319+AL319+AR319</f>
        <v>5997</v>
      </c>
      <c r="AB319" s="231">
        <f t="shared" ref="AB319" si="4840">+AH319+AN319+AT319</f>
        <v>5714</v>
      </c>
      <c r="AC319" s="232">
        <f t="shared" ref="AC319" si="4841">+AJ319+AP319+AV319</f>
        <v>114</v>
      </c>
      <c r="AD319" s="184">
        <f t="shared" ref="AD319" si="4842">+AF319-AF318</f>
        <v>10</v>
      </c>
      <c r="AE319" s="244">
        <f t="shared" ref="AE319" si="4843">+AE318+AD319</f>
        <v>4169</v>
      </c>
      <c r="AF319" s="156">
        <v>5374</v>
      </c>
      <c r="AG319" s="185">
        <f t="shared" ref="AG319" si="4844">+AH319-AH318</f>
        <v>5</v>
      </c>
      <c r="AH319" s="156">
        <v>5144</v>
      </c>
      <c r="AI319" s="185">
        <f t="shared" ref="AI319" si="4845">+AJ319-AJ318</f>
        <v>0</v>
      </c>
      <c r="AJ319" s="186">
        <v>107</v>
      </c>
      <c r="AK319" s="187">
        <f t="shared" ref="AK319" si="4846">+AL319-AL318</f>
        <v>0</v>
      </c>
      <c r="AL319" s="156">
        <v>46</v>
      </c>
      <c r="AM319" s="185">
        <f t="shared" ref="AM319" si="4847">+AN319-AN318</f>
        <v>0</v>
      </c>
      <c r="AN319" s="156">
        <v>46</v>
      </c>
      <c r="AO319" s="185">
        <f t="shared" ref="AO319" si="4848">+AP319-AP318</f>
        <v>0</v>
      </c>
      <c r="AP319" s="188">
        <v>0</v>
      </c>
      <c r="AQ319" s="187">
        <f t="shared" ref="AQ319" si="4849">+AR319-AR318</f>
        <v>4</v>
      </c>
      <c r="AR319" s="156">
        <v>577</v>
      </c>
      <c r="AS319" s="185">
        <f t="shared" ref="AS319" si="4850">+AT319-AT318</f>
        <v>1</v>
      </c>
      <c r="AT319" s="156">
        <v>524</v>
      </c>
      <c r="AU319" s="185">
        <f t="shared" ref="AU319" si="4851">+AV319-AV318</f>
        <v>0</v>
      </c>
      <c r="AV319" s="189">
        <v>7</v>
      </c>
      <c r="AW319" s="256">
        <v>148</v>
      </c>
      <c r="AX319" s="238">
        <f t="shared" ref="AX319" si="4852">+A319</f>
        <v>44143</v>
      </c>
      <c r="AY319" s="6">
        <v>0</v>
      </c>
      <c r="AZ319" s="239">
        <f t="shared" ref="AZ319" si="4853">+AZ318+AY319</f>
        <v>341</v>
      </c>
      <c r="BA319" s="239">
        <f t="shared" si="451"/>
        <v>102</v>
      </c>
      <c r="BB319" s="130">
        <v>0</v>
      </c>
      <c r="BC319" s="27">
        <f t="shared" ref="BC319" si="4854">+BC318+BB319</f>
        <v>22</v>
      </c>
      <c r="BD319" s="239">
        <f t="shared" si="2156"/>
        <v>137</v>
      </c>
      <c r="BE319" s="230">
        <f t="shared" ref="BE319" si="4855">+Z319</f>
        <v>44143</v>
      </c>
      <c r="BF319" s="132">
        <f t="shared" ref="BF319" si="4856">+B319</f>
        <v>32</v>
      </c>
      <c r="BG319" s="230">
        <f t="shared" ref="BG319" si="4857">+A319</f>
        <v>44143</v>
      </c>
      <c r="BH319" s="132">
        <f t="shared" ref="BH319" si="4858">+C319</f>
        <v>3603</v>
      </c>
      <c r="BI319" s="1">
        <f t="shared" ref="BI319" si="4859">+BE319</f>
        <v>44143</v>
      </c>
      <c r="BJ319">
        <f t="shared" ref="BJ319" si="4860">+L319</f>
        <v>9</v>
      </c>
      <c r="BK319">
        <f t="shared" ref="BK319" si="4861">+M319</f>
        <v>9</v>
      </c>
      <c r="BL319" s="1">
        <f t="shared" ref="BL319" si="4862">+BI319</f>
        <v>44143</v>
      </c>
      <c r="BM319">
        <f t="shared" ref="BM319" si="4863">+BM318+BJ319</f>
        <v>5422</v>
      </c>
      <c r="BN319">
        <f t="shared" ref="BN319" si="4864">+BN318+BK319</f>
        <v>2587</v>
      </c>
      <c r="BO319" s="180">
        <f t="shared" ref="BO319" si="4865">+A319</f>
        <v>44143</v>
      </c>
      <c r="BP319">
        <f t="shared" ref="BP319" si="4866">+AF319</f>
        <v>5374</v>
      </c>
      <c r="BQ319">
        <f t="shared" ref="BQ319" si="4867">+AH319</f>
        <v>5144</v>
      </c>
      <c r="BR319">
        <f t="shared" ref="BR319" si="4868">+AJ319</f>
        <v>107</v>
      </c>
      <c r="BS319" s="180">
        <f t="shared" ref="BS319" si="4869">+A319</f>
        <v>44143</v>
      </c>
      <c r="BT319">
        <f t="shared" ref="BT319" si="4870">+AL319</f>
        <v>46</v>
      </c>
      <c r="BU319">
        <f t="shared" ref="BU319" si="4871">+AN319</f>
        <v>46</v>
      </c>
      <c r="BV319">
        <f t="shared" ref="BV319" si="4872">+AP319</f>
        <v>0</v>
      </c>
      <c r="BW319" s="180">
        <f t="shared" ref="BW319" si="4873">+A319</f>
        <v>44143</v>
      </c>
      <c r="BX319">
        <f t="shared" ref="BX319" si="4874">+AR319</f>
        <v>577</v>
      </c>
      <c r="BY319">
        <f t="shared" ref="BY319" si="4875">+AT319</f>
        <v>524</v>
      </c>
      <c r="BZ319">
        <f t="shared" ref="BZ319" si="4876">+AV319</f>
        <v>7</v>
      </c>
      <c r="CA319" s="180">
        <f t="shared" ref="CA319" si="4877">+A319</f>
        <v>44143</v>
      </c>
      <c r="CB319">
        <f t="shared" ref="CB319" si="4878">+AD319</f>
        <v>10</v>
      </c>
      <c r="CC319">
        <f t="shared" ref="CC319" si="4879">+AG319</f>
        <v>5</v>
      </c>
      <c r="CD319" s="180">
        <f t="shared" ref="CD319" si="4880">+A319</f>
        <v>44143</v>
      </c>
      <c r="CE319">
        <f t="shared" ref="CE319" si="4881">+AI319</f>
        <v>0</v>
      </c>
    </row>
    <row r="320" spans="1:83" ht="18" customHeight="1" x14ac:dyDescent="0.55000000000000004">
      <c r="A320" s="180">
        <v>44144</v>
      </c>
      <c r="B320" s="241">
        <v>21</v>
      </c>
      <c r="C320" s="155">
        <f t="shared" ref="C320" si="4882">+B320+C319</f>
        <v>3624</v>
      </c>
      <c r="D320" s="155">
        <f t="shared" si="4794"/>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3">+AF320+AL320+AR320</f>
        <v>6004</v>
      </c>
      <c r="AB320" s="231">
        <f t="shared" ref="AB320" si="4884">+AH320+AN320+AT320</f>
        <v>5718</v>
      </c>
      <c r="AC320" s="232">
        <f t="shared" ref="AC320" si="4885">+AJ320+AP320+AV320</f>
        <v>114</v>
      </c>
      <c r="AD320" s="184">
        <f t="shared" ref="AD320" si="4886">+AF320-AF319</f>
        <v>6</v>
      </c>
      <c r="AE320" s="244">
        <f t="shared" ref="AE320" si="4887">+AE319+AD320</f>
        <v>4175</v>
      </c>
      <c r="AF320" s="156">
        <v>5380</v>
      </c>
      <c r="AG320" s="185">
        <f t="shared" ref="AG320:AG321" si="4888">+AH320-AH319</f>
        <v>2</v>
      </c>
      <c r="AH320" s="156">
        <v>5146</v>
      </c>
      <c r="AI320" s="185">
        <f t="shared" ref="AI320:AI321" si="4889">+AJ320-AJ319</f>
        <v>0</v>
      </c>
      <c r="AJ320" s="186">
        <v>107</v>
      </c>
      <c r="AK320" s="187">
        <f t="shared" ref="AK320" si="4890">+AL320-AL319</f>
        <v>0</v>
      </c>
      <c r="AL320" s="156">
        <v>46</v>
      </c>
      <c r="AM320" s="185">
        <f t="shared" ref="AM320" si="4891">+AN320-AN319</f>
        <v>0</v>
      </c>
      <c r="AN320" s="156">
        <v>46</v>
      </c>
      <c r="AO320" s="185">
        <f t="shared" ref="AO320" si="4892">+AP320-AP319</f>
        <v>0</v>
      </c>
      <c r="AP320" s="188">
        <v>0</v>
      </c>
      <c r="AQ320" s="187">
        <f t="shared" ref="AQ320:AQ321" si="4893">+AR320-AR319</f>
        <v>1</v>
      </c>
      <c r="AR320" s="156">
        <v>578</v>
      </c>
      <c r="AS320" s="185">
        <f t="shared" ref="AS320:AS321" si="4894">+AT320-AT319</f>
        <v>2</v>
      </c>
      <c r="AT320" s="156">
        <v>526</v>
      </c>
      <c r="AU320" s="185">
        <f t="shared" ref="AU320" si="4895">+AV320-AV319</f>
        <v>0</v>
      </c>
      <c r="AV320" s="189">
        <v>7</v>
      </c>
      <c r="AW320" s="256">
        <v>149</v>
      </c>
      <c r="AX320" s="238">
        <f t="shared" ref="AX320" si="4896">+A320</f>
        <v>44144</v>
      </c>
      <c r="AY320" s="6">
        <v>0</v>
      </c>
      <c r="AZ320" s="239">
        <f t="shared" ref="AZ320" si="4897">+AZ319+AY320</f>
        <v>341</v>
      </c>
      <c r="BA320" s="239">
        <f t="shared" si="451"/>
        <v>103</v>
      </c>
      <c r="BB320" s="130">
        <v>0</v>
      </c>
      <c r="BC320" s="27">
        <f t="shared" ref="BC320" si="4898">+BC319+BB320</f>
        <v>22</v>
      </c>
      <c r="BD320" s="239">
        <f t="shared" si="2156"/>
        <v>138</v>
      </c>
      <c r="BE320" s="230">
        <f t="shared" ref="BE320" si="4899">+Z320</f>
        <v>44144</v>
      </c>
      <c r="BF320" s="132">
        <f t="shared" ref="BF320" si="4900">+B320</f>
        <v>21</v>
      </c>
      <c r="BG320" s="230">
        <f t="shared" ref="BG320" si="4901">+A320</f>
        <v>44144</v>
      </c>
      <c r="BH320" s="132">
        <f t="shared" ref="BH320" si="4902">+C320</f>
        <v>3624</v>
      </c>
      <c r="BI320" s="1">
        <f t="shared" ref="BI320" si="4903">+BE320</f>
        <v>44144</v>
      </c>
      <c r="BJ320">
        <f t="shared" ref="BJ320" si="4904">+L320</f>
        <v>25</v>
      </c>
      <c r="BK320">
        <f t="shared" ref="BK320" si="4905">+M320</f>
        <v>24</v>
      </c>
      <c r="BL320" s="1">
        <f t="shared" ref="BL320" si="4906">+BI320</f>
        <v>44144</v>
      </c>
      <c r="BM320">
        <f t="shared" ref="BM320" si="4907">+BM319+BJ320</f>
        <v>5447</v>
      </c>
      <c r="BN320">
        <f t="shared" ref="BN320" si="4908">+BN319+BK320</f>
        <v>2611</v>
      </c>
      <c r="BO320" s="180">
        <f t="shared" ref="BO320" si="4909">+A320</f>
        <v>44144</v>
      </c>
      <c r="BP320">
        <f t="shared" ref="BP320" si="4910">+AF320</f>
        <v>5380</v>
      </c>
      <c r="BQ320">
        <f t="shared" ref="BQ320" si="4911">+AH320</f>
        <v>5146</v>
      </c>
      <c r="BR320">
        <f t="shared" ref="BR320" si="4912">+AJ320</f>
        <v>107</v>
      </c>
      <c r="BS320" s="180">
        <f t="shared" ref="BS320" si="4913">+A320</f>
        <v>44144</v>
      </c>
      <c r="BT320">
        <f t="shared" ref="BT320" si="4914">+AL320</f>
        <v>46</v>
      </c>
      <c r="BU320">
        <f t="shared" ref="BU320" si="4915">+AN320</f>
        <v>46</v>
      </c>
      <c r="BV320">
        <f t="shared" ref="BV320" si="4916">+AP320</f>
        <v>0</v>
      </c>
      <c r="BW320" s="180">
        <f t="shared" ref="BW320" si="4917">+A320</f>
        <v>44144</v>
      </c>
      <c r="BX320">
        <f t="shared" ref="BX320" si="4918">+AR320</f>
        <v>578</v>
      </c>
      <c r="BY320">
        <f t="shared" ref="BY320" si="4919">+AT320</f>
        <v>526</v>
      </c>
      <c r="BZ320">
        <f t="shared" ref="BZ320" si="4920">+AV320</f>
        <v>7</v>
      </c>
      <c r="CA320" s="180">
        <f t="shared" ref="CA320" si="4921">+A320</f>
        <v>44144</v>
      </c>
      <c r="CB320">
        <f t="shared" ref="CB320" si="4922">+AD320</f>
        <v>6</v>
      </c>
      <c r="CC320">
        <f t="shared" ref="CC320" si="4923">+AG320</f>
        <v>2</v>
      </c>
      <c r="CD320" s="180">
        <f t="shared" ref="CD320" si="4924">+A320</f>
        <v>44144</v>
      </c>
      <c r="CE320">
        <f t="shared" ref="CE320" si="4925">+AI320</f>
        <v>0</v>
      </c>
    </row>
    <row r="321" spans="1:83" ht="18" customHeight="1" x14ac:dyDescent="0.55000000000000004">
      <c r="A321" s="180">
        <v>44145</v>
      </c>
      <c r="B321" s="241">
        <v>16</v>
      </c>
      <c r="C321" s="155">
        <f t="shared" ref="C321" si="4926">+B321+C320</f>
        <v>3640</v>
      </c>
      <c r="D321" s="155">
        <f t="shared" si="4794"/>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85"/>
        <v>44145</v>
      </c>
      <c r="AA321" s="231">
        <f t="shared" ref="AA321" si="4927">+AF321+AL321+AR321</f>
        <v>6015</v>
      </c>
      <c r="AB321" s="231">
        <f t="shared" ref="AB321" si="4928">+AH321+AN321+AT321</f>
        <v>5727</v>
      </c>
      <c r="AC321" s="232">
        <f t="shared" ref="AC321" si="4929">+AJ321+AP321+AV321</f>
        <v>115</v>
      </c>
      <c r="AD321" s="184">
        <f t="shared" ref="AD321" si="4930">+AF321-AF320</f>
        <v>9</v>
      </c>
      <c r="AE321" s="244">
        <f t="shared" ref="AE321" si="4931">+AE320+AD321</f>
        <v>4184</v>
      </c>
      <c r="AF321" s="156">
        <v>5389</v>
      </c>
      <c r="AG321" s="185">
        <f t="shared" si="4888"/>
        <v>7</v>
      </c>
      <c r="AH321" s="156">
        <v>5153</v>
      </c>
      <c r="AI321" s="185">
        <f t="shared" si="4889"/>
        <v>1</v>
      </c>
      <c r="AJ321" s="186">
        <v>108</v>
      </c>
      <c r="AK321" s="187">
        <f t="shared" ref="AK321" si="4932">+AL321-AL320</f>
        <v>0</v>
      </c>
      <c r="AL321" s="156">
        <v>46</v>
      </c>
      <c r="AM321" s="185">
        <f t="shared" ref="AM321" si="4933">+AN321-AN320</f>
        <v>0</v>
      </c>
      <c r="AN321" s="156">
        <v>46</v>
      </c>
      <c r="AO321" s="185">
        <f t="shared" ref="AO321" si="4934">+AP321-AP320</f>
        <v>0</v>
      </c>
      <c r="AP321" s="188">
        <v>0</v>
      </c>
      <c r="AQ321" s="187">
        <f t="shared" si="4893"/>
        <v>2</v>
      </c>
      <c r="AR321" s="156">
        <v>580</v>
      </c>
      <c r="AS321" s="185">
        <f t="shared" si="4894"/>
        <v>2</v>
      </c>
      <c r="AT321" s="156">
        <v>528</v>
      </c>
      <c r="AU321" s="185">
        <f t="shared" ref="AU321" si="4935">+AV321-AV320</f>
        <v>0</v>
      </c>
      <c r="AV321" s="189">
        <v>7</v>
      </c>
      <c r="AW321" s="256">
        <v>150</v>
      </c>
      <c r="AX321" s="238">
        <f t="shared" ref="AX321:AX322" si="4936">+A321</f>
        <v>44145</v>
      </c>
      <c r="AY321" s="6">
        <v>0</v>
      </c>
      <c r="AZ321" s="239">
        <f t="shared" ref="AZ321" si="4937">+AZ320+AY321</f>
        <v>341</v>
      </c>
      <c r="BA321" s="239">
        <f t="shared" si="451"/>
        <v>104</v>
      </c>
      <c r="BB321" s="130">
        <v>0</v>
      </c>
      <c r="BC321" s="27">
        <f t="shared" ref="BC321" si="4938">+BC320+BB321</f>
        <v>22</v>
      </c>
      <c r="BD321" s="239">
        <f t="shared" si="2156"/>
        <v>139</v>
      </c>
      <c r="BE321" s="230">
        <f t="shared" ref="BE321" si="4939">+Z321</f>
        <v>44145</v>
      </c>
      <c r="BF321" s="132">
        <f t="shared" ref="BF321" si="4940">+B321</f>
        <v>16</v>
      </c>
      <c r="BG321" s="230">
        <f t="shared" ref="BG321" si="4941">+A321</f>
        <v>44145</v>
      </c>
      <c r="BH321" s="132">
        <f t="shared" ref="BH321" si="4942">+C321</f>
        <v>3640</v>
      </c>
      <c r="BI321" s="1">
        <f t="shared" ref="BI321" si="4943">+BE321</f>
        <v>44145</v>
      </c>
      <c r="BJ321">
        <f t="shared" ref="BJ321" si="4944">+L321</f>
        <v>15</v>
      </c>
      <c r="BK321">
        <f t="shared" ref="BK321" si="4945">+M321</f>
        <v>13</v>
      </c>
      <c r="BL321" s="1">
        <f t="shared" ref="BL321" si="4946">+BI321</f>
        <v>44145</v>
      </c>
      <c r="BM321">
        <f t="shared" ref="BM321" si="4947">+BM320+BJ321</f>
        <v>5462</v>
      </c>
      <c r="BN321">
        <f t="shared" ref="BN321" si="4948">+BN320+BK321</f>
        <v>2624</v>
      </c>
      <c r="BO321" s="180">
        <f t="shared" ref="BO321" si="4949">+A321</f>
        <v>44145</v>
      </c>
      <c r="BP321">
        <f t="shared" ref="BP321" si="4950">+AF321</f>
        <v>5389</v>
      </c>
      <c r="BQ321">
        <f t="shared" ref="BQ321" si="4951">+AH321</f>
        <v>5153</v>
      </c>
      <c r="BR321">
        <f t="shared" ref="BR321" si="4952">+AJ321</f>
        <v>108</v>
      </c>
      <c r="BS321" s="180">
        <f t="shared" ref="BS321" si="4953">+A321</f>
        <v>44145</v>
      </c>
      <c r="BT321">
        <f t="shared" ref="BT321" si="4954">+AL321</f>
        <v>46</v>
      </c>
      <c r="BU321">
        <f t="shared" ref="BU321" si="4955">+AN321</f>
        <v>46</v>
      </c>
      <c r="BV321">
        <f t="shared" ref="BV321" si="4956">+AP321</f>
        <v>0</v>
      </c>
      <c r="BW321" s="180">
        <f t="shared" ref="BW321" si="4957">+A321</f>
        <v>44145</v>
      </c>
      <c r="BX321">
        <f t="shared" ref="BX321" si="4958">+AR321</f>
        <v>580</v>
      </c>
      <c r="BY321">
        <f t="shared" ref="BY321" si="4959">+AT321</f>
        <v>528</v>
      </c>
      <c r="BZ321">
        <f t="shared" ref="BZ321" si="4960">+AV321</f>
        <v>7</v>
      </c>
      <c r="CA321" s="180">
        <f t="shared" ref="CA321" si="4961">+A321</f>
        <v>44145</v>
      </c>
      <c r="CB321">
        <f t="shared" ref="CB321" si="4962">+AD321</f>
        <v>9</v>
      </c>
      <c r="CC321">
        <f t="shared" ref="CC321" si="4963">+AG321</f>
        <v>7</v>
      </c>
      <c r="CD321" s="180">
        <f t="shared" ref="CD321" si="4964">+A321</f>
        <v>44145</v>
      </c>
      <c r="CE321">
        <f t="shared" ref="CE321" si="4965">+AI321</f>
        <v>1</v>
      </c>
    </row>
    <row r="322" spans="1:83" ht="18" customHeight="1" x14ac:dyDescent="0.55000000000000004">
      <c r="A322" s="180">
        <v>44146</v>
      </c>
      <c r="B322" s="241">
        <v>14</v>
      </c>
      <c r="C322" s="155">
        <f t="shared" ref="C322" si="4966">+B322+C321</f>
        <v>3654</v>
      </c>
      <c r="D322" s="155">
        <f t="shared" si="4794"/>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85"/>
        <v>44146</v>
      </c>
      <c r="AA322" s="231">
        <f t="shared" ref="AA322" si="4967">+AF322+AL322+AR322</f>
        <v>6037</v>
      </c>
      <c r="AB322" s="231">
        <f t="shared" ref="AB322" si="4968">+AH322+AN322+AT322</f>
        <v>5733</v>
      </c>
      <c r="AC322" s="232">
        <f t="shared" ref="AC322" si="4969">+AJ322+AP322+AV322</f>
        <v>115</v>
      </c>
      <c r="AD322" s="184">
        <f t="shared" ref="AD322" si="4970">+AF322-AF321</f>
        <v>18</v>
      </c>
      <c r="AE322" s="244">
        <f t="shared" ref="AE322" si="4971">+AE321+AD322</f>
        <v>4202</v>
      </c>
      <c r="AF322" s="156">
        <v>5407</v>
      </c>
      <c r="AG322" s="185">
        <f t="shared" ref="AG322" si="4972">+AH322-AH321</f>
        <v>6</v>
      </c>
      <c r="AH322" s="156">
        <v>5159</v>
      </c>
      <c r="AI322" s="185">
        <f t="shared" ref="AI322" si="4973">+AJ322-AJ321</f>
        <v>0</v>
      </c>
      <c r="AJ322" s="186">
        <v>108</v>
      </c>
      <c r="AK322" s="187">
        <f t="shared" ref="AK322" si="4974">+AL322-AL321</f>
        <v>0</v>
      </c>
      <c r="AL322" s="156">
        <v>46</v>
      </c>
      <c r="AM322" s="185">
        <f t="shared" ref="AM322" si="4975">+AN322-AN321</f>
        <v>0</v>
      </c>
      <c r="AN322" s="156">
        <v>46</v>
      </c>
      <c r="AO322" s="185">
        <f t="shared" ref="AO322" si="4976">+AP322-AP321</f>
        <v>0</v>
      </c>
      <c r="AP322" s="188">
        <v>0</v>
      </c>
      <c r="AQ322" s="187">
        <f t="shared" ref="AQ322" si="4977">+AR322-AR321</f>
        <v>4</v>
      </c>
      <c r="AR322" s="156">
        <v>584</v>
      </c>
      <c r="AS322" s="185">
        <f t="shared" ref="AS322" si="4978">+AT322-AT321</f>
        <v>0</v>
      </c>
      <c r="AT322" s="156">
        <v>528</v>
      </c>
      <c r="AU322" s="185">
        <f t="shared" ref="AU322" si="4979">+AV322-AV321</f>
        <v>0</v>
      </c>
      <c r="AV322" s="189">
        <v>7</v>
      </c>
      <c r="AW322" s="256">
        <v>151</v>
      </c>
      <c r="AX322" s="238">
        <f t="shared" si="4936"/>
        <v>44146</v>
      </c>
      <c r="AY322" s="6">
        <v>0</v>
      </c>
      <c r="AZ322" s="239">
        <f t="shared" ref="AZ322" si="4980">+AZ321+AY322</f>
        <v>341</v>
      </c>
      <c r="BA322" s="239">
        <f t="shared" si="451"/>
        <v>105</v>
      </c>
      <c r="BB322" s="130">
        <v>0</v>
      </c>
      <c r="BC322" s="27">
        <f t="shared" ref="BC322" si="4981">+BC321+BB322</f>
        <v>22</v>
      </c>
      <c r="BD322" s="239">
        <f t="shared" si="2156"/>
        <v>140</v>
      </c>
      <c r="BE322" s="230">
        <f t="shared" ref="BE322" si="4982">+Z322</f>
        <v>44146</v>
      </c>
      <c r="BF322" s="132">
        <f t="shared" ref="BF322" si="4983">+B322</f>
        <v>14</v>
      </c>
      <c r="BG322" s="230">
        <f t="shared" ref="BG322" si="4984">+A322</f>
        <v>44146</v>
      </c>
      <c r="BH322" s="132">
        <f t="shared" ref="BH322" si="4985">+C322</f>
        <v>3654</v>
      </c>
      <c r="BI322" s="1">
        <f t="shared" ref="BI322" si="4986">+BE322</f>
        <v>44146</v>
      </c>
      <c r="BJ322">
        <f t="shared" ref="BJ322" si="4987">+L322</f>
        <v>6</v>
      </c>
      <c r="BK322">
        <f t="shared" ref="BK322" si="4988">+M322</f>
        <v>6</v>
      </c>
      <c r="BL322" s="1">
        <f t="shared" ref="BL322" si="4989">+BI322</f>
        <v>44146</v>
      </c>
      <c r="BM322">
        <f t="shared" ref="BM322" si="4990">+BM321+BJ322</f>
        <v>5468</v>
      </c>
      <c r="BN322">
        <f t="shared" ref="BN322" si="4991">+BN321+BK322</f>
        <v>2630</v>
      </c>
      <c r="BO322" s="180">
        <f t="shared" ref="BO322" si="4992">+A322</f>
        <v>44146</v>
      </c>
      <c r="BP322">
        <f t="shared" ref="BP322" si="4993">+AF322</f>
        <v>5407</v>
      </c>
      <c r="BQ322">
        <f t="shared" ref="BQ322" si="4994">+AH322</f>
        <v>5159</v>
      </c>
      <c r="BR322">
        <f t="shared" ref="BR322" si="4995">+AJ322</f>
        <v>108</v>
      </c>
      <c r="BS322" s="180">
        <f t="shared" ref="BS322" si="4996">+A322</f>
        <v>44146</v>
      </c>
      <c r="BT322">
        <f t="shared" ref="BT322" si="4997">+AL322</f>
        <v>46</v>
      </c>
      <c r="BU322">
        <f t="shared" ref="BU322" si="4998">+AN322</f>
        <v>46</v>
      </c>
      <c r="BV322">
        <f t="shared" ref="BV322" si="4999">+AP322</f>
        <v>0</v>
      </c>
      <c r="BW322" s="180">
        <f t="shared" ref="BW322" si="5000">+A322</f>
        <v>44146</v>
      </c>
      <c r="BX322">
        <f t="shared" ref="BX322" si="5001">+AR322</f>
        <v>584</v>
      </c>
      <c r="BY322">
        <f t="shared" ref="BY322" si="5002">+AT322</f>
        <v>528</v>
      </c>
      <c r="BZ322">
        <f t="shared" ref="BZ322" si="5003">+AV322</f>
        <v>7</v>
      </c>
      <c r="CA322" s="180">
        <f t="shared" ref="CA322" si="5004">+A322</f>
        <v>44146</v>
      </c>
      <c r="CB322">
        <f t="shared" ref="CB322" si="5005">+AD322</f>
        <v>18</v>
      </c>
      <c r="CC322">
        <f t="shared" ref="CC322" si="5006">+AG322</f>
        <v>6</v>
      </c>
      <c r="CD322" s="180">
        <f t="shared" ref="CD322" si="5007">+A322</f>
        <v>44146</v>
      </c>
      <c r="CE322">
        <f t="shared" ref="CE322" si="5008">+AI322</f>
        <v>0</v>
      </c>
    </row>
    <row r="323" spans="1:83" ht="18" customHeight="1" x14ac:dyDescent="0.55000000000000004">
      <c r="A323" s="180">
        <v>44147</v>
      </c>
      <c r="B323" s="241">
        <v>8</v>
      </c>
      <c r="C323" s="155">
        <f t="shared" ref="C323" si="5009">+B323+C322</f>
        <v>3662</v>
      </c>
      <c r="D323" s="155">
        <f t="shared" si="4794"/>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10">+A323</f>
        <v>44147</v>
      </c>
      <c r="AA323" s="231">
        <f t="shared" ref="AA323" si="5011">+AF323+AL323+AR323</f>
        <v>6065</v>
      </c>
      <c r="AB323" s="231">
        <f t="shared" ref="AB323" si="5012">+AH323+AN323+AT323</f>
        <v>5748</v>
      </c>
      <c r="AC323" s="232">
        <f t="shared" ref="AC323" si="5013">+AJ323+AP323+AV323</f>
        <v>115</v>
      </c>
      <c r="AD323" s="184">
        <f t="shared" ref="AD323" si="5014">+AF323-AF322</f>
        <v>23</v>
      </c>
      <c r="AE323" s="244">
        <f t="shared" ref="AE323" si="5015">+AE322+AD323</f>
        <v>4225</v>
      </c>
      <c r="AF323" s="156">
        <v>5430</v>
      </c>
      <c r="AG323" s="185">
        <f t="shared" ref="AG323:AG325" si="5016">+AH323-AH322</f>
        <v>11</v>
      </c>
      <c r="AH323" s="156">
        <v>5170</v>
      </c>
      <c r="AI323" s="185">
        <f t="shared" ref="AI323" si="5017">+AJ323-AJ322</f>
        <v>0</v>
      </c>
      <c r="AJ323" s="186">
        <v>108</v>
      </c>
      <c r="AK323" s="187">
        <f t="shared" ref="AK323" si="5018">+AL323-AL322</f>
        <v>0</v>
      </c>
      <c r="AL323" s="156">
        <v>46</v>
      </c>
      <c r="AM323" s="185">
        <f t="shared" ref="AM323" si="5019">+AN323-AN322</f>
        <v>0</v>
      </c>
      <c r="AN323" s="156">
        <v>46</v>
      </c>
      <c r="AO323" s="185">
        <f t="shared" ref="AO323" si="5020">+AP323-AP322</f>
        <v>0</v>
      </c>
      <c r="AP323" s="188">
        <v>0</v>
      </c>
      <c r="AQ323" s="187">
        <f t="shared" ref="AQ323" si="5021">+AR323-AR322</f>
        <v>5</v>
      </c>
      <c r="AR323" s="156">
        <v>589</v>
      </c>
      <c r="AS323" s="185">
        <f t="shared" ref="AS323:AS324" si="5022">+AT323-AT322</f>
        <v>4</v>
      </c>
      <c r="AT323" s="156">
        <v>532</v>
      </c>
      <c r="AU323" s="185">
        <f t="shared" ref="AU323" si="5023">+AV323-AV322</f>
        <v>0</v>
      </c>
      <c r="AV323" s="189">
        <v>7</v>
      </c>
      <c r="AW323" s="256">
        <v>152</v>
      </c>
      <c r="AX323" s="238">
        <f t="shared" ref="AX323" si="5024">+A323</f>
        <v>44147</v>
      </c>
      <c r="AY323" s="6">
        <v>0</v>
      </c>
      <c r="AZ323" s="239">
        <f t="shared" ref="AZ323" si="5025">+AZ322+AY323</f>
        <v>341</v>
      </c>
      <c r="BA323" s="239">
        <f t="shared" si="451"/>
        <v>106</v>
      </c>
      <c r="BB323" s="130">
        <v>0</v>
      </c>
      <c r="BC323" s="27">
        <f t="shared" ref="BC323" si="5026">+BC322+BB323</f>
        <v>22</v>
      </c>
      <c r="BD323" s="239">
        <f t="shared" si="2156"/>
        <v>141</v>
      </c>
      <c r="BE323" s="230">
        <f t="shared" ref="BE323" si="5027">+Z323</f>
        <v>44147</v>
      </c>
      <c r="BF323" s="132">
        <f t="shared" ref="BF323" si="5028">+B323</f>
        <v>8</v>
      </c>
      <c r="BG323" s="230">
        <f t="shared" ref="BG323" si="5029">+A323</f>
        <v>44147</v>
      </c>
      <c r="BH323" s="132">
        <f t="shared" ref="BH323" si="5030">+C323</f>
        <v>3662</v>
      </c>
      <c r="BI323" s="1">
        <f t="shared" ref="BI323" si="5031">+BE323</f>
        <v>44147</v>
      </c>
      <c r="BJ323">
        <f t="shared" ref="BJ323" si="5032">+L323</f>
        <v>15</v>
      </c>
      <c r="BK323">
        <f t="shared" ref="BK323" si="5033">+M323</f>
        <v>15</v>
      </c>
      <c r="BL323" s="1">
        <f t="shared" ref="BL323" si="5034">+BI323</f>
        <v>44147</v>
      </c>
      <c r="BM323">
        <f t="shared" ref="BM323" si="5035">+BM322+BJ323</f>
        <v>5483</v>
      </c>
      <c r="BN323">
        <f t="shared" ref="BN323" si="5036">+BN322+BK323</f>
        <v>2645</v>
      </c>
      <c r="BO323" s="180">
        <f t="shared" ref="BO323" si="5037">+A323</f>
        <v>44147</v>
      </c>
      <c r="BP323">
        <f t="shared" ref="BP323" si="5038">+AF323</f>
        <v>5430</v>
      </c>
      <c r="BQ323">
        <f t="shared" ref="BQ323" si="5039">+AH323</f>
        <v>5170</v>
      </c>
      <c r="BR323">
        <f t="shared" ref="BR323" si="5040">+AJ323</f>
        <v>108</v>
      </c>
      <c r="BS323" s="180">
        <f t="shared" ref="BS323" si="5041">+A323</f>
        <v>44147</v>
      </c>
      <c r="BT323">
        <f t="shared" ref="BT323" si="5042">+AL323</f>
        <v>46</v>
      </c>
      <c r="BU323">
        <f t="shared" ref="BU323" si="5043">+AN323</f>
        <v>46</v>
      </c>
      <c r="BV323">
        <f t="shared" ref="BV323" si="5044">+AP323</f>
        <v>0</v>
      </c>
      <c r="BW323" s="180">
        <f t="shared" ref="BW323" si="5045">+A323</f>
        <v>44147</v>
      </c>
      <c r="BX323">
        <f t="shared" ref="BX323" si="5046">+AR323</f>
        <v>589</v>
      </c>
      <c r="BY323">
        <f t="shared" ref="BY323" si="5047">+AT323</f>
        <v>532</v>
      </c>
      <c r="BZ323">
        <f t="shared" ref="BZ323" si="5048">+AV323</f>
        <v>7</v>
      </c>
      <c r="CA323" s="180">
        <f t="shared" ref="CA323" si="5049">+A323</f>
        <v>44147</v>
      </c>
      <c r="CB323">
        <f t="shared" ref="CB323" si="5050">+AD323</f>
        <v>23</v>
      </c>
      <c r="CC323">
        <f t="shared" ref="CC323" si="5051">+AG323</f>
        <v>11</v>
      </c>
      <c r="CD323" s="180">
        <f t="shared" ref="CD323" si="5052">+A323</f>
        <v>44147</v>
      </c>
      <c r="CE323">
        <f t="shared" ref="CE323" si="5053">+AI323</f>
        <v>0</v>
      </c>
    </row>
    <row r="324" spans="1:83" ht="18" customHeight="1" x14ac:dyDescent="0.55000000000000004">
      <c r="A324" s="180">
        <v>44148</v>
      </c>
      <c r="B324" s="241">
        <v>18</v>
      </c>
      <c r="C324" s="155">
        <f t="shared" ref="C324" si="5054">+B324+C323</f>
        <v>3680</v>
      </c>
      <c r="D324" s="155">
        <f t="shared" si="4794"/>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55">+A324</f>
        <v>44148</v>
      </c>
      <c r="AA324" s="231">
        <f t="shared" ref="AA324" si="5056">+AF324+AL324+AR324</f>
        <v>6079</v>
      </c>
      <c r="AB324" s="231">
        <f t="shared" ref="AB324" si="5057">+AH324+AN324+AT324</f>
        <v>5756</v>
      </c>
      <c r="AC324" s="232">
        <f t="shared" ref="AC324" si="5058">+AJ324+AP324+AV324</f>
        <v>115</v>
      </c>
      <c r="AD324" s="184">
        <f t="shared" ref="AD324" si="5059">+AF324-AF323</f>
        <v>6</v>
      </c>
      <c r="AE324" s="244">
        <f t="shared" ref="AE324" si="5060">+AE323+AD324</f>
        <v>4231</v>
      </c>
      <c r="AF324" s="156">
        <v>5436</v>
      </c>
      <c r="AG324" s="185">
        <f t="shared" si="5016"/>
        <v>7</v>
      </c>
      <c r="AH324" s="156">
        <v>5177</v>
      </c>
      <c r="AI324" s="185">
        <f t="shared" ref="AI324" si="5061">+AJ324-AJ323</f>
        <v>0</v>
      </c>
      <c r="AJ324" s="186">
        <v>108</v>
      </c>
      <c r="AK324" s="187">
        <f t="shared" ref="AK324" si="5062">+AL324-AL323</f>
        <v>0</v>
      </c>
      <c r="AL324" s="156">
        <v>46</v>
      </c>
      <c r="AM324" s="185">
        <f t="shared" ref="AM324" si="5063">+AN324-AN323</f>
        <v>0</v>
      </c>
      <c r="AN324" s="156">
        <v>46</v>
      </c>
      <c r="AO324" s="185">
        <f t="shared" ref="AO324" si="5064">+AP324-AP323</f>
        <v>0</v>
      </c>
      <c r="AP324" s="188">
        <v>0</v>
      </c>
      <c r="AQ324" s="187">
        <f t="shared" ref="AQ324" si="5065">+AR324-AR323</f>
        <v>8</v>
      </c>
      <c r="AR324" s="156">
        <v>597</v>
      </c>
      <c r="AS324" s="185">
        <f t="shared" si="5022"/>
        <v>1</v>
      </c>
      <c r="AT324" s="156">
        <v>533</v>
      </c>
      <c r="AU324" s="185">
        <f t="shared" ref="AU324" si="5066">+AV324-AV323</f>
        <v>0</v>
      </c>
      <c r="AV324" s="189">
        <v>7</v>
      </c>
      <c r="AW324" s="256">
        <v>153</v>
      </c>
      <c r="AX324" s="238">
        <f t="shared" ref="AX324" si="5067">+A324</f>
        <v>44148</v>
      </c>
      <c r="AY324" s="6">
        <v>0</v>
      </c>
      <c r="AZ324" s="239">
        <f t="shared" ref="AZ324" si="5068">+AZ323+AY324</f>
        <v>341</v>
      </c>
      <c r="BA324" s="239">
        <f t="shared" si="451"/>
        <v>107</v>
      </c>
      <c r="BB324" s="130">
        <v>0</v>
      </c>
      <c r="BC324" s="27">
        <f t="shared" ref="BC324" si="5069">+BC323+BB324</f>
        <v>22</v>
      </c>
      <c r="BD324" s="239">
        <f t="shared" si="2156"/>
        <v>142</v>
      </c>
      <c r="BE324" s="230">
        <f t="shared" ref="BE324" si="5070">+Z324</f>
        <v>44148</v>
      </c>
      <c r="BF324" s="132">
        <f t="shared" ref="BF324" si="5071">+B324</f>
        <v>18</v>
      </c>
      <c r="BG324" s="230">
        <f t="shared" ref="BG324" si="5072">+A324</f>
        <v>44148</v>
      </c>
      <c r="BH324" s="132">
        <f t="shared" ref="BH324" si="5073">+C324</f>
        <v>3680</v>
      </c>
      <c r="BI324" s="1">
        <f t="shared" ref="BI324" si="5074">+BE324</f>
        <v>44148</v>
      </c>
      <c r="BJ324">
        <f t="shared" ref="BJ324" si="5075">+L324</f>
        <v>10</v>
      </c>
      <c r="BK324">
        <f t="shared" ref="BK324" si="5076">+M324</f>
        <v>10</v>
      </c>
      <c r="BL324" s="1">
        <f t="shared" ref="BL324" si="5077">+BI324</f>
        <v>44148</v>
      </c>
      <c r="BM324">
        <f t="shared" ref="BM324" si="5078">+BM323+BJ324</f>
        <v>5493</v>
      </c>
      <c r="BN324">
        <f t="shared" ref="BN324" si="5079">+BN323+BK324</f>
        <v>2655</v>
      </c>
      <c r="BO324" s="180">
        <f t="shared" ref="BO324" si="5080">+A324</f>
        <v>44148</v>
      </c>
      <c r="BP324">
        <f t="shared" ref="BP324" si="5081">+AF324</f>
        <v>5436</v>
      </c>
      <c r="BQ324">
        <f t="shared" ref="BQ324" si="5082">+AH324</f>
        <v>5177</v>
      </c>
      <c r="BR324">
        <f t="shared" ref="BR324" si="5083">+AJ324</f>
        <v>108</v>
      </c>
      <c r="BS324" s="180">
        <f t="shared" ref="BS324" si="5084">+A324</f>
        <v>44148</v>
      </c>
      <c r="BT324">
        <f t="shared" ref="BT324" si="5085">+AL324</f>
        <v>46</v>
      </c>
      <c r="BU324">
        <f t="shared" ref="BU324" si="5086">+AN324</f>
        <v>46</v>
      </c>
      <c r="BV324">
        <f t="shared" ref="BV324" si="5087">+AP324</f>
        <v>0</v>
      </c>
      <c r="BW324" s="180">
        <f t="shared" ref="BW324" si="5088">+A324</f>
        <v>44148</v>
      </c>
      <c r="BX324">
        <f t="shared" ref="BX324" si="5089">+AR324</f>
        <v>597</v>
      </c>
      <c r="BY324">
        <f t="shared" ref="BY324" si="5090">+AT324</f>
        <v>533</v>
      </c>
      <c r="BZ324">
        <f t="shared" ref="BZ324" si="5091">+AV324</f>
        <v>7</v>
      </c>
      <c r="CA324" s="180">
        <f t="shared" ref="CA324" si="5092">+A324</f>
        <v>44148</v>
      </c>
      <c r="CB324">
        <f t="shared" ref="CB324" si="5093">+AD324</f>
        <v>6</v>
      </c>
      <c r="CC324">
        <f t="shared" ref="CC324" si="5094">+AG324</f>
        <v>7</v>
      </c>
      <c r="CD324" s="180">
        <f t="shared" ref="CD324" si="5095">+A324</f>
        <v>44148</v>
      </c>
      <c r="CE324">
        <f t="shared" ref="CE324" si="5096">+AI324</f>
        <v>0</v>
      </c>
    </row>
    <row r="325" spans="1:83" ht="18" customHeight="1" x14ac:dyDescent="0.55000000000000004">
      <c r="A325" s="180">
        <v>44149</v>
      </c>
      <c r="B325" s="241">
        <v>13</v>
      </c>
      <c r="C325" s="155">
        <f t="shared" ref="C325" si="5097">+B325+C324</f>
        <v>3693</v>
      </c>
      <c r="D325" s="155">
        <f t="shared" ref="D325" si="509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099">+A325</f>
        <v>44149</v>
      </c>
      <c r="AA325" s="231">
        <f t="shared" ref="AA325" si="5100">+AF325+AL325+AR325</f>
        <v>6090</v>
      </c>
      <c r="AB325" s="231">
        <f t="shared" ref="AB325" si="5101">+AH325+AN325+AT325</f>
        <v>5768</v>
      </c>
      <c r="AC325" s="232">
        <f t="shared" ref="AC325" si="5102">+AJ325+AP325+AV325</f>
        <v>115</v>
      </c>
      <c r="AD325" s="184">
        <f t="shared" ref="AD325" si="5103">+AF325-AF324</f>
        <v>8</v>
      </c>
      <c r="AE325" s="244">
        <f t="shared" ref="AE325" si="5104">+AE324+AD325</f>
        <v>4239</v>
      </c>
      <c r="AF325" s="156">
        <v>5444</v>
      </c>
      <c r="AG325" s="185">
        <f t="shared" si="5016"/>
        <v>10</v>
      </c>
      <c r="AH325" s="156">
        <v>5187</v>
      </c>
      <c r="AI325" s="185">
        <f t="shared" ref="AI325" si="5105">+AJ325-AJ324</f>
        <v>0</v>
      </c>
      <c r="AJ325" s="186">
        <v>108</v>
      </c>
      <c r="AK325" s="187">
        <f t="shared" ref="AK325" si="5106">+AL325-AL324</f>
        <v>0</v>
      </c>
      <c r="AL325" s="156">
        <v>46</v>
      </c>
      <c r="AM325" s="185">
        <f t="shared" ref="AM325" si="5107">+AN325-AN324</f>
        <v>0</v>
      </c>
      <c r="AN325" s="156">
        <v>46</v>
      </c>
      <c r="AO325" s="185">
        <f t="shared" ref="AO325" si="5108">+AP325-AP324</f>
        <v>0</v>
      </c>
      <c r="AP325" s="188">
        <v>0</v>
      </c>
      <c r="AQ325" s="187">
        <f t="shared" ref="AQ325" si="5109">+AR325-AR324</f>
        <v>3</v>
      </c>
      <c r="AR325" s="156">
        <v>600</v>
      </c>
      <c r="AS325" s="185">
        <f t="shared" ref="AS325" si="5110">+AT325-AT324</f>
        <v>2</v>
      </c>
      <c r="AT325" s="156">
        <v>535</v>
      </c>
      <c r="AU325" s="185">
        <f t="shared" ref="AU325" si="5111">+AV325-AV324</f>
        <v>0</v>
      </c>
      <c r="AV325" s="189">
        <v>7</v>
      </c>
      <c r="AW325" s="256">
        <v>154</v>
      </c>
      <c r="AX325" s="238">
        <f t="shared" ref="AX325" si="5112">+A325</f>
        <v>44149</v>
      </c>
      <c r="AY325" s="6">
        <v>0</v>
      </c>
      <c r="AZ325" s="239">
        <f t="shared" ref="AZ325" si="5113">+AZ324+AY325</f>
        <v>341</v>
      </c>
      <c r="BA325" s="239">
        <f t="shared" si="451"/>
        <v>108</v>
      </c>
      <c r="BB325" s="130">
        <v>0</v>
      </c>
      <c r="BC325" s="27">
        <f t="shared" ref="BC325" si="5114">+BC324+BB325</f>
        <v>22</v>
      </c>
      <c r="BD325" s="239">
        <f t="shared" si="2156"/>
        <v>143</v>
      </c>
      <c r="BE325" s="230">
        <f t="shared" ref="BE325" si="5115">+Z325</f>
        <v>44149</v>
      </c>
      <c r="BF325" s="132">
        <f t="shared" ref="BF325" si="5116">+B325</f>
        <v>13</v>
      </c>
      <c r="BG325" s="230">
        <f t="shared" ref="BG325" si="5117">+A325</f>
        <v>44149</v>
      </c>
      <c r="BH325" s="132">
        <f t="shared" ref="BH325" si="5118">+C325</f>
        <v>3693</v>
      </c>
      <c r="BI325" s="1">
        <f t="shared" ref="BI325" si="5119">+BE325</f>
        <v>44149</v>
      </c>
      <c r="BJ325">
        <f t="shared" ref="BJ325" si="5120">+L325</f>
        <v>6</v>
      </c>
      <c r="BK325">
        <f t="shared" ref="BK325" si="5121">+M325</f>
        <v>6</v>
      </c>
      <c r="BL325" s="1">
        <f t="shared" ref="BL325" si="5122">+BI325</f>
        <v>44149</v>
      </c>
      <c r="BM325">
        <f t="shared" ref="BM325" si="5123">+BM324+BJ325</f>
        <v>5499</v>
      </c>
      <c r="BN325">
        <f t="shared" ref="BN325" si="5124">+BN324+BK325</f>
        <v>2661</v>
      </c>
      <c r="BO325" s="180">
        <f t="shared" ref="BO325" si="5125">+A325</f>
        <v>44149</v>
      </c>
      <c r="BP325">
        <f t="shared" ref="BP325" si="5126">+AF325</f>
        <v>5444</v>
      </c>
      <c r="BQ325">
        <f t="shared" ref="BQ325" si="5127">+AH325</f>
        <v>5187</v>
      </c>
      <c r="BR325">
        <f t="shared" ref="BR325" si="5128">+AJ325</f>
        <v>108</v>
      </c>
      <c r="BS325" s="180">
        <f t="shared" ref="BS325" si="5129">+A325</f>
        <v>44149</v>
      </c>
      <c r="BT325">
        <f t="shared" ref="BT325" si="5130">+AL325</f>
        <v>46</v>
      </c>
      <c r="BU325">
        <f t="shared" ref="BU325" si="5131">+AN325</f>
        <v>46</v>
      </c>
      <c r="BV325">
        <f t="shared" ref="BV325" si="5132">+AP325</f>
        <v>0</v>
      </c>
      <c r="BW325" s="180">
        <f t="shared" ref="BW325" si="5133">+A325</f>
        <v>44149</v>
      </c>
      <c r="BX325">
        <f t="shared" ref="BX325" si="5134">+AR325</f>
        <v>600</v>
      </c>
      <c r="BY325">
        <f t="shared" ref="BY325" si="5135">+AT325</f>
        <v>535</v>
      </c>
      <c r="BZ325">
        <f t="shared" ref="BZ325" si="5136">+AV325</f>
        <v>7</v>
      </c>
      <c r="CA325" s="180">
        <f t="shared" ref="CA325" si="5137">+A325</f>
        <v>44149</v>
      </c>
      <c r="CB325">
        <f t="shared" ref="CB325" si="5138">+AD325</f>
        <v>8</v>
      </c>
      <c r="CC325">
        <f t="shared" ref="CC325" si="5139">+AG325</f>
        <v>10</v>
      </c>
      <c r="CD325" s="180">
        <f t="shared" ref="CD325" si="5140">+A325</f>
        <v>44149</v>
      </c>
      <c r="CE325">
        <f t="shared" ref="CE325" si="5141">+AI325</f>
        <v>0</v>
      </c>
    </row>
    <row r="326" spans="1:83" ht="18" customHeight="1" x14ac:dyDescent="0.55000000000000004">
      <c r="A326" s="180">
        <v>44150</v>
      </c>
      <c r="B326" s="241">
        <v>8</v>
      </c>
      <c r="C326" s="155">
        <f t="shared" ref="C326" si="5142">+B326+C325</f>
        <v>3701</v>
      </c>
      <c r="D326" s="155">
        <f t="shared" ref="D326" si="5143">+C326-F326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44">+A326</f>
        <v>44150</v>
      </c>
      <c r="AA326" s="231">
        <f t="shared" ref="AA326" si="5145">+AF326+AL326+AR326</f>
        <v>6106</v>
      </c>
      <c r="AB326" s="231">
        <f t="shared" ref="AB326" si="5146">+AH326+AN326+AT326</f>
        <v>5776</v>
      </c>
      <c r="AC326" s="232">
        <f t="shared" ref="AC326" si="5147">+AJ326+AP326+AV326</f>
        <v>115</v>
      </c>
      <c r="AD326" s="184">
        <f t="shared" ref="AD326" si="5148">+AF326-AF325</f>
        <v>14</v>
      </c>
      <c r="AE326" s="244">
        <f t="shared" ref="AE326" si="5149">+AE325+AD326</f>
        <v>4253</v>
      </c>
      <c r="AF326" s="156">
        <v>5458</v>
      </c>
      <c r="AG326" s="185">
        <f t="shared" ref="AG326" si="5150">+AH326-AH325</f>
        <v>7</v>
      </c>
      <c r="AH326" s="156">
        <v>5194</v>
      </c>
      <c r="AI326" s="185">
        <f t="shared" ref="AI326" si="5151">+AJ326-AJ325</f>
        <v>0</v>
      </c>
      <c r="AJ326" s="186">
        <v>108</v>
      </c>
      <c r="AK326" s="187">
        <f t="shared" ref="AK326" si="5152">+AL326-AL325</f>
        <v>0</v>
      </c>
      <c r="AL326" s="156">
        <v>46</v>
      </c>
      <c r="AM326" s="185">
        <f t="shared" ref="AM326" si="5153">+AN326-AN325</f>
        <v>0</v>
      </c>
      <c r="AN326" s="156">
        <v>46</v>
      </c>
      <c r="AO326" s="185">
        <f t="shared" ref="AO326" si="5154">+AP326-AP325</f>
        <v>0</v>
      </c>
      <c r="AP326" s="188">
        <v>0</v>
      </c>
      <c r="AQ326" s="187">
        <f t="shared" ref="AQ326" si="5155">+AR326-AR325</f>
        <v>2</v>
      </c>
      <c r="AR326" s="156">
        <v>602</v>
      </c>
      <c r="AS326" s="185">
        <f t="shared" ref="AS326" si="5156">+AT326-AT325</f>
        <v>1</v>
      </c>
      <c r="AT326" s="156">
        <v>536</v>
      </c>
      <c r="AU326" s="185">
        <f t="shared" ref="AU326" si="5157">+AV326-AV325</f>
        <v>0</v>
      </c>
      <c r="AV326" s="189">
        <v>7</v>
      </c>
      <c r="AW326" s="256">
        <v>155</v>
      </c>
      <c r="AX326" s="238">
        <f t="shared" ref="AX326" si="5158">+A326</f>
        <v>44150</v>
      </c>
      <c r="AY326" s="6">
        <v>0</v>
      </c>
      <c r="AZ326" s="239">
        <f t="shared" ref="AZ326" si="5159">+AZ325+AY326</f>
        <v>341</v>
      </c>
      <c r="BA326" s="239">
        <f t="shared" si="451"/>
        <v>109</v>
      </c>
      <c r="BB326" s="130">
        <v>0</v>
      </c>
      <c r="BC326" s="27">
        <f t="shared" ref="BC326" si="5160">+BC325+BB326</f>
        <v>22</v>
      </c>
      <c r="BD326" s="239">
        <f t="shared" si="2156"/>
        <v>144</v>
      </c>
      <c r="BE326" s="230">
        <f t="shared" ref="BE326" si="5161">+Z326</f>
        <v>44150</v>
      </c>
      <c r="BF326" s="132">
        <f t="shared" ref="BF326" si="5162">+B326</f>
        <v>8</v>
      </c>
      <c r="BG326" s="230">
        <f t="shared" ref="BG326" si="5163">+A326</f>
        <v>44150</v>
      </c>
      <c r="BH326" s="132">
        <f t="shared" ref="BH326" si="5164">+C326</f>
        <v>3701</v>
      </c>
      <c r="BI326" s="1">
        <f t="shared" ref="BI326" si="5165">+BE326</f>
        <v>44150</v>
      </c>
      <c r="BJ326">
        <f t="shared" ref="BJ326" si="5166">+L326</f>
        <v>14</v>
      </c>
      <c r="BK326">
        <f t="shared" ref="BK326" si="5167">+M326</f>
        <v>14</v>
      </c>
      <c r="BL326" s="1">
        <f t="shared" ref="BL326" si="5168">+BI326</f>
        <v>44150</v>
      </c>
      <c r="BM326">
        <f t="shared" ref="BM326" si="5169">+BM325+BJ326</f>
        <v>5513</v>
      </c>
      <c r="BN326">
        <f t="shared" ref="BN326" si="5170">+BN325+BK326</f>
        <v>2675</v>
      </c>
      <c r="BO326" s="180">
        <f t="shared" ref="BO326" si="5171">+A326</f>
        <v>44150</v>
      </c>
      <c r="BP326">
        <f t="shared" ref="BP326" si="5172">+AF326</f>
        <v>5458</v>
      </c>
      <c r="BQ326">
        <f t="shared" ref="BQ326" si="5173">+AH326</f>
        <v>5194</v>
      </c>
      <c r="BR326">
        <f t="shared" ref="BR326" si="5174">+AJ326</f>
        <v>108</v>
      </c>
      <c r="BS326" s="180">
        <f t="shared" ref="BS326" si="5175">+A326</f>
        <v>44150</v>
      </c>
      <c r="BT326">
        <f t="shared" ref="BT326" si="5176">+AL326</f>
        <v>46</v>
      </c>
      <c r="BU326">
        <f t="shared" ref="BU326" si="5177">+AN326</f>
        <v>46</v>
      </c>
      <c r="BV326">
        <f t="shared" ref="BV326" si="5178">+AP326</f>
        <v>0</v>
      </c>
      <c r="BW326" s="180">
        <f t="shared" ref="BW326" si="5179">+A326</f>
        <v>44150</v>
      </c>
      <c r="BX326">
        <f t="shared" ref="BX326" si="5180">+AR326</f>
        <v>602</v>
      </c>
      <c r="BY326">
        <f t="shared" ref="BY326" si="5181">+AT326</f>
        <v>536</v>
      </c>
      <c r="BZ326">
        <f t="shared" ref="BZ326" si="5182">+AV326</f>
        <v>7</v>
      </c>
      <c r="CA326" s="180">
        <f t="shared" ref="CA326" si="5183">+A326</f>
        <v>44150</v>
      </c>
      <c r="CB326">
        <f t="shared" ref="CB326" si="5184">+AD326</f>
        <v>14</v>
      </c>
      <c r="CC326">
        <f t="shared" ref="CC326" si="5185">+AG326</f>
        <v>7</v>
      </c>
      <c r="CD326" s="180">
        <f t="shared" ref="CD326" si="5186">+A326</f>
        <v>44150</v>
      </c>
      <c r="CE326">
        <f t="shared" ref="CE326" si="5187">+AI326</f>
        <v>0</v>
      </c>
    </row>
    <row r="327" spans="1:83" ht="18" customHeight="1" x14ac:dyDescent="0.55000000000000004">
      <c r="A327" s="180">
        <v>44151</v>
      </c>
      <c r="B327" s="241">
        <v>15</v>
      </c>
      <c r="C327" s="155">
        <f t="shared" ref="C327" si="5188">+B327+C326</f>
        <v>3716</v>
      </c>
      <c r="D327" s="155">
        <f t="shared" ref="D327" si="5189">+C327-F327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44"/>
        <v>44151</v>
      </c>
      <c r="AA327" s="231">
        <f t="shared" ref="AA327" si="5190">+AF327+AL327+AR327</f>
        <v>6115</v>
      </c>
      <c r="AB327" s="231">
        <f t="shared" ref="AB327" si="5191">+AH327+AN327+AT327</f>
        <v>5780</v>
      </c>
      <c r="AC327" s="232">
        <f t="shared" ref="AC327" si="5192">+AJ327+AP327+AV327</f>
        <v>115</v>
      </c>
      <c r="AD327" s="184">
        <f t="shared" ref="AD327" si="5193">+AF327-AF326</f>
        <v>8</v>
      </c>
      <c r="AE327" s="244">
        <f t="shared" ref="AE327" si="5194">+AE326+AD327</f>
        <v>4261</v>
      </c>
      <c r="AF327" s="156">
        <v>5466</v>
      </c>
      <c r="AG327" s="185">
        <f t="shared" ref="AG327" si="5195">+AH327-AH326</f>
        <v>4</v>
      </c>
      <c r="AH327" s="156">
        <v>5198</v>
      </c>
      <c r="AI327" s="185">
        <f t="shared" ref="AI327" si="5196">+AJ327-AJ326</f>
        <v>0</v>
      </c>
      <c r="AJ327" s="186">
        <v>108</v>
      </c>
      <c r="AK327" s="187">
        <f t="shared" ref="AK327" si="5197">+AL327-AL326</f>
        <v>0</v>
      </c>
      <c r="AL327" s="156">
        <v>46</v>
      </c>
      <c r="AM327" s="185">
        <f t="shared" ref="AM327" si="5198">+AN327-AN326</f>
        <v>0</v>
      </c>
      <c r="AN327" s="156">
        <v>46</v>
      </c>
      <c r="AO327" s="185">
        <f t="shared" ref="AO327" si="5199">+AP327-AP326</f>
        <v>0</v>
      </c>
      <c r="AP327" s="188">
        <v>0</v>
      </c>
      <c r="AQ327" s="187">
        <f t="shared" ref="AQ327" si="5200">+AR327-AR326</f>
        <v>1</v>
      </c>
      <c r="AR327" s="156">
        <v>603</v>
      </c>
      <c r="AS327" s="185">
        <f t="shared" ref="AS327" si="5201">+AT327-AT326</f>
        <v>0</v>
      </c>
      <c r="AT327" s="156">
        <v>536</v>
      </c>
      <c r="AU327" s="185">
        <f t="shared" ref="AU327" si="5202">+AV327-AV326</f>
        <v>0</v>
      </c>
      <c r="AV327" s="189">
        <v>7</v>
      </c>
      <c r="AW327" s="256">
        <v>156</v>
      </c>
      <c r="AX327" s="238">
        <f t="shared" ref="AX327" si="5203">+A327</f>
        <v>44151</v>
      </c>
      <c r="AY327" s="6">
        <v>0</v>
      </c>
      <c r="AZ327" s="239">
        <f t="shared" ref="AZ327" si="5204">+AZ326+AY327</f>
        <v>341</v>
      </c>
      <c r="BA327" s="239">
        <f t="shared" si="451"/>
        <v>110</v>
      </c>
      <c r="BB327" s="130">
        <v>0</v>
      </c>
      <c r="BC327" s="27">
        <f t="shared" ref="BC327" si="5205">+BC326+BB327</f>
        <v>22</v>
      </c>
      <c r="BD327" s="239">
        <f t="shared" si="2156"/>
        <v>145</v>
      </c>
      <c r="BE327" s="230">
        <f t="shared" ref="BE327" si="5206">+Z327</f>
        <v>44151</v>
      </c>
      <c r="BF327" s="132">
        <f t="shared" ref="BF327" si="5207">+B327</f>
        <v>15</v>
      </c>
      <c r="BG327" s="230">
        <f t="shared" ref="BG327" si="5208">+A327</f>
        <v>44151</v>
      </c>
      <c r="BH327" s="132">
        <f t="shared" ref="BH327" si="5209">+C327</f>
        <v>3716</v>
      </c>
      <c r="BI327" s="1">
        <f t="shared" ref="BI327" si="5210">+BE327</f>
        <v>44151</v>
      </c>
      <c r="BJ327">
        <f t="shared" ref="BJ327" si="5211">+L327</f>
        <v>12</v>
      </c>
      <c r="BK327">
        <f t="shared" ref="BK327" si="5212">+M327</f>
        <v>12</v>
      </c>
      <c r="BL327" s="1">
        <f t="shared" ref="BL327" si="5213">+BI327</f>
        <v>44151</v>
      </c>
      <c r="BM327">
        <f t="shared" ref="BM327" si="5214">+BM326+BJ327</f>
        <v>5525</v>
      </c>
      <c r="BN327">
        <f t="shared" ref="BN327" si="5215">+BN326+BK327</f>
        <v>2687</v>
      </c>
      <c r="BO327" s="180">
        <f t="shared" ref="BO327" si="5216">+A327</f>
        <v>44151</v>
      </c>
      <c r="BP327">
        <f t="shared" ref="BP327" si="5217">+AF327</f>
        <v>5466</v>
      </c>
      <c r="BQ327">
        <f t="shared" ref="BQ327" si="5218">+AH327</f>
        <v>5198</v>
      </c>
      <c r="BR327">
        <f t="shared" ref="BR327" si="5219">+AJ327</f>
        <v>108</v>
      </c>
      <c r="BS327" s="180">
        <f t="shared" ref="BS327" si="5220">+A327</f>
        <v>44151</v>
      </c>
      <c r="BT327">
        <f t="shared" ref="BT327" si="5221">+AL327</f>
        <v>46</v>
      </c>
      <c r="BU327">
        <f t="shared" ref="BU327" si="5222">+AN327</f>
        <v>46</v>
      </c>
      <c r="BV327">
        <f t="shared" ref="BV327" si="5223">+AP327</f>
        <v>0</v>
      </c>
      <c r="BW327" s="180">
        <f t="shared" ref="BW327" si="5224">+A327</f>
        <v>44151</v>
      </c>
      <c r="BX327">
        <f t="shared" ref="BX327" si="5225">+AR327</f>
        <v>603</v>
      </c>
      <c r="BY327">
        <f t="shared" ref="BY327" si="5226">+AT327</f>
        <v>536</v>
      </c>
      <c r="BZ327">
        <f t="shared" ref="BZ327" si="5227">+AV327</f>
        <v>7</v>
      </c>
      <c r="CA327" s="180">
        <f t="shared" ref="CA327" si="5228">+A327</f>
        <v>44151</v>
      </c>
      <c r="CB327">
        <f t="shared" ref="CB327" si="5229">+AD327</f>
        <v>8</v>
      </c>
      <c r="CC327">
        <f t="shared" ref="CC327" si="5230">+AG327</f>
        <v>4</v>
      </c>
      <c r="CD327" s="180">
        <f t="shared" ref="CD327" si="5231">+A327</f>
        <v>44151</v>
      </c>
      <c r="CE327">
        <f t="shared" ref="CE327" si="5232">+AI327</f>
        <v>0</v>
      </c>
    </row>
    <row r="328" spans="1:83" ht="18" customHeight="1" x14ac:dyDescent="0.55000000000000004">
      <c r="A328" s="180">
        <v>44152</v>
      </c>
      <c r="B328" s="241">
        <v>7</v>
      </c>
      <c r="C328" s="155">
        <f t="shared" ref="C328" si="5233">+B328+C327</f>
        <v>3723</v>
      </c>
      <c r="D328" s="155">
        <f t="shared" ref="D328" si="5234">+C328-F328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44"/>
        <v>44152</v>
      </c>
      <c r="AA328" s="231">
        <f t="shared" ref="AA328" si="5235">+AF328+AL328+AR328</f>
        <v>6121</v>
      </c>
      <c r="AB328" s="231">
        <f t="shared" ref="AB328" si="5236">+AH328+AN328+AT328</f>
        <v>5797</v>
      </c>
      <c r="AC328" s="232">
        <f t="shared" ref="AC328" si="5237">+AJ328+AP328+AV328</f>
        <v>115</v>
      </c>
      <c r="AD328" s="184">
        <f t="shared" ref="AD328" si="5238">+AF328-AF327</f>
        <v>4</v>
      </c>
      <c r="AE328" s="244">
        <f t="shared" ref="AE328" si="5239">+AE327+AD328</f>
        <v>4265</v>
      </c>
      <c r="AF328" s="156">
        <v>5470</v>
      </c>
      <c r="AG328" s="185">
        <f t="shared" ref="AG328:AG329" si="5240">+AH328-AH327</f>
        <v>14</v>
      </c>
      <c r="AH328" s="156">
        <v>5212</v>
      </c>
      <c r="AI328" s="185">
        <f t="shared" ref="AI328" si="5241">+AJ328-AJ327</f>
        <v>0</v>
      </c>
      <c r="AJ328" s="186">
        <v>108</v>
      </c>
      <c r="AK328" s="187">
        <f t="shared" ref="AK328" si="5242">+AL328-AL327</f>
        <v>0</v>
      </c>
      <c r="AL328" s="156">
        <v>46</v>
      </c>
      <c r="AM328" s="185">
        <f t="shared" ref="AM328" si="5243">+AN328-AN327</f>
        <v>0</v>
      </c>
      <c r="AN328" s="156">
        <v>46</v>
      </c>
      <c r="AO328" s="185">
        <f t="shared" ref="AO328" si="5244">+AP328-AP327</f>
        <v>0</v>
      </c>
      <c r="AP328" s="188">
        <v>0</v>
      </c>
      <c r="AQ328" s="187">
        <f t="shared" ref="AQ328:AQ329" si="5245">+AR328-AR327</f>
        <v>2</v>
      </c>
      <c r="AR328" s="156">
        <v>605</v>
      </c>
      <c r="AS328" s="185">
        <f t="shared" ref="AS328" si="5246">+AT328-AT327</f>
        <v>3</v>
      </c>
      <c r="AT328" s="156">
        <v>539</v>
      </c>
      <c r="AU328" s="185">
        <f t="shared" ref="AU328" si="5247">+AV328-AV327</f>
        <v>0</v>
      </c>
      <c r="AV328" s="189">
        <v>7</v>
      </c>
      <c r="AW328" s="256">
        <v>157</v>
      </c>
      <c r="AX328" s="238">
        <f t="shared" ref="AX328" si="5248">+A328</f>
        <v>44152</v>
      </c>
      <c r="AY328" s="6">
        <v>0</v>
      </c>
      <c r="AZ328" s="239">
        <f t="shared" ref="AZ328" si="5249">+AZ327+AY328</f>
        <v>341</v>
      </c>
      <c r="BA328" s="239">
        <f t="shared" si="451"/>
        <v>111</v>
      </c>
      <c r="BB328" s="130">
        <v>0</v>
      </c>
      <c r="BC328" s="27">
        <f t="shared" ref="BC328" si="5250">+BC327+BB328</f>
        <v>22</v>
      </c>
      <c r="BD328" s="239">
        <f t="shared" si="2156"/>
        <v>146</v>
      </c>
      <c r="BE328" s="230">
        <f t="shared" ref="BE328" si="5251">+Z328</f>
        <v>44152</v>
      </c>
      <c r="BF328" s="132">
        <f t="shared" ref="BF328" si="5252">+B328</f>
        <v>7</v>
      </c>
      <c r="BG328" s="230">
        <f t="shared" ref="BG328" si="5253">+A328</f>
        <v>44152</v>
      </c>
      <c r="BH328" s="132">
        <f t="shared" ref="BH328" si="5254">+C328</f>
        <v>3723</v>
      </c>
      <c r="BI328" s="1">
        <f t="shared" ref="BI328" si="5255">+BE328</f>
        <v>44152</v>
      </c>
      <c r="BJ328">
        <f t="shared" ref="BJ328" si="5256">+L328</f>
        <v>5</v>
      </c>
      <c r="BK328">
        <f t="shared" ref="BK328" si="5257">+M328</f>
        <v>4</v>
      </c>
      <c r="BL328" s="1">
        <f t="shared" ref="BL328" si="5258">+BI328</f>
        <v>44152</v>
      </c>
      <c r="BM328">
        <f t="shared" ref="BM328" si="5259">+BM327+BJ328</f>
        <v>5530</v>
      </c>
      <c r="BN328">
        <f t="shared" ref="BN328" si="5260">+BN327+BK328</f>
        <v>2691</v>
      </c>
      <c r="BO328" s="180">
        <f t="shared" ref="BO328" si="5261">+A328</f>
        <v>44152</v>
      </c>
      <c r="BP328">
        <f t="shared" ref="BP328" si="5262">+AF328</f>
        <v>5470</v>
      </c>
      <c r="BQ328">
        <f t="shared" ref="BQ328" si="5263">+AH328</f>
        <v>5212</v>
      </c>
      <c r="BR328">
        <f t="shared" ref="BR328" si="5264">+AJ328</f>
        <v>108</v>
      </c>
      <c r="BS328" s="180">
        <f t="shared" ref="BS328" si="5265">+A328</f>
        <v>44152</v>
      </c>
      <c r="BT328">
        <f t="shared" ref="BT328" si="5266">+AL328</f>
        <v>46</v>
      </c>
      <c r="BU328">
        <f t="shared" ref="BU328" si="5267">+AN328</f>
        <v>46</v>
      </c>
      <c r="BV328">
        <f t="shared" ref="BV328" si="5268">+AP328</f>
        <v>0</v>
      </c>
      <c r="BW328" s="180">
        <f t="shared" ref="BW328" si="5269">+A328</f>
        <v>44152</v>
      </c>
      <c r="BX328">
        <f t="shared" ref="BX328" si="5270">+AR328</f>
        <v>605</v>
      </c>
      <c r="BY328">
        <f t="shared" ref="BY328" si="5271">+AT328</f>
        <v>539</v>
      </c>
      <c r="BZ328">
        <f t="shared" ref="BZ328" si="5272">+AV328</f>
        <v>7</v>
      </c>
      <c r="CA328" s="180">
        <f t="shared" ref="CA328" si="5273">+A328</f>
        <v>44152</v>
      </c>
      <c r="CB328">
        <f t="shared" ref="CB328" si="5274">+AD328</f>
        <v>4</v>
      </c>
      <c r="CC328">
        <f t="shared" ref="CC328" si="5275">+AG328</f>
        <v>14</v>
      </c>
      <c r="CD328" s="180">
        <f t="shared" ref="CD328" si="5276">+A328</f>
        <v>44152</v>
      </c>
      <c r="CE328">
        <f t="shared" ref="CE328" si="5277">+AI328</f>
        <v>0</v>
      </c>
    </row>
    <row r="329" spans="1:83" ht="18" customHeight="1" x14ac:dyDescent="0.55000000000000004">
      <c r="A329" s="180">
        <v>44153</v>
      </c>
      <c r="B329" s="241">
        <v>12</v>
      </c>
      <c r="C329" s="155">
        <f t="shared" ref="C329" si="5278">+B329+C328</f>
        <v>3735</v>
      </c>
      <c r="D329" s="155">
        <f t="shared" ref="D329" si="5279">+C329-F329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80">+A329</f>
        <v>44153</v>
      </c>
      <c r="AA329" s="231">
        <f t="shared" ref="AA329" si="5281">+AF329+AL329+AR329</f>
        <v>6132</v>
      </c>
      <c r="AB329" s="231">
        <f t="shared" ref="AB329" si="5282">+AH329+AN329+AT329</f>
        <v>5811</v>
      </c>
      <c r="AC329" s="232">
        <f t="shared" ref="AC329" si="5283">+AJ329+AP329+AV329</f>
        <v>115</v>
      </c>
      <c r="AD329" s="184">
        <f t="shared" ref="AD329" si="5284">+AF329-AF328</f>
        <v>9</v>
      </c>
      <c r="AE329" s="244">
        <f t="shared" ref="AE329:AE330" si="5285">+AE328+AD329</f>
        <v>4274</v>
      </c>
      <c r="AF329" s="156">
        <v>5479</v>
      </c>
      <c r="AG329" s="185">
        <f t="shared" si="5240"/>
        <v>12</v>
      </c>
      <c r="AH329" s="156">
        <v>5224</v>
      </c>
      <c r="AI329" s="185">
        <f t="shared" ref="AI329" si="5286">+AJ329-AJ328</f>
        <v>0</v>
      </c>
      <c r="AJ329" s="186">
        <v>108</v>
      </c>
      <c r="AK329" s="187">
        <f t="shared" ref="AK329" si="5287">+AL329-AL328</f>
        <v>0</v>
      </c>
      <c r="AL329" s="156">
        <v>46</v>
      </c>
      <c r="AM329" s="185">
        <f t="shared" ref="AM329" si="5288">+AN329-AN328</f>
        <v>0</v>
      </c>
      <c r="AN329" s="156">
        <v>46</v>
      </c>
      <c r="AO329" s="185">
        <f t="shared" ref="AO329" si="5289">+AP329-AP328</f>
        <v>0</v>
      </c>
      <c r="AP329" s="188">
        <v>0</v>
      </c>
      <c r="AQ329" s="187">
        <f t="shared" si="5245"/>
        <v>2</v>
      </c>
      <c r="AR329" s="156">
        <v>607</v>
      </c>
      <c r="AS329" s="185">
        <f t="shared" ref="AS329" si="5290">+AT329-AT328</f>
        <v>2</v>
      </c>
      <c r="AT329" s="156">
        <v>541</v>
      </c>
      <c r="AU329" s="185">
        <f t="shared" ref="AU329" si="5291">+AV329-AV328</f>
        <v>0</v>
      </c>
      <c r="AV329" s="189">
        <v>7</v>
      </c>
      <c r="AW329" s="256">
        <v>158</v>
      </c>
      <c r="AX329" s="238">
        <f t="shared" ref="AX329" si="5292">+A329</f>
        <v>44153</v>
      </c>
      <c r="AY329" s="6">
        <v>0</v>
      </c>
      <c r="AZ329" s="239">
        <f t="shared" ref="AZ329" si="5293">+AZ328+AY329</f>
        <v>341</v>
      </c>
      <c r="BA329" s="239">
        <f t="shared" si="451"/>
        <v>112</v>
      </c>
      <c r="BB329" s="130">
        <v>0</v>
      </c>
      <c r="BC329" s="27">
        <f t="shared" ref="BC329" si="5294">+BC328+BB329</f>
        <v>22</v>
      </c>
      <c r="BD329" s="239">
        <f t="shared" si="2156"/>
        <v>147</v>
      </c>
      <c r="BE329" s="230">
        <f t="shared" ref="BE329" si="5295">+Z329</f>
        <v>44153</v>
      </c>
      <c r="BF329" s="132">
        <f t="shared" ref="BF329" si="5296">+B329</f>
        <v>12</v>
      </c>
      <c r="BG329" s="230">
        <f t="shared" ref="BG329" si="5297">+A329</f>
        <v>44153</v>
      </c>
      <c r="BH329" s="132">
        <f t="shared" ref="BH329" si="5298">+C329</f>
        <v>3735</v>
      </c>
      <c r="BI329" s="1">
        <f t="shared" ref="BI329" si="5299">+BE329</f>
        <v>44153</v>
      </c>
      <c r="BJ329">
        <f t="shared" ref="BJ329" si="5300">+L329</f>
        <v>10</v>
      </c>
      <c r="BK329">
        <f t="shared" ref="BK329" si="5301">+M329</f>
        <v>9</v>
      </c>
      <c r="BL329" s="1">
        <f t="shared" ref="BL329" si="5302">+BI329</f>
        <v>44153</v>
      </c>
      <c r="BM329">
        <f t="shared" ref="BM329" si="5303">+BM328+BJ329</f>
        <v>5540</v>
      </c>
      <c r="BN329">
        <f t="shared" ref="BN329" si="5304">+BN328+BK329</f>
        <v>2700</v>
      </c>
      <c r="BO329" s="180">
        <f t="shared" ref="BO329" si="5305">+A329</f>
        <v>44153</v>
      </c>
      <c r="BP329">
        <f t="shared" ref="BP329" si="5306">+AF329</f>
        <v>5479</v>
      </c>
      <c r="BQ329">
        <f t="shared" ref="BQ329" si="5307">+AH329</f>
        <v>5224</v>
      </c>
      <c r="BR329">
        <f t="shared" ref="BR329" si="5308">+AJ329</f>
        <v>108</v>
      </c>
      <c r="BS329" s="180">
        <f t="shared" ref="BS329" si="5309">+A329</f>
        <v>44153</v>
      </c>
      <c r="BT329">
        <f t="shared" ref="BT329" si="5310">+AL329</f>
        <v>46</v>
      </c>
      <c r="BU329">
        <f t="shared" ref="BU329" si="5311">+AN329</f>
        <v>46</v>
      </c>
      <c r="BV329">
        <f t="shared" ref="BV329" si="5312">+AP329</f>
        <v>0</v>
      </c>
      <c r="BW329" s="180">
        <f t="shared" ref="BW329" si="5313">+A329</f>
        <v>44153</v>
      </c>
      <c r="BX329">
        <f t="shared" ref="BX329" si="5314">+AR329</f>
        <v>607</v>
      </c>
      <c r="BY329">
        <f t="shared" ref="BY329" si="5315">+AT329</f>
        <v>541</v>
      </c>
      <c r="BZ329">
        <f t="shared" ref="BZ329" si="5316">+AV329</f>
        <v>7</v>
      </c>
      <c r="CA329" s="180">
        <f t="shared" ref="CA329" si="5317">+A329</f>
        <v>44153</v>
      </c>
      <c r="CB329">
        <f t="shared" ref="CB329" si="5318">+AD329</f>
        <v>9</v>
      </c>
      <c r="CC329">
        <f t="shared" ref="CC329" si="5319">+AG329</f>
        <v>12</v>
      </c>
      <c r="CD329" s="180">
        <f t="shared" ref="CD329" si="5320">+A329</f>
        <v>44153</v>
      </c>
      <c r="CE329">
        <f t="shared" ref="CE329" si="5321">+AI329</f>
        <v>0</v>
      </c>
    </row>
    <row r="330" spans="1:83" ht="18" customHeight="1" x14ac:dyDescent="0.55000000000000004">
      <c r="A330" s="180">
        <v>44154</v>
      </c>
      <c r="B330" s="241">
        <v>17</v>
      </c>
      <c r="C330" s="155">
        <f t="shared" ref="C330" si="5322">+B330+C329</f>
        <v>3752</v>
      </c>
      <c r="D330" s="155">
        <f t="shared" ref="D330" si="5323">+C330-F330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24">+A330</f>
        <v>44154</v>
      </c>
      <c r="AA330" s="231">
        <f t="shared" ref="AA330" si="5325">+AF330+AL330+AR330</f>
        <v>6146</v>
      </c>
      <c r="AB330" s="231">
        <f t="shared" ref="AB330" si="5326">+AH330+AN330+AT330</f>
        <v>5824</v>
      </c>
      <c r="AC330" s="232">
        <f t="shared" ref="AC330" si="5327">+AJ330+AP330+AV330</f>
        <v>115</v>
      </c>
      <c r="AD330" s="184">
        <f t="shared" ref="AD330" si="5328">+AF330-AF329</f>
        <v>12</v>
      </c>
      <c r="AE330" s="244">
        <f t="shared" si="5285"/>
        <v>4286</v>
      </c>
      <c r="AF330" s="156">
        <v>5491</v>
      </c>
      <c r="AG330" s="185">
        <f t="shared" ref="AG330:AG331" si="5329">+AH330-AH329</f>
        <v>9</v>
      </c>
      <c r="AH330" s="156">
        <v>5233</v>
      </c>
      <c r="AI330" s="185">
        <f t="shared" ref="AI330" si="5330">+AJ330-AJ329</f>
        <v>0</v>
      </c>
      <c r="AJ330" s="186">
        <v>108</v>
      </c>
      <c r="AK330" s="187">
        <f t="shared" ref="AK330" si="5331">+AL330-AL329</f>
        <v>0</v>
      </c>
      <c r="AL330" s="156">
        <v>46</v>
      </c>
      <c r="AM330" s="185">
        <f t="shared" ref="AM330" si="5332">+AN330-AN329</f>
        <v>0</v>
      </c>
      <c r="AN330" s="156">
        <v>46</v>
      </c>
      <c r="AO330" s="185">
        <f t="shared" ref="AO330" si="5333">+AP330-AP329</f>
        <v>0</v>
      </c>
      <c r="AP330" s="188">
        <v>0</v>
      </c>
      <c r="AQ330" s="187">
        <f t="shared" ref="AQ330" si="5334">+AR330-AR329</f>
        <v>2</v>
      </c>
      <c r="AR330" s="156">
        <v>609</v>
      </c>
      <c r="AS330" s="185">
        <f t="shared" ref="AS330" si="5335">+AT330-AT329</f>
        <v>4</v>
      </c>
      <c r="AT330" s="156">
        <v>545</v>
      </c>
      <c r="AU330" s="185">
        <f t="shared" ref="AU330" si="5336">+AV330-AV329</f>
        <v>0</v>
      </c>
      <c r="AV330" s="189">
        <v>7</v>
      </c>
      <c r="AW330" s="256">
        <v>159</v>
      </c>
      <c r="AX330" s="238">
        <f t="shared" ref="AX330" si="5337">+A330</f>
        <v>44154</v>
      </c>
      <c r="AY330" s="6">
        <v>0</v>
      </c>
      <c r="AZ330" s="239">
        <f t="shared" ref="AZ330" si="5338">+AZ329+AY330</f>
        <v>341</v>
      </c>
      <c r="BA330" s="239">
        <f t="shared" si="451"/>
        <v>113</v>
      </c>
      <c r="BB330" s="130">
        <v>0</v>
      </c>
      <c r="BC330" s="27">
        <f t="shared" ref="BC330" si="5339">+BC329+BB330</f>
        <v>22</v>
      </c>
      <c r="BD330" s="239">
        <f t="shared" si="2156"/>
        <v>148</v>
      </c>
      <c r="BE330" s="230">
        <f t="shared" ref="BE330" si="5340">+Z330</f>
        <v>44154</v>
      </c>
      <c r="BF330" s="132">
        <f t="shared" ref="BF330" si="5341">+B330</f>
        <v>17</v>
      </c>
      <c r="BG330" s="230">
        <f t="shared" ref="BG330" si="5342">+A330</f>
        <v>44154</v>
      </c>
      <c r="BH330" s="132">
        <f t="shared" ref="BH330" si="5343">+C330</f>
        <v>3752</v>
      </c>
      <c r="BI330" s="1">
        <f t="shared" ref="BI330" si="5344">+BE330</f>
        <v>44154</v>
      </c>
      <c r="BJ330">
        <f t="shared" ref="BJ330" si="5345">+L330</f>
        <v>14</v>
      </c>
      <c r="BK330">
        <f t="shared" ref="BK330" si="5346">+M330</f>
        <v>14</v>
      </c>
      <c r="BL330" s="1">
        <f t="shared" ref="BL330" si="5347">+BI330</f>
        <v>44154</v>
      </c>
      <c r="BM330">
        <f t="shared" ref="BM330" si="5348">+BM329+BJ330</f>
        <v>5554</v>
      </c>
      <c r="BN330">
        <f t="shared" ref="BN330" si="5349">+BN329+BK330</f>
        <v>2714</v>
      </c>
      <c r="BO330" s="180">
        <f t="shared" ref="BO330" si="5350">+A330</f>
        <v>44154</v>
      </c>
      <c r="BP330">
        <f t="shared" ref="BP330" si="5351">+AF330</f>
        <v>5491</v>
      </c>
      <c r="BQ330">
        <f t="shared" ref="BQ330" si="5352">+AH330</f>
        <v>5233</v>
      </c>
      <c r="BR330">
        <f t="shared" ref="BR330" si="5353">+AJ330</f>
        <v>108</v>
      </c>
      <c r="BS330" s="180">
        <f t="shared" ref="BS330" si="5354">+A330</f>
        <v>44154</v>
      </c>
      <c r="BT330">
        <f t="shared" ref="BT330" si="5355">+AL330</f>
        <v>46</v>
      </c>
      <c r="BU330">
        <f t="shared" ref="BU330" si="5356">+AN330</f>
        <v>46</v>
      </c>
      <c r="BV330">
        <f t="shared" ref="BV330" si="5357">+AP330</f>
        <v>0</v>
      </c>
      <c r="BW330" s="180">
        <f t="shared" ref="BW330" si="5358">+A330</f>
        <v>44154</v>
      </c>
      <c r="BX330">
        <f t="shared" ref="BX330" si="5359">+AR330</f>
        <v>609</v>
      </c>
      <c r="BY330">
        <f t="shared" ref="BY330" si="5360">+AT330</f>
        <v>545</v>
      </c>
      <c r="BZ330">
        <f t="shared" ref="BZ330" si="5361">+AV330</f>
        <v>7</v>
      </c>
      <c r="CA330" s="180">
        <f t="shared" ref="CA330" si="5362">+A330</f>
        <v>44154</v>
      </c>
      <c r="CB330">
        <f t="shared" ref="CB330" si="5363">+AD330</f>
        <v>12</v>
      </c>
      <c r="CC330">
        <f t="shared" ref="CC330" si="5364">+AG330</f>
        <v>9</v>
      </c>
      <c r="CD330" s="180">
        <f t="shared" ref="CD330" si="5365">+A330</f>
        <v>44154</v>
      </c>
      <c r="CE330">
        <f t="shared" ref="CE330" si="5366">+AI330</f>
        <v>0</v>
      </c>
    </row>
    <row r="331" spans="1:83" ht="18" customHeight="1" x14ac:dyDescent="0.55000000000000004">
      <c r="A331" s="180">
        <v>44155</v>
      </c>
      <c r="B331" s="241">
        <v>9</v>
      </c>
      <c r="C331" s="155">
        <f t="shared" ref="C331" si="5367">+B331+C330</f>
        <v>3761</v>
      </c>
      <c r="D331" s="155">
        <f t="shared" ref="D331" si="5368">+C331-F331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24"/>
        <v>44155</v>
      </c>
      <c r="AA331" s="231">
        <f t="shared" ref="AA331" si="5369">+AF331+AL331+AR331</f>
        <v>6174</v>
      </c>
      <c r="AB331" s="231">
        <f t="shared" ref="AB331" si="5370">+AH331+AN331+AT331</f>
        <v>5831</v>
      </c>
      <c r="AC331" s="232">
        <f t="shared" ref="AC331" si="5371">+AJ331+AP331+AV331</f>
        <v>115</v>
      </c>
      <c r="AD331" s="184">
        <f t="shared" ref="AD331" si="5372">+AF331-AF330</f>
        <v>26</v>
      </c>
      <c r="AE331" s="244">
        <f t="shared" ref="AE331" si="5373">+AE330+AD331</f>
        <v>4312</v>
      </c>
      <c r="AF331" s="156">
        <v>5517</v>
      </c>
      <c r="AG331" s="185">
        <f t="shared" si="5329"/>
        <v>6</v>
      </c>
      <c r="AH331" s="156">
        <v>5239</v>
      </c>
      <c r="AI331" s="185">
        <f t="shared" ref="AI331" si="5374">+AJ331-AJ330</f>
        <v>0</v>
      </c>
      <c r="AJ331" s="186">
        <v>108</v>
      </c>
      <c r="AK331" s="187">
        <f t="shared" ref="AK331" si="5375">+AL331-AL330</f>
        <v>0</v>
      </c>
      <c r="AL331" s="156">
        <v>46</v>
      </c>
      <c r="AM331" s="185">
        <f t="shared" ref="AM331" si="5376">+AN331-AN330</f>
        <v>0</v>
      </c>
      <c r="AN331" s="156">
        <v>46</v>
      </c>
      <c r="AO331" s="185">
        <f t="shared" ref="AO331" si="5377">+AP331-AP330</f>
        <v>0</v>
      </c>
      <c r="AP331" s="188">
        <v>0</v>
      </c>
      <c r="AQ331" s="187">
        <f t="shared" ref="AQ331" si="5378">+AR331-AR330</f>
        <v>2</v>
      </c>
      <c r="AR331" s="156">
        <v>611</v>
      </c>
      <c r="AS331" s="185">
        <f t="shared" ref="AS331" si="5379">+AT331-AT330</f>
        <v>1</v>
      </c>
      <c r="AT331" s="156">
        <v>546</v>
      </c>
      <c r="AU331" s="185">
        <f t="shared" ref="AU331" si="5380">+AV331-AV330</f>
        <v>0</v>
      </c>
      <c r="AV331" s="189">
        <v>7</v>
      </c>
      <c r="AW331" s="256">
        <v>160</v>
      </c>
      <c r="AX331" s="238">
        <f t="shared" ref="AX331" si="5381">+A331</f>
        <v>44155</v>
      </c>
      <c r="AY331" s="6">
        <v>0</v>
      </c>
      <c r="AZ331" s="239">
        <f t="shared" ref="AZ331" si="5382">+AZ330+AY331</f>
        <v>341</v>
      </c>
      <c r="BA331" s="239">
        <f t="shared" si="451"/>
        <v>114</v>
      </c>
      <c r="BB331" s="130">
        <v>0</v>
      </c>
      <c r="BC331" s="27">
        <f t="shared" ref="BC331" si="5383">+BC330+BB331</f>
        <v>22</v>
      </c>
      <c r="BD331" s="239">
        <f t="shared" si="2156"/>
        <v>149</v>
      </c>
      <c r="BE331" s="230">
        <f t="shared" ref="BE331" si="5384">+Z331</f>
        <v>44155</v>
      </c>
      <c r="BF331" s="132">
        <f t="shared" ref="BF331" si="5385">+B331</f>
        <v>9</v>
      </c>
      <c r="BG331" s="230">
        <f t="shared" ref="BG331" si="5386">+A331</f>
        <v>44155</v>
      </c>
      <c r="BH331" s="132">
        <f t="shared" ref="BH331" si="5387">+C331</f>
        <v>3761</v>
      </c>
      <c r="BI331" s="1">
        <f t="shared" ref="BI331" si="5388">+BE331</f>
        <v>44155</v>
      </c>
      <c r="BJ331">
        <f t="shared" ref="BJ331" si="5389">+L331</f>
        <v>18</v>
      </c>
      <c r="BK331">
        <f t="shared" ref="BK331" si="5390">+M331</f>
        <v>18</v>
      </c>
      <c r="BL331" s="1">
        <f t="shared" ref="BL331" si="5391">+BI331</f>
        <v>44155</v>
      </c>
      <c r="BM331">
        <f t="shared" ref="BM331" si="5392">+BM330+BJ331</f>
        <v>5572</v>
      </c>
      <c r="BN331">
        <f t="shared" ref="BN331" si="5393">+BN330+BK331</f>
        <v>2732</v>
      </c>
      <c r="BO331" s="180">
        <f t="shared" ref="BO331" si="5394">+A331</f>
        <v>44155</v>
      </c>
      <c r="BP331">
        <f t="shared" ref="BP331" si="5395">+AF331</f>
        <v>5517</v>
      </c>
      <c r="BQ331">
        <f t="shared" ref="BQ331" si="5396">+AH331</f>
        <v>5239</v>
      </c>
      <c r="BR331">
        <f t="shared" ref="BR331" si="5397">+AJ331</f>
        <v>108</v>
      </c>
      <c r="BS331" s="180">
        <f t="shared" ref="BS331" si="5398">+A331</f>
        <v>44155</v>
      </c>
      <c r="BT331">
        <f t="shared" ref="BT331" si="5399">+AL331</f>
        <v>46</v>
      </c>
      <c r="BU331">
        <f t="shared" ref="BU331" si="5400">+AN331</f>
        <v>46</v>
      </c>
      <c r="BV331">
        <f t="shared" ref="BV331" si="5401">+AP331</f>
        <v>0</v>
      </c>
      <c r="BW331" s="180">
        <f t="shared" ref="BW331" si="5402">+A331</f>
        <v>44155</v>
      </c>
      <c r="BX331">
        <f t="shared" ref="BX331" si="5403">+AR331</f>
        <v>611</v>
      </c>
      <c r="BY331">
        <f t="shared" ref="BY331" si="5404">+AT331</f>
        <v>546</v>
      </c>
      <c r="BZ331">
        <f t="shared" ref="BZ331" si="5405">+AV331</f>
        <v>7</v>
      </c>
      <c r="CA331" s="180">
        <f t="shared" ref="CA331" si="5406">+A331</f>
        <v>44155</v>
      </c>
      <c r="CB331">
        <f t="shared" ref="CB331" si="5407">+AD331</f>
        <v>26</v>
      </c>
      <c r="CC331">
        <f t="shared" ref="CC331" si="5408">+AG331</f>
        <v>6</v>
      </c>
      <c r="CD331" s="180">
        <f t="shared" ref="CD331" si="5409">+A331</f>
        <v>44155</v>
      </c>
      <c r="CE331">
        <f t="shared" ref="CE331" si="5410">+AI331</f>
        <v>0</v>
      </c>
    </row>
    <row r="332" spans="1:83" ht="18" customHeight="1" x14ac:dyDescent="0.55000000000000004">
      <c r="A332" s="180">
        <v>44156</v>
      </c>
      <c r="B332" s="241">
        <v>14</v>
      </c>
      <c r="C332" s="155">
        <f t="shared" ref="C332:C333" si="5411">+B332+C331</f>
        <v>3775</v>
      </c>
      <c r="D332" s="155">
        <f t="shared" ref="D332:D333" si="5412">+C332-F332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13">+A332</f>
        <v>44156</v>
      </c>
      <c r="AA332" s="231">
        <f t="shared" ref="AA332" si="5414">+AF332+AL332+AR332</f>
        <v>6217</v>
      </c>
      <c r="AB332" s="231">
        <f t="shared" ref="AB332" si="5415">+AH332+AN332+AT332</f>
        <v>5840</v>
      </c>
      <c r="AC332" s="232">
        <f t="shared" ref="AC332" si="5416">+AJ332+AP332+AV332</f>
        <v>115</v>
      </c>
      <c r="AD332" s="184">
        <f t="shared" ref="AD332" si="5417">+AF332-AF331</f>
        <v>43</v>
      </c>
      <c r="AE332" s="244">
        <f t="shared" ref="AE332" si="5418">+AE331+AD332</f>
        <v>4355</v>
      </c>
      <c r="AF332" s="156">
        <v>5560</v>
      </c>
      <c r="AG332" s="185">
        <f t="shared" ref="AG332:AG333" si="5419">+AH332-AH331</f>
        <v>9</v>
      </c>
      <c r="AH332" s="156">
        <v>5248</v>
      </c>
      <c r="AI332" s="185">
        <f t="shared" ref="AI332" si="5420">+AJ332-AJ331</f>
        <v>0</v>
      </c>
      <c r="AJ332" s="186">
        <v>108</v>
      </c>
      <c r="AK332" s="187">
        <f t="shared" ref="AK332" si="5421">+AL332-AL331</f>
        <v>0</v>
      </c>
      <c r="AL332" s="156">
        <v>46</v>
      </c>
      <c r="AM332" s="185">
        <f t="shared" ref="AM332" si="5422">+AN332-AN331</f>
        <v>0</v>
      </c>
      <c r="AN332" s="156">
        <v>46</v>
      </c>
      <c r="AO332" s="185">
        <f t="shared" ref="AO332" si="5423">+AP332-AP331</f>
        <v>0</v>
      </c>
      <c r="AP332" s="188">
        <v>0</v>
      </c>
      <c r="AQ332" s="187">
        <f t="shared" ref="AQ332:AQ333" si="5424">+AR332-AR331</f>
        <v>0</v>
      </c>
      <c r="AR332" s="156">
        <v>611</v>
      </c>
      <c r="AS332" s="185">
        <f t="shared" ref="AS332:AS333" si="5425">+AT332-AT331</f>
        <v>0</v>
      </c>
      <c r="AT332" s="156">
        <v>546</v>
      </c>
      <c r="AU332" s="185">
        <f t="shared" ref="AU332" si="5426">+AV332-AV331</f>
        <v>0</v>
      </c>
      <c r="AV332" s="189">
        <v>7</v>
      </c>
      <c r="AW332" s="256">
        <v>161</v>
      </c>
      <c r="AX332" s="238">
        <f t="shared" ref="AX332" si="5427">+A332</f>
        <v>44156</v>
      </c>
      <c r="AY332" s="6">
        <v>0</v>
      </c>
      <c r="AZ332" s="239">
        <f t="shared" ref="AZ332" si="5428">+AZ331+AY332</f>
        <v>341</v>
      </c>
      <c r="BA332" s="239">
        <f t="shared" si="451"/>
        <v>115</v>
      </c>
      <c r="BB332" s="130">
        <v>0</v>
      </c>
      <c r="BC332" s="27">
        <f t="shared" ref="BC332" si="5429">+BC331+BB332</f>
        <v>22</v>
      </c>
      <c r="BD332" s="239">
        <f t="shared" si="2156"/>
        <v>150</v>
      </c>
      <c r="BE332" s="230">
        <f t="shared" ref="BE332" si="5430">+Z332</f>
        <v>44156</v>
      </c>
      <c r="BF332" s="132">
        <f t="shared" ref="BF332" si="5431">+B332</f>
        <v>14</v>
      </c>
      <c r="BG332" s="230">
        <f t="shared" ref="BG332" si="5432">+A332</f>
        <v>44156</v>
      </c>
      <c r="BH332" s="132">
        <f t="shared" ref="BH332" si="5433">+C332</f>
        <v>3775</v>
      </c>
      <c r="BI332" s="1">
        <f t="shared" ref="BI332" si="5434">+BE332</f>
        <v>44156</v>
      </c>
      <c r="BJ332">
        <f t="shared" ref="BJ332" si="5435">+L332</f>
        <v>11</v>
      </c>
      <c r="BK332">
        <f t="shared" ref="BK332" si="5436">+M332</f>
        <v>11</v>
      </c>
      <c r="BL332" s="1">
        <f t="shared" ref="BL332" si="5437">+BI332</f>
        <v>44156</v>
      </c>
      <c r="BM332">
        <f t="shared" ref="BM332" si="5438">+BM331+BJ332</f>
        <v>5583</v>
      </c>
      <c r="BN332">
        <f t="shared" ref="BN332" si="5439">+BN331+BK332</f>
        <v>2743</v>
      </c>
      <c r="BO332" s="180">
        <f t="shared" ref="BO332" si="5440">+A332</f>
        <v>44156</v>
      </c>
      <c r="BP332">
        <f t="shared" ref="BP332" si="5441">+AF332</f>
        <v>5560</v>
      </c>
      <c r="BQ332">
        <f t="shared" ref="BQ332" si="5442">+AH332</f>
        <v>5248</v>
      </c>
      <c r="BR332">
        <f t="shared" ref="BR332" si="5443">+AJ332</f>
        <v>108</v>
      </c>
      <c r="BS332" s="180">
        <f t="shared" ref="BS332" si="5444">+A332</f>
        <v>44156</v>
      </c>
      <c r="BT332">
        <f t="shared" ref="BT332" si="5445">+AL332</f>
        <v>46</v>
      </c>
      <c r="BU332">
        <f t="shared" ref="BU332" si="5446">+AN332</f>
        <v>46</v>
      </c>
      <c r="BV332">
        <f t="shared" ref="BV332" si="5447">+AP332</f>
        <v>0</v>
      </c>
      <c r="BW332" s="180">
        <f t="shared" ref="BW332" si="5448">+A332</f>
        <v>44156</v>
      </c>
      <c r="BX332">
        <f t="shared" ref="BX332" si="5449">+AR332</f>
        <v>611</v>
      </c>
      <c r="BY332">
        <f t="shared" ref="BY332" si="5450">+AT332</f>
        <v>546</v>
      </c>
      <c r="BZ332">
        <f t="shared" ref="BZ332" si="5451">+AV332</f>
        <v>7</v>
      </c>
      <c r="CA332" s="180">
        <f t="shared" ref="CA332" si="5452">+A332</f>
        <v>44156</v>
      </c>
      <c r="CB332">
        <f t="shared" ref="CB332" si="5453">+AD332</f>
        <v>43</v>
      </c>
      <c r="CC332">
        <f t="shared" ref="CC332" si="5454">+AG332</f>
        <v>9</v>
      </c>
      <c r="CD332" s="180">
        <f t="shared" ref="CD332" si="5455">+A332</f>
        <v>44156</v>
      </c>
      <c r="CE332">
        <f t="shared" ref="CE332" si="5456">+AI332</f>
        <v>0</v>
      </c>
    </row>
    <row r="333" spans="1:83" ht="18" customHeight="1" x14ac:dyDescent="0.55000000000000004">
      <c r="A333" s="180">
        <v>44157</v>
      </c>
      <c r="B333" s="241">
        <v>9</v>
      </c>
      <c r="C333" s="155">
        <f t="shared" si="5411"/>
        <v>3784</v>
      </c>
      <c r="D333" s="155">
        <f t="shared" si="5412"/>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57">+A333</f>
        <v>44157</v>
      </c>
      <c r="AA333" s="231">
        <f t="shared" ref="AA333" si="5458">+AF333+AL333+AR333</f>
        <v>6291</v>
      </c>
      <c r="AB333" s="231">
        <f t="shared" ref="AB333" si="5459">+AH333+AN333+AT333</f>
        <v>5853</v>
      </c>
      <c r="AC333" s="232">
        <f t="shared" ref="AC333" si="5460">+AJ333+AP333+AV333</f>
        <v>115</v>
      </c>
      <c r="AD333" s="184">
        <f t="shared" ref="AD333" si="5461">+AF333-AF332</f>
        <v>68</v>
      </c>
      <c r="AE333" s="244">
        <f t="shared" ref="AE333" si="5462">+AE332+AD333</f>
        <v>4423</v>
      </c>
      <c r="AF333" s="156">
        <v>5628</v>
      </c>
      <c r="AG333" s="185">
        <f t="shared" si="5419"/>
        <v>11</v>
      </c>
      <c r="AH333" s="156">
        <v>5259</v>
      </c>
      <c r="AI333" s="185">
        <f t="shared" ref="AI333" si="5463">+AJ333-AJ332</f>
        <v>0</v>
      </c>
      <c r="AJ333" s="186">
        <v>108</v>
      </c>
      <c r="AK333" s="187">
        <f t="shared" ref="AK333" si="5464">+AL333-AL332</f>
        <v>0</v>
      </c>
      <c r="AL333" s="156">
        <v>46</v>
      </c>
      <c r="AM333" s="185">
        <f t="shared" ref="AM333" si="5465">+AN333-AN332</f>
        <v>0</v>
      </c>
      <c r="AN333" s="156">
        <v>46</v>
      </c>
      <c r="AO333" s="185">
        <f t="shared" ref="AO333" si="5466">+AP333-AP332</f>
        <v>0</v>
      </c>
      <c r="AP333" s="188">
        <v>0</v>
      </c>
      <c r="AQ333" s="187">
        <f t="shared" si="5424"/>
        <v>6</v>
      </c>
      <c r="AR333" s="156">
        <v>617</v>
      </c>
      <c r="AS333" s="185">
        <f t="shared" si="5425"/>
        <v>2</v>
      </c>
      <c r="AT333" s="156">
        <v>548</v>
      </c>
      <c r="AU333" s="185">
        <f t="shared" ref="AU333" si="5467">+AV333-AV332</f>
        <v>0</v>
      </c>
      <c r="AV333" s="189">
        <v>7</v>
      </c>
      <c r="AW333" s="256">
        <v>162</v>
      </c>
      <c r="AX333" s="238">
        <f t="shared" ref="AX333" si="5468">+A333</f>
        <v>44157</v>
      </c>
      <c r="AY333" s="6">
        <v>0</v>
      </c>
      <c r="AZ333" s="239">
        <f t="shared" ref="AZ333" si="5469">+AZ332+AY333</f>
        <v>341</v>
      </c>
      <c r="BA333" s="239">
        <f t="shared" si="451"/>
        <v>116</v>
      </c>
      <c r="BB333" s="130">
        <v>0</v>
      </c>
      <c r="BC333" s="27">
        <f t="shared" ref="BC333" si="5470">+BC332+BB333</f>
        <v>22</v>
      </c>
      <c r="BD333" s="239">
        <f t="shared" si="2156"/>
        <v>151</v>
      </c>
      <c r="BE333" s="230">
        <f t="shared" ref="BE333" si="5471">+Z333</f>
        <v>44157</v>
      </c>
      <c r="BF333" s="132">
        <f t="shared" ref="BF333" si="5472">+B333</f>
        <v>9</v>
      </c>
      <c r="BG333" s="230">
        <f t="shared" ref="BG333" si="5473">+A333</f>
        <v>44157</v>
      </c>
      <c r="BH333" s="132">
        <f t="shared" ref="BH333" si="5474">+C333</f>
        <v>3784</v>
      </c>
      <c r="BI333" s="1">
        <f t="shared" ref="BI333" si="5475">+BE333</f>
        <v>44157</v>
      </c>
      <c r="BJ333">
        <f t="shared" ref="BJ333" si="5476">+L333</f>
        <v>10</v>
      </c>
      <c r="BK333">
        <f t="shared" ref="BK333" si="5477">+M333</f>
        <v>10</v>
      </c>
      <c r="BL333" s="1">
        <f t="shared" ref="BL333" si="5478">+BI333</f>
        <v>44157</v>
      </c>
      <c r="BM333">
        <f t="shared" ref="BM333" si="5479">+BM332+BJ333</f>
        <v>5593</v>
      </c>
      <c r="BN333">
        <f t="shared" ref="BN333" si="5480">+BN332+BK333</f>
        <v>2753</v>
      </c>
      <c r="BO333" s="180">
        <f t="shared" ref="BO333" si="5481">+A333</f>
        <v>44157</v>
      </c>
      <c r="BP333">
        <f t="shared" ref="BP333" si="5482">+AF333</f>
        <v>5628</v>
      </c>
      <c r="BQ333">
        <f t="shared" ref="BQ333" si="5483">+AH333</f>
        <v>5259</v>
      </c>
      <c r="BR333">
        <f t="shared" ref="BR333" si="5484">+AJ333</f>
        <v>108</v>
      </c>
      <c r="BS333" s="180">
        <f t="shared" ref="BS333" si="5485">+A333</f>
        <v>44157</v>
      </c>
      <c r="BT333">
        <f t="shared" ref="BT333" si="5486">+AL333</f>
        <v>46</v>
      </c>
      <c r="BU333">
        <f t="shared" ref="BU333" si="5487">+AN333</f>
        <v>46</v>
      </c>
      <c r="BV333">
        <f t="shared" ref="BV333" si="5488">+AP333</f>
        <v>0</v>
      </c>
      <c r="BW333" s="180">
        <f t="shared" ref="BW333" si="5489">+A333</f>
        <v>44157</v>
      </c>
      <c r="BX333">
        <f t="shared" ref="BX333" si="5490">+AR333</f>
        <v>617</v>
      </c>
      <c r="BY333">
        <f t="shared" ref="BY333" si="5491">+AT333</f>
        <v>548</v>
      </c>
      <c r="BZ333">
        <f t="shared" ref="BZ333" si="5492">+AV333</f>
        <v>7</v>
      </c>
      <c r="CA333" s="180">
        <f t="shared" ref="CA333" si="5493">+A333</f>
        <v>44157</v>
      </c>
      <c r="CB333">
        <f t="shared" ref="CB333" si="5494">+AD333</f>
        <v>68</v>
      </c>
      <c r="CC333">
        <f t="shared" ref="CC333" si="5495">+AG333</f>
        <v>11</v>
      </c>
      <c r="CD333" s="180">
        <f t="shared" ref="CD333" si="5496">+A333</f>
        <v>44157</v>
      </c>
      <c r="CE333">
        <f t="shared" ref="CE333" si="5497">+AI333</f>
        <v>0</v>
      </c>
    </row>
    <row r="334" spans="1:83" ht="18" customHeight="1" x14ac:dyDescent="0.55000000000000004">
      <c r="A334" s="180">
        <v>44158</v>
      </c>
      <c r="B334" s="241">
        <v>20</v>
      </c>
      <c r="C334" s="155">
        <f t="shared" ref="C334" si="5498">+B334+C333</f>
        <v>3804</v>
      </c>
      <c r="D334" s="155">
        <f t="shared" ref="D334" si="5499">+C334-F334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00">+A334</f>
        <v>44158</v>
      </c>
      <c r="AA334" s="231">
        <f t="shared" ref="AA334" si="5501">+AF334+AL334+AR334</f>
        <v>6365</v>
      </c>
      <c r="AB334" s="231">
        <f t="shared" ref="AB334" si="5502">+AH334+AN334+AT334</f>
        <v>5862</v>
      </c>
      <c r="AC334" s="232">
        <f t="shared" ref="AC334" si="5503">+AJ334+AP334+AV334</f>
        <v>115</v>
      </c>
      <c r="AD334" s="184">
        <f t="shared" ref="AD334" si="5504">+AF334-AF333</f>
        <v>73</v>
      </c>
      <c r="AE334" s="244">
        <f t="shared" ref="AE334:AE335" si="5505">+AE333+AD334</f>
        <v>4496</v>
      </c>
      <c r="AF334" s="156">
        <v>5701</v>
      </c>
      <c r="AG334" s="185">
        <f t="shared" ref="AG334" si="5506">+AH334-AH333</f>
        <v>8</v>
      </c>
      <c r="AH334" s="156">
        <v>5267</v>
      </c>
      <c r="AI334" s="185">
        <f t="shared" ref="AI334" si="5507">+AJ334-AJ333</f>
        <v>0</v>
      </c>
      <c r="AJ334" s="186">
        <v>108</v>
      </c>
      <c r="AK334" s="187">
        <f t="shared" ref="AK334" si="5508">+AL334-AL333</f>
        <v>0</v>
      </c>
      <c r="AL334" s="156">
        <v>46</v>
      </c>
      <c r="AM334" s="185">
        <f t="shared" ref="AM334" si="5509">+AN334-AN333</f>
        <v>0</v>
      </c>
      <c r="AN334" s="156">
        <v>46</v>
      </c>
      <c r="AO334" s="185">
        <f t="shared" ref="AO334" si="5510">+AP334-AP333</f>
        <v>0</v>
      </c>
      <c r="AP334" s="188">
        <v>0</v>
      </c>
      <c r="AQ334" s="187">
        <f t="shared" ref="AQ334" si="5511">+AR334-AR333</f>
        <v>1</v>
      </c>
      <c r="AR334" s="156">
        <v>618</v>
      </c>
      <c r="AS334" s="185">
        <f t="shared" ref="AS334" si="5512">+AT334-AT333</f>
        <v>1</v>
      </c>
      <c r="AT334" s="156">
        <v>549</v>
      </c>
      <c r="AU334" s="185">
        <f t="shared" ref="AU334" si="5513">+AV334-AV333</f>
        <v>0</v>
      </c>
      <c r="AV334" s="189">
        <v>7</v>
      </c>
      <c r="AW334" s="256">
        <v>163</v>
      </c>
      <c r="AX334" s="238">
        <f t="shared" ref="AX334:AX335" si="5514">+A334</f>
        <v>44158</v>
      </c>
      <c r="AY334" s="6">
        <v>0</v>
      </c>
      <c r="AZ334" s="239">
        <f t="shared" ref="AZ334" si="5515">+AZ333+AY334</f>
        <v>341</v>
      </c>
      <c r="BA334" s="239">
        <f t="shared" si="451"/>
        <v>117</v>
      </c>
      <c r="BB334" s="130">
        <v>0</v>
      </c>
      <c r="BC334" s="27">
        <f t="shared" ref="BC334" si="5516">+BC333+BB334</f>
        <v>22</v>
      </c>
      <c r="BD334" s="239">
        <f t="shared" si="2156"/>
        <v>152</v>
      </c>
      <c r="BE334" s="230">
        <f t="shared" ref="BE334" si="5517">+Z334</f>
        <v>44158</v>
      </c>
      <c r="BF334" s="132">
        <f t="shared" ref="BF334" si="5518">+B334</f>
        <v>20</v>
      </c>
      <c r="BG334" s="230">
        <f t="shared" ref="BG334" si="5519">+A334</f>
        <v>44158</v>
      </c>
      <c r="BH334" s="132">
        <f t="shared" ref="BH334" si="5520">+C334</f>
        <v>3804</v>
      </c>
      <c r="BI334" s="1">
        <f t="shared" ref="BI334" si="5521">+BE334</f>
        <v>44158</v>
      </c>
      <c r="BJ334">
        <f t="shared" ref="BJ334" si="5522">+L334</f>
        <v>8</v>
      </c>
      <c r="BK334">
        <f t="shared" ref="BK334" si="5523">+M334</f>
        <v>8</v>
      </c>
      <c r="BL334" s="1">
        <f t="shared" ref="BL334" si="5524">+BI334</f>
        <v>44158</v>
      </c>
      <c r="BM334">
        <f t="shared" ref="BM334" si="5525">+BM333+BJ334</f>
        <v>5601</v>
      </c>
      <c r="BN334">
        <f t="shared" ref="BN334" si="5526">+BN333+BK334</f>
        <v>2761</v>
      </c>
      <c r="BO334" s="180">
        <f t="shared" ref="BO334" si="5527">+A334</f>
        <v>44158</v>
      </c>
      <c r="BP334">
        <f t="shared" ref="BP334" si="5528">+AF334</f>
        <v>5701</v>
      </c>
      <c r="BQ334">
        <f t="shared" ref="BQ334" si="5529">+AH334</f>
        <v>5267</v>
      </c>
      <c r="BR334">
        <f t="shared" ref="BR334" si="5530">+AJ334</f>
        <v>108</v>
      </c>
      <c r="BS334" s="180">
        <f t="shared" ref="BS334" si="5531">+A334</f>
        <v>44158</v>
      </c>
      <c r="BT334">
        <f t="shared" ref="BT334" si="5532">+AL334</f>
        <v>46</v>
      </c>
      <c r="BU334">
        <f t="shared" ref="BU334" si="5533">+AN334</f>
        <v>46</v>
      </c>
      <c r="BV334">
        <f t="shared" ref="BV334" si="5534">+AP334</f>
        <v>0</v>
      </c>
      <c r="BW334" s="180">
        <f t="shared" ref="BW334" si="5535">+A334</f>
        <v>44158</v>
      </c>
      <c r="BX334">
        <f t="shared" ref="BX334" si="5536">+AR334</f>
        <v>618</v>
      </c>
      <c r="BY334">
        <f t="shared" ref="BY334" si="5537">+AT334</f>
        <v>549</v>
      </c>
      <c r="BZ334">
        <f t="shared" ref="BZ334" si="5538">+AV334</f>
        <v>7</v>
      </c>
      <c r="CA334" s="180">
        <f t="shared" ref="CA334" si="5539">+A334</f>
        <v>44158</v>
      </c>
      <c r="CB334">
        <f t="shared" ref="CB334" si="5540">+AD334</f>
        <v>73</v>
      </c>
      <c r="CC334">
        <f t="shared" ref="CC334" si="5541">+AG334</f>
        <v>8</v>
      </c>
      <c r="CD334" s="180">
        <f t="shared" ref="CD334" si="5542">+A334</f>
        <v>44158</v>
      </c>
      <c r="CE334">
        <f t="shared" ref="CE334" si="5543">+AI334</f>
        <v>0</v>
      </c>
    </row>
    <row r="335" spans="1:83" ht="18" customHeight="1" x14ac:dyDescent="0.55000000000000004">
      <c r="A335" s="180">
        <v>44159</v>
      </c>
      <c r="B335" s="241">
        <v>5</v>
      </c>
      <c r="C335" s="155">
        <f t="shared" ref="C335" si="5544">+B335+C334</f>
        <v>3809</v>
      </c>
      <c r="D335" s="155">
        <f t="shared" ref="D335" si="5545">+C335-F335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00"/>
        <v>44159</v>
      </c>
      <c r="AA335" s="231">
        <f t="shared" ref="AA335" si="5546">+AF335+AL335+AR335</f>
        <v>6445</v>
      </c>
      <c r="AB335" s="231">
        <f t="shared" ref="AB335" si="5547">+AH335+AN335+AT335</f>
        <v>5869</v>
      </c>
      <c r="AC335" s="232">
        <f t="shared" ref="AC335" si="5548">+AJ335+AP335+AV335</f>
        <v>115</v>
      </c>
      <c r="AD335" s="184">
        <f t="shared" ref="AD335" si="5549">+AF335-AF334</f>
        <v>80</v>
      </c>
      <c r="AE335" s="244">
        <f t="shared" si="5505"/>
        <v>4576</v>
      </c>
      <c r="AF335" s="156">
        <v>5781</v>
      </c>
      <c r="AG335" s="185">
        <f t="shared" ref="AG335" si="5550">+AH335-AH334</f>
        <v>7</v>
      </c>
      <c r="AH335" s="156">
        <v>5274</v>
      </c>
      <c r="AI335" s="185">
        <f t="shared" ref="AI335" si="5551">+AJ335-AJ334</f>
        <v>0</v>
      </c>
      <c r="AJ335" s="186">
        <v>108</v>
      </c>
      <c r="AK335" s="187">
        <f t="shared" ref="AK335" si="5552">+AL335-AL334</f>
        <v>0</v>
      </c>
      <c r="AL335" s="156">
        <v>46</v>
      </c>
      <c r="AM335" s="185">
        <f t="shared" ref="AM335" si="5553">+AN335-AN334</f>
        <v>0</v>
      </c>
      <c r="AN335" s="156">
        <v>46</v>
      </c>
      <c r="AO335" s="185">
        <f t="shared" ref="AO335" si="5554">+AP335-AP334</f>
        <v>0</v>
      </c>
      <c r="AP335" s="188">
        <v>0</v>
      </c>
      <c r="AQ335" s="187">
        <f t="shared" ref="AQ335" si="5555">+AR335-AR334</f>
        <v>0</v>
      </c>
      <c r="AR335" s="156">
        <v>618</v>
      </c>
      <c r="AS335" s="185">
        <f t="shared" ref="AS335" si="5556">+AT335-AT334</f>
        <v>0</v>
      </c>
      <c r="AT335" s="156">
        <v>549</v>
      </c>
      <c r="AU335" s="185">
        <f t="shared" ref="AU335" si="5557">+AV335-AV334</f>
        <v>0</v>
      </c>
      <c r="AV335" s="189">
        <v>7</v>
      </c>
      <c r="AW335" s="256">
        <v>164</v>
      </c>
      <c r="AX335" s="238">
        <f t="shared" si="5514"/>
        <v>44159</v>
      </c>
      <c r="AY335" s="6">
        <v>0</v>
      </c>
      <c r="AZ335" s="239">
        <f t="shared" ref="AZ335" si="5558">+AZ334+AY335</f>
        <v>341</v>
      </c>
      <c r="BA335" s="239">
        <f t="shared" si="451"/>
        <v>118</v>
      </c>
      <c r="BB335" s="130">
        <v>0</v>
      </c>
      <c r="BC335" s="27">
        <f t="shared" ref="BC335" si="5559">+BC334+BB335</f>
        <v>22</v>
      </c>
      <c r="BD335" s="239">
        <f t="shared" si="2156"/>
        <v>153</v>
      </c>
      <c r="BE335" s="230">
        <f t="shared" ref="BE335" si="5560">+Z335</f>
        <v>44159</v>
      </c>
      <c r="BF335" s="132">
        <f t="shared" ref="BF335" si="5561">+B335</f>
        <v>5</v>
      </c>
      <c r="BG335" s="230">
        <f t="shared" ref="BG335" si="5562">+A335</f>
        <v>44159</v>
      </c>
      <c r="BH335" s="132">
        <f t="shared" ref="BH335" si="5563">+C335</f>
        <v>3809</v>
      </c>
      <c r="BI335" s="1">
        <f t="shared" ref="BI335" si="5564">+BE335</f>
        <v>44159</v>
      </c>
      <c r="BJ335">
        <f t="shared" ref="BJ335" si="5565">+L335</f>
        <v>6</v>
      </c>
      <c r="BK335">
        <f t="shared" ref="BK335" si="5566">+M335</f>
        <v>4</v>
      </c>
      <c r="BL335" s="1">
        <f t="shared" ref="BL335" si="5567">+BI335</f>
        <v>44159</v>
      </c>
      <c r="BM335">
        <f t="shared" ref="BM335" si="5568">+BM334+BJ335</f>
        <v>5607</v>
      </c>
      <c r="BN335">
        <f t="shared" ref="BN335" si="5569">+BN334+BK335</f>
        <v>2765</v>
      </c>
      <c r="BO335" s="180">
        <f t="shared" ref="BO335" si="5570">+A335</f>
        <v>44159</v>
      </c>
      <c r="BP335">
        <f t="shared" ref="BP335" si="5571">+AF335</f>
        <v>5781</v>
      </c>
      <c r="BQ335">
        <f t="shared" ref="BQ335" si="5572">+AH335</f>
        <v>5274</v>
      </c>
      <c r="BR335">
        <f t="shared" ref="BR335" si="5573">+AJ335</f>
        <v>108</v>
      </c>
      <c r="BS335" s="180">
        <f t="shared" ref="BS335" si="5574">+A335</f>
        <v>44159</v>
      </c>
      <c r="BT335">
        <f t="shared" ref="BT335" si="5575">+AL335</f>
        <v>46</v>
      </c>
      <c r="BU335">
        <f t="shared" ref="BU335" si="5576">+AN335</f>
        <v>46</v>
      </c>
      <c r="BV335">
        <f t="shared" ref="BV335" si="5577">+AP335</f>
        <v>0</v>
      </c>
      <c r="BW335" s="180">
        <f t="shared" ref="BW335" si="5578">+A335</f>
        <v>44159</v>
      </c>
      <c r="BX335">
        <f t="shared" ref="BX335" si="5579">+AR335</f>
        <v>618</v>
      </c>
      <c r="BY335">
        <f t="shared" ref="BY335" si="5580">+AT335</f>
        <v>549</v>
      </c>
      <c r="BZ335">
        <f t="shared" ref="BZ335" si="5581">+AV335</f>
        <v>7</v>
      </c>
      <c r="CA335" s="180">
        <f t="shared" ref="CA335" si="5582">+A335</f>
        <v>44159</v>
      </c>
      <c r="CB335">
        <f t="shared" ref="CB335" si="5583">+AD335</f>
        <v>80</v>
      </c>
      <c r="CC335">
        <f t="shared" ref="CC335" si="5584">+AG335</f>
        <v>7</v>
      </c>
      <c r="CD335" s="180">
        <f t="shared" ref="CD335" si="5585">+A335</f>
        <v>44159</v>
      </c>
      <c r="CE335">
        <f t="shared" ref="CE335" si="5586">+AI335</f>
        <v>0</v>
      </c>
    </row>
    <row r="336" spans="1:83" ht="18" customHeight="1" x14ac:dyDescent="0.55000000000000004">
      <c r="A336" s="180">
        <v>44160</v>
      </c>
      <c r="B336" s="241">
        <v>12</v>
      </c>
      <c r="C336" s="155">
        <f t="shared" ref="C336" si="5587">+B336+C335</f>
        <v>3821</v>
      </c>
      <c r="D336" s="155">
        <f t="shared" ref="D336" si="5588">+C336-F336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589">+A336</f>
        <v>44160</v>
      </c>
      <c r="AA336" s="231">
        <f t="shared" ref="AA336" si="5590">+AF336+AL336+AR336</f>
        <v>6535</v>
      </c>
      <c r="AB336" s="231">
        <f t="shared" ref="AB336" si="5591">+AH336+AN336+AT336</f>
        <v>5894</v>
      </c>
      <c r="AC336" s="232">
        <f t="shared" ref="AC336" si="5592">+AJ336+AP336+AV336</f>
        <v>115</v>
      </c>
      <c r="AD336" s="184">
        <f t="shared" ref="AD336" si="5593">+AF336-AF335</f>
        <v>85</v>
      </c>
      <c r="AE336" s="244">
        <f t="shared" ref="AE336" si="5594">+AE335+AD336</f>
        <v>4661</v>
      </c>
      <c r="AF336" s="156">
        <v>5866</v>
      </c>
      <c r="AG336" s="185">
        <f t="shared" ref="AG336" si="5595">+AH336-AH335</f>
        <v>21</v>
      </c>
      <c r="AH336" s="156">
        <v>5295</v>
      </c>
      <c r="AI336" s="185">
        <f t="shared" ref="AI336" si="5596">+AJ336-AJ335</f>
        <v>0</v>
      </c>
      <c r="AJ336" s="186">
        <v>108</v>
      </c>
      <c r="AK336" s="187">
        <f t="shared" ref="AK336" si="5597">+AL336-AL335</f>
        <v>0</v>
      </c>
      <c r="AL336" s="156">
        <v>46</v>
      </c>
      <c r="AM336" s="185">
        <f t="shared" ref="AM336" si="5598">+AN336-AN335</f>
        <v>0</v>
      </c>
      <c r="AN336" s="156">
        <v>46</v>
      </c>
      <c r="AO336" s="185">
        <f t="shared" ref="AO336" si="5599">+AP336-AP335</f>
        <v>0</v>
      </c>
      <c r="AP336" s="188">
        <v>0</v>
      </c>
      <c r="AQ336" s="187">
        <f t="shared" ref="AQ336" si="5600">+AR336-AR335</f>
        <v>5</v>
      </c>
      <c r="AR336" s="156">
        <v>623</v>
      </c>
      <c r="AS336" s="185">
        <f t="shared" ref="AS336" si="5601">+AT336-AT335</f>
        <v>4</v>
      </c>
      <c r="AT336" s="156">
        <v>553</v>
      </c>
      <c r="AU336" s="185">
        <f t="shared" ref="AU336" si="5602">+AV336-AV335</f>
        <v>0</v>
      </c>
      <c r="AV336" s="189">
        <v>7</v>
      </c>
      <c r="AW336" s="256">
        <v>165</v>
      </c>
      <c r="AX336" s="238">
        <f t="shared" ref="AX336:AX337" si="5603">+A336</f>
        <v>44160</v>
      </c>
      <c r="AY336" s="6">
        <v>0</v>
      </c>
      <c r="AZ336" s="239">
        <f t="shared" ref="AZ336" si="5604">+AZ335+AY336</f>
        <v>341</v>
      </c>
      <c r="BA336" s="239">
        <f t="shared" si="451"/>
        <v>119</v>
      </c>
      <c r="BB336" s="130">
        <v>0</v>
      </c>
      <c r="BC336" s="27">
        <f t="shared" ref="BC336" si="5605">+BC335+BB336</f>
        <v>22</v>
      </c>
      <c r="BD336" s="239">
        <f t="shared" si="2156"/>
        <v>154</v>
      </c>
      <c r="BE336" s="230">
        <f t="shared" ref="BE336" si="5606">+Z336</f>
        <v>44160</v>
      </c>
      <c r="BF336" s="132">
        <f t="shared" ref="BF336" si="5607">+B336</f>
        <v>12</v>
      </c>
      <c r="BG336" s="230">
        <f t="shared" ref="BG336" si="5608">+A336</f>
        <v>44160</v>
      </c>
      <c r="BH336" s="132">
        <f t="shared" ref="BH336" si="5609">+C336</f>
        <v>3821</v>
      </c>
      <c r="BI336" s="1">
        <f t="shared" ref="BI336" si="5610">+BE336</f>
        <v>44160</v>
      </c>
      <c r="BJ336">
        <f t="shared" ref="BJ336" si="5611">+L336</f>
        <v>5</v>
      </c>
      <c r="BK336">
        <f t="shared" ref="BK336" si="5612">+M336</f>
        <v>4</v>
      </c>
      <c r="BL336" s="1">
        <f t="shared" ref="BL336" si="5613">+BI336</f>
        <v>44160</v>
      </c>
      <c r="BM336">
        <f t="shared" ref="BM336" si="5614">+BM335+BJ336</f>
        <v>5612</v>
      </c>
      <c r="BN336">
        <f t="shared" ref="BN336" si="5615">+BN335+BK336</f>
        <v>2769</v>
      </c>
      <c r="BO336" s="180">
        <f t="shared" ref="BO336" si="5616">+A336</f>
        <v>44160</v>
      </c>
      <c r="BP336">
        <f t="shared" ref="BP336" si="5617">+AF336</f>
        <v>5866</v>
      </c>
      <c r="BQ336">
        <f t="shared" ref="BQ336" si="5618">+AH336</f>
        <v>5295</v>
      </c>
      <c r="BR336">
        <f t="shared" ref="BR336" si="5619">+AJ336</f>
        <v>108</v>
      </c>
      <c r="BS336" s="180">
        <f t="shared" ref="BS336" si="5620">+A336</f>
        <v>44160</v>
      </c>
      <c r="BT336">
        <f t="shared" ref="BT336" si="5621">+AL336</f>
        <v>46</v>
      </c>
      <c r="BU336">
        <f t="shared" ref="BU336" si="5622">+AN336</f>
        <v>46</v>
      </c>
      <c r="BV336">
        <f t="shared" ref="BV336" si="5623">+AP336</f>
        <v>0</v>
      </c>
      <c r="BW336" s="180">
        <f t="shared" ref="BW336" si="5624">+A336</f>
        <v>44160</v>
      </c>
      <c r="BX336">
        <f t="shared" ref="BX336" si="5625">+AR336</f>
        <v>623</v>
      </c>
      <c r="BY336">
        <f t="shared" ref="BY336" si="5626">+AT336</f>
        <v>553</v>
      </c>
      <c r="BZ336">
        <f t="shared" ref="BZ336" si="5627">+AV336</f>
        <v>7</v>
      </c>
      <c r="CA336" s="180">
        <f t="shared" ref="CA336" si="5628">+A336</f>
        <v>44160</v>
      </c>
      <c r="CB336">
        <f t="shared" ref="CB336" si="5629">+AD336</f>
        <v>85</v>
      </c>
      <c r="CC336">
        <f t="shared" ref="CC336" si="5630">+AG336</f>
        <v>21</v>
      </c>
      <c r="CD336" s="180">
        <f t="shared" ref="CD336" si="5631">+A336</f>
        <v>44160</v>
      </c>
      <c r="CE336">
        <f t="shared" ref="CE336" si="5632">+AI336</f>
        <v>0</v>
      </c>
    </row>
    <row r="337" spans="1:83" ht="18" customHeight="1" x14ac:dyDescent="0.55000000000000004">
      <c r="A337" s="180">
        <v>44161</v>
      </c>
      <c r="B337" s="241">
        <v>5</v>
      </c>
      <c r="C337" s="155">
        <f t="shared" ref="C337" si="5633">+B337+C336</f>
        <v>3826</v>
      </c>
      <c r="D337" s="155">
        <f t="shared" ref="D337" si="5634">+C337-F337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589"/>
        <v>44161</v>
      </c>
      <c r="AA337" s="231">
        <f t="shared" ref="AA337" si="5635">+AF337+AL337+AR337</f>
        <v>6618</v>
      </c>
      <c r="AB337" s="231">
        <f t="shared" ref="AB337" si="5636">+AH337+AN337+AT337</f>
        <v>5901</v>
      </c>
      <c r="AC337" s="232">
        <f t="shared" ref="AC337" si="5637">+AJ337+AP337+AV337</f>
        <v>115</v>
      </c>
      <c r="AD337" s="184">
        <f t="shared" ref="AD337" si="5638">+AF337-AF336</f>
        <v>81</v>
      </c>
      <c r="AE337" s="244">
        <f t="shared" ref="AE337" si="5639">+AE336+AD337</f>
        <v>4742</v>
      </c>
      <c r="AF337" s="156">
        <v>5947</v>
      </c>
      <c r="AG337" s="185">
        <f t="shared" ref="AG337" si="5640">+AH337-AH336</f>
        <v>5</v>
      </c>
      <c r="AH337" s="156">
        <v>5300</v>
      </c>
      <c r="AI337" s="185">
        <f t="shared" ref="AI337" si="5641">+AJ337-AJ336</f>
        <v>0</v>
      </c>
      <c r="AJ337" s="186">
        <v>108</v>
      </c>
      <c r="AK337" s="187">
        <f t="shared" ref="AK337" si="5642">+AL337-AL336</f>
        <v>0</v>
      </c>
      <c r="AL337" s="156">
        <v>46</v>
      </c>
      <c r="AM337" s="185">
        <f t="shared" ref="AM337" si="5643">+AN337-AN336</f>
        <v>0</v>
      </c>
      <c r="AN337" s="156">
        <v>46</v>
      </c>
      <c r="AO337" s="185">
        <f t="shared" ref="AO337" si="5644">+AP337-AP336</f>
        <v>0</v>
      </c>
      <c r="AP337" s="188">
        <v>0</v>
      </c>
      <c r="AQ337" s="187">
        <f t="shared" ref="AQ337" si="5645">+AR337-AR336</f>
        <v>2</v>
      </c>
      <c r="AR337" s="156">
        <v>625</v>
      </c>
      <c r="AS337" s="185">
        <f t="shared" ref="AS337" si="5646">+AT337-AT336</f>
        <v>2</v>
      </c>
      <c r="AT337" s="156">
        <v>555</v>
      </c>
      <c r="AU337" s="185">
        <f t="shared" ref="AU337" si="5647">+AV337-AV336</f>
        <v>0</v>
      </c>
      <c r="AV337" s="189">
        <v>7</v>
      </c>
      <c r="AW337" s="256">
        <v>166</v>
      </c>
      <c r="AX337" s="238">
        <f t="shared" si="5603"/>
        <v>44161</v>
      </c>
      <c r="AY337" s="6">
        <v>0</v>
      </c>
      <c r="AZ337" s="239">
        <f t="shared" ref="AZ337" si="5648">+AZ336+AY337</f>
        <v>341</v>
      </c>
      <c r="BA337" s="239">
        <f t="shared" si="451"/>
        <v>120</v>
      </c>
      <c r="BB337" s="130">
        <v>0</v>
      </c>
      <c r="BC337" s="27">
        <f t="shared" ref="BC337" si="5649">+BC336+BB337</f>
        <v>22</v>
      </c>
      <c r="BD337" s="239">
        <f t="shared" si="2156"/>
        <v>155</v>
      </c>
      <c r="BE337" s="230">
        <f t="shared" ref="BE337" si="5650">+Z337</f>
        <v>44161</v>
      </c>
      <c r="BF337" s="132">
        <f t="shared" ref="BF337" si="5651">+B337</f>
        <v>5</v>
      </c>
      <c r="BG337" s="230">
        <f t="shared" ref="BG337" si="5652">+A337</f>
        <v>44161</v>
      </c>
      <c r="BH337" s="132">
        <f t="shared" ref="BH337" si="5653">+C337</f>
        <v>3826</v>
      </c>
      <c r="BI337" s="1">
        <f t="shared" ref="BI337" si="5654">+BE337</f>
        <v>44161</v>
      </c>
      <c r="BJ337">
        <f t="shared" ref="BJ337" si="5655">+L337</f>
        <v>8</v>
      </c>
      <c r="BK337">
        <f t="shared" ref="BK337" si="5656">+M337</f>
        <v>8</v>
      </c>
      <c r="BL337" s="1">
        <f t="shared" ref="BL337" si="5657">+BI337</f>
        <v>44161</v>
      </c>
      <c r="BM337">
        <f t="shared" ref="BM337" si="5658">+BM336+BJ337</f>
        <v>5620</v>
      </c>
      <c r="BN337">
        <f t="shared" ref="BN337" si="5659">+BN336+BK337</f>
        <v>2777</v>
      </c>
      <c r="BO337" s="180">
        <f t="shared" ref="BO337" si="5660">+A337</f>
        <v>44161</v>
      </c>
      <c r="BP337">
        <f t="shared" ref="BP337" si="5661">+AF337</f>
        <v>5947</v>
      </c>
      <c r="BQ337">
        <f t="shared" ref="BQ337" si="5662">+AH337</f>
        <v>5300</v>
      </c>
      <c r="BR337">
        <f t="shared" ref="BR337" si="5663">+AJ337</f>
        <v>108</v>
      </c>
      <c r="BS337" s="180">
        <f t="shared" ref="BS337" si="5664">+A337</f>
        <v>44161</v>
      </c>
      <c r="BT337">
        <f t="shared" ref="BT337" si="5665">+AL337</f>
        <v>46</v>
      </c>
      <c r="BU337">
        <f t="shared" ref="BU337" si="5666">+AN337</f>
        <v>46</v>
      </c>
      <c r="BV337">
        <f t="shared" ref="BV337" si="5667">+AP337</f>
        <v>0</v>
      </c>
      <c r="BW337" s="180">
        <f t="shared" ref="BW337" si="5668">+A337</f>
        <v>44161</v>
      </c>
      <c r="BX337">
        <f t="shared" ref="BX337" si="5669">+AR337</f>
        <v>625</v>
      </c>
      <c r="BY337">
        <f t="shared" ref="BY337" si="5670">+AT337</f>
        <v>555</v>
      </c>
      <c r="BZ337">
        <f t="shared" ref="BZ337" si="5671">+AV337</f>
        <v>7</v>
      </c>
      <c r="CA337" s="180">
        <f t="shared" ref="CA337" si="5672">+A337</f>
        <v>44161</v>
      </c>
      <c r="CB337">
        <f t="shared" ref="CB337" si="5673">+AD337</f>
        <v>81</v>
      </c>
      <c r="CC337">
        <f t="shared" ref="CC337" si="5674">+AG337</f>
        <v>5</v>
      </c>
      <c r="CD337" s="180">
        <f t="shared" ref="CD337" si="5675">+A337</f>
        <v>44161</v>
      </c>
      <c r="CE337">
        <f t="shared" ref="CE337" si="5676">+AI337</f>
        <v>0</v>
      </c>
    </row>
    <row r="338" spans="1:83" ht="18" customHeight="1" x14ac:dyDescent="0.55000000000000004">
      <c r="A338" s="180">
        <v>44162</v>
      </c>
      <c r="B338" s="241">
        <v>6</v>
      </c>
      <c r="C338" s="155">
        <f t="shared" ref="C338" si="5677">+B338+C337</f>
        <v>3832</v>
      </c>
      <c r="D338" s="155">
        <f t="shared" ref="D338" si="5678">+C338-F338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79">+A338</f>
        <v>44162</v>
      </c>
      <c r="AA338" s="231">
        <f t="shared" ref="AA338" si="5680">+AF338+AL338+AR338</f>
        <v>6724</v>
      </c>
      <c r="AB338" s="231">
        <f t="shared" ref="AB338" si="5681">+AH338+AN338+AT338</f>
        <v>5914</v>
      </c>
      <c r="AC338" s="232">
        <f t="shared" ref="AC338" si="5682">+AJ338+AP338+AV338</f>
        <v>115</v>
      </c>
      <c r="AD338" s="184">
        <f t="shared" ref="AD338" si="5683">+AF338-AF337</f>
        <v>92</v>
      </c>
      <c r="AE338" s="244">
        <f t="shared" ref="AE338" si="5684">+AE337+AD338</f>
        <v>4834</v>
      </c>
      <c r="AF338" s="156">
        <v>6039</v>
      </c>
      <c r="AG338" s="185">
        <f t="shared" ref="AG338:AG339" si="5685">+AH338-AH337</f>
        <v>13</v>
      </c>
      <c r="AH338" s="156">
        <v>5313</v>
      </c>
      <c r="AI338" s="185">
        <f t="shared" ref="AI338:AI339" si="5686">+AJ338-AJ337</f>
        <v>0</v>
      </c>
      <c r="AJ338" s="186">
        <v>108</v>
      </c>
      <c r="AK338" s="187">
        <f t="shared" ref="AK338" si="5687">+AL338-AL337</f>
        <v>0</v>
      </c>
      <c r="AL338" s="156">
        <v>46</v>
      </c>
      <c r="AM338" s="185">
        <f t="shared" ref="AM338" si="5688">+AN338-AN337</f>
        <v>0</v>
      </c>
      <c r="AN338" s="156">
        <v>46</v>
      </c>
      <c r="AO338" s="185">
        <f t="shared" ref="AO338" si="5689">+AP338-AP337</f>
        <v>0</v>
      </c>
      <c r="AP338" s="188">
        <v>0</v>
      </c>
      <c r="AQ338" s="187">
        <f t="shared" ref="AQ338" si="5690">+AR338-AR337</f>
        <v>14</v>
      </c>
      <c r="AR338" s="156">
        <v>639</v>
      </c>
      <c r="AS338" s="185">
        <f t="shared" ref="AS338" si="5691">+AT338-AT337</f>
        <v>0</v>
      </c>
      <c r="AT338" s="156">
        <v>555</v>
      </c>
      <c r="AU338" s="185">
        <f t="shared" ref="AU338" si="5692">+AV338-AV337</f>
        <v>0</v>
      </c>
      <c r="AV338" s="189">
        <v>7</v>
      </c>
      <c r="AW338" s="256">
        <v>167</v>
      </c>
      <c r="AX338" s="238">
        <f t="shared" ref="AX338" si="5693">+A338</f>
        <v>44162</v>
      </c>
      <c r="AY338" s="6">
        <v>0</v>
      </c>
      <c r="AZ338" s="239">
        <f t="shared" ref="AZ338" si="5694">+AZ337+AY338</f>
        <v>341</v>
      </c>
      <c r="BA338" s="239">
        <f t="shared" si="451"/>
        <v>121</v>
      </c>
      <c r="BB338" s="130">
        <v>0</v>
      </c>
      <c r="BC338" s="27">
        <f t="shared" ref="BC338" si="5695">+BC337+BB338</f>
        <v>22</v>
      </c>
      <c r="BD338" s="239">
        <f t="shared" si="2156"/>
        <v>156</v>
      </c>
      <c r="BE338" s="230">
        <f t="shared" ref="BE338" si="5696">+Z338</f>
        <v>44162</v>
      </c>
      <c r="BF338" s="132">
        <f t="shared" ref="BF338" si="5697">+B338</f>
        <v>6</v>
      </c>
      <c r="BG338" s="230">
        <f t="shared" ref="BG338" si="5698">+A338</f>
        <v>44162</v>
      </c>
      <c r="BH338" s="132">
        <f t="shared" ref="BH338" si="5699">+C338</f>
        <v>3832</v>
      </c>
      <c r="BI338" s="1">
        <f t="shared" ref="BI338" si="5700">+BE338</f>
        <v>44162</v>
      </c>
      <c r="BJ338">
        <f t="shared" ref="BJ338" si="5701">+L338</f>
        <v>4</v>
      </c>
      <c r="BK338">
        <f t="shared" ref="BK338" si="5702">+M338</f>
        <v>4</v>
      </c>
      <c r="BL338" s="1">
        <f t="shared" ref="BL338" si="5703">+BI338</f>
        <v>44162</v>
      </c>
      <c r="BM338">
        <f t="shared" ref="BM338" si="5704">+BM337+BJ338</f>
        <v>5624</v>
      </c>
      <c r="BN338">
        <f t="shared" ref="BN338" si="5705">+BN337+BK338</f>
        <v>2781</v>
      </c>
      <c r="BO338" s="180">
        <f t="shared" ref="BO338" si="5706">+A338</f>
        <v>44162</v>
      </c>
      <c r="BP338">
        <f t="shared" ref="BP338" si="5707">+AF338</f>
        <v>6039</v>
      </c>
      <c r="BQ338">
        <f t="shared" ref="BQ338" si="5708">+AH338</f>
        <v>5313</v>
      </c>
      <c r="BR338">
        <f t="shared" ref="BR338:BR339" si="5709">+AJ338</f>
        <v>108</v>
      </c>
      <c r="BS338" s="180">
        <f t="shared" ref="BS338" si="5710">+A338</f>
        <v>44162</v>
      </c>
      <c r="BT338">
        <f t="shared" ref="BT338" si="5711">+AL338</f>
        <v>46</v>
      </c>
      <c r="BU338">
        <f t="shared" ref="BU338" si="5712">+AN338</f>
        <v>46</v>
      </c>
      <c r="BV338">
        <f t="shared" ref="BV338" si="5713">+AP338</f>
        <v>0</v>
      </c>
      <c r="BW338" s="180">
        <f t="shared" ref="BW338" si="5714">+A338</f>
        <v>44162</v>
      </c>
      <c r="BX338">
        <f t="shared" ref="BX338" si="5715">+AR338</f>
        <v>639</v>
      </c>
      <c r="BY338">
        <f t="shared" ref="BY338" si="5716">+AT338</f>
        <v>555</v>
      </c>
      <c r="BZ338">
        <f t="shared" ref="BZ338" si="5717">+AV338</f>
        <v>7</v>
      </c>
      <c r="CA338" s="180">
        <f t="shared" ref="CA338" si="5718">+A338</f>
        <v>44162</v>
      </c>
      <c r="CB338">
        <f t="shared" ref="CB338" si="5719">+AD338</f>
        <v>92</v>
      </c>
      <c r="CC338">
        <f t="shared" ref="CC338" si="5720">+AG338</f>
        <v>13</v>
      </c>
      <c r="CD338" s="180">
        <f t="shared" ref="CD338" si="5721">+A338</f>
        <v>44162</v>
      </c>
      <c r="CE338">
        <f t="shared" ref="CE338" si="5722">+AI338</f>
        <v>0</v>
      </c>
    </row>
    <row r="339" spans="1:83" ht="18" customHeight="1" x14ac:dyDescent="0.55000000000000004">
      <c r="A339" s="180">
        <v>44163</v>
      </c>
      <c r="B339" s="241">
        <v>11</v>
      </c>
      <c r="C339" s="155">
        <f t="shared" ref="C339" si="5723">+B339+C338</f>
        <v>3843</v>
      </c>
      <c r="D339" s="155">
        <f t="shared" ref="D339" si="5724">+C339-F339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25">+A339</f>
        <v>44163</v>
      </c>
      <c r="AA339" s="231">
        <f t="shared" ref="AA339" si="5726">+AF339+AL339+AR339</f>
        <v>6817</v>
      </c>
      <c r="AB339" s="231">
        <f t="shared" ref="AB339" si="5727">+AH339+AN339+AT339</f>
        <v>5930</v>
      </c>
      <c r="AC339" s="232">
        <f t="shared" ref="AC339" si="5728">+AJ339+AP339+AV339</f>
        <v>116</v>
      </c>
      <c r="AD339" s="184">
        <f t="shared" ref="AD339" si="5729">+AF339-AF338</f>
        <v>84</v>
      </c>
      <c r="AE339" s="244">
        <f t="shared" ref="AE339" si="5730">+AE338+AD339</f>
        <v>4918</v>
      </c>
      <c r="AF339" s="156">
        <v>6123</v>
      </c>
      <c r="AG339" s="185">
        <f t="shared" si="5685"/>
        <v>15</v>
      </c>
      <c r="AH339" s="156">
        <v>5328</v>
      </c>
      <c r="AI339" s="185">
        <f t="shared" si="5686"/>
        <v>1</v>
      </c>
      <c r="AJ339" s="186">
        <v>109</v>
      </c>
      <c r="AK339" s="187">
        <f t="shared" ref="AK339" si="5731">+AL339-AL338</f>
        <v>0</v>
      </c>
      <c r="AL339" s="156">
        <v>46</v>
      </c>
      <c r="AM339" s="185">
        <f t="shared" ref="AM339" si="5732">+AN339-AN338</f>
        <v>0</v>
      </c>
      <c r="AN339" s="156">
        <v>46</v>
      </c>
      <c r="AO339" s="185">
        <f t="shared" ref="AO339" si="5733">+AP339-AP338</f>
        <v>0</v>
      </c>
      <c r="AP339" s="188">
        <v>0</v>
      </c>
      <c r="AQ339" s="187">
        <f t="shared" ref="AQ339" si="5734">+AR339-AR338</f>
        <v>9</v>
      </c>
      <c r="AR339" s="156">
        <v>648</v>
      </c>
      <c r="AS339" s="185">
        <f t="shared" ref="AS339" si="5735">+AT339-AT338</f>
        <v>1</v>
      </c>
      <c r="AT339" s="156">
        <v>556</v>
      </c>
      <c r="AU339" s="185">
        <f t="shared" ref="AU339" si="5736">+AV339-AV338</f>
        <v>0</v>
      </c>
      <c r="AV339" s="189">
        <v>7</v>
      </c>
      <c r="AW339" s="256">
        <v>168</v>
      </c>
      <c r="AX339" s="238">
        <f t="shared" ref="AX339" si="5737">+A339</f>
        <v>44163</v>
      </c>
      <c r="AY339" s="6">
        <v>0</v>
      </c>
      <c r="AZ339" s="239">
        <f t="shared" ref="AZ339" si="5738">+AZ338+AY339</f>
        <v>341</v>
      </c>
      <c r="BA339" s="239">
        <f t="shared" si="451"/>
        <v>122</v>
      </c>
      <c r="BB339" s="130">
        <v>0</v>
      </c>
      <c r="BC339" s="27">
        <f t="shared" ref="BC339" si="5739">+BC338+BB339</f>
        <v>22</v>
      </c>
      <c r="BD339" s="239">
        <f t="shared" si="2156"/>
        <v>157</v>
      </c>
      <c r="BE339" s="230">
        <f t="shared" ref="BE339" si="5740">+Z339</f>
        <v>44163</v>
      </c>
      <c r="BF339" s="132">
        <f t="shared" ref="BF339" si="5741">+B339</f>
        <v>11</v>
      </c>
      <c r="BG339" s="230">
        <f t="shared" ref="BG339" si="5742">+A339</f>
        <v>44163</v>
      </c>
      <c r="BH339" s="132">
        <f t="shared" ref="BH339" si="5743">+C339</f>
        <v>3843</v>
      </c>
      <c r="BI339" s="1">
        <f t="shared" ref="BI339" si="5744">+BE339</f>
        <v>44163</v>
      </c>
      <c r="BJ339">
        <f t="shared" ref="BJ339" si="5745">+L339</f>
        <v>10</v>
      </c>
      <c r="BK339">
        <f t="shared" ref="BK339" si="5746">+M339</f>
        <v>10</v>
      </c>
      <c r="BL339" s="1">
        <f t="shared" ref="BL339" si="5747">+BI339</f>
        <v>44163</v>
      </c>
      <c r="BM339">
        <f t="shared" ref="BM339" si="5748">+BM338+BJ339</f>
        <v>5634</v>
      </c>
      <c r="BN339">
        <f t="shared" ref="BN339" si="5749">+BN338+BK339</f>
        <v>2791</v>
      </c>
      <c r="BO339" s="180">
        <f t="shared" ref="BO339" si="5750">+A339</f>
        <v>44163</v>
      </c>
      <c r="BP339">
        <f t="shared" ref="BP339" si="5751">+AF339</f>
        <v>6123</v>
      </c>
      <c r="BQ339">
        <f t="shared" ref="BQ339" si="5752">+AH339</f>
        <v>5328</v>
      </c>
      <c r="BR339">
        <f t="shared" ref="BR339" si="5753">+AJ339</f>
        <v>109</v>
      </c>
      <c r="BS339" s="180">
        <f t="shared" ref="BS339" si="5754">+A339</f>
        <v>44163</v>
      </c>
      <c r="BT339">
        <f t="shared" ref="BT339" si="5755">+AL339</f>
        <v>46</v>
      </c>
      <c r="BU339">
        <f t="shared" ref="BU339" si="5756">+AN339</f>
        <v>46</v>
      </c>
      <c r="BV339">
        <f t="shared" ref="BV339" si="5757">+AP339</f>
        <v>0</v>
      </c>
      <c r="BW339" s="180">
        <f t="shared" ref="BW339" si="5758">+A339</f>
        <v>44163</v>
      </c>
      <c r="BX339">
        <f t="shared" ref="BX339" si="5759">+AR339</f>
        <v>648</v>
      </c>
      <c r="BY339">
        <f t="shared" ref="BY339" si="5760">+AT339</f>
        <v>556</v>
      </c>
      <c r="BZ339">
        <f t="shared" ref="BZ339" si="5761">+AV339</f>
        <v>7</v>
      </c>
      <c r="CA339" s="180">
        <f t="shared" ref="CA339" si="5762">+A339</f>
        <v>44163</v>
      </c>
      <c r="CB339">
        <f t="shared" ref="CB339" si="5763">+AD339</f>
        <v>84</v>
      </c>
      <c r="CC339">
        <f t="shared" ref="CC339" si="5764">+AG339</f>
        <v>15</v>
      </c>
      <c r="CD339" s="180">
        <f t="shared" ref="CD339" si="5765">+A339</f>
        <v>44163</v>
      </c>
      <c r="CE339">
        <f t="shared" ref="CE339" si="5766">+AI339</f>
        <v>1</v>
      </c>
    </row>
    <row r="340" spans="1:83" ht="18" customHeight="1" x14ac:dyDescent="0.55000000000000004">
      <c r="A340" s="180"/>
      <c r="B340" s="241"/>
      <c r="C340" s="155"/>
      <c r="D340" s="155"/>
      <c r="E340" s="147"/>
      <c r="F340" s="147"/>
      <c r="G340" s="147"/>
      <c r="H340" s="135"/>
      <c r="I340" s="147"/>
      <c r="J340" s="135"/>
      <c r="K340" s="42"/>
      <c r="L340" s="146"/>
      <c r="M340" s="147"/>
      <c r="N340" s="135"/>
      <c r="O340" s="135"/>
      <c r="P340" s="147"/>
      <c r="Q340" s="147"/>
      <c r="R340" s="135"/>
      <c r="S340" s="135"/>
      <c r="T340" s="147"/>
      <c r="U340" s="147"/>
      <c r="V340" s="135"/>
      <c r="W340" s="42"/>
      <c r="X340" s="148"/>
      <c r="Z340" s="75"/>
      <c r="AA340" s="231"/>
      <c r="AB340" s="231"/>
      <c r="AC340" s="232"/>
      <c r="AD340" s="184"/>
      <c r="AE340" s="244"/>
      <c r="AF340" s="156"/>
      <c r="AG340" s="185"/>
      <c r="AH340" s="156"/>
      <c r="AI340" s="185"/>
      <c r="AJ340" s="186"/>
      <c r="AK340" s="187"/>
      <c r="AL340" s="156"/>
      <c r="AM340" s="185"/>
      <c r="AN340" s="156"/>
      <c r="AO340" s="185"/>
      <c r="AP340" s="188"/>
      <c r="AQ340" s="187"/>
      <c r="AR340" s="156"/>
      <c r="AS340" s="185"/>
      <c r="AT340" s="156"/>
      <c r="AU340" s="185"/>
      <c r="AV340" s="189"/>
      <c r="AW340" s="256"/>
      <c r="AX340" s="238"/>
      <c r="AY340" s="6"/>
      <c r="AZ340" s="239"/>
      <c r="BA340" s="239"/>
      <c r="BB340" s="130"/>
      <c r="BC340" s="27"/>
      <c r="BD340" s="239"/>
      <c r="BE340" s="230"/>
      <c r="BF340" s="132"/>
      <c r="BG340" s="230"/>
      <c r="BH340" s="132"/>
      <c r="BI340" s="1"/>
      <c r="BL340" s="1"/>
      <c r="BO340" s="257"/>
      <c r="BS340" s="257"/>
      <c r="BW340" s="257"/>
      <c r="CA340" s="257"/>
      <c r="CD340" s="257"/>
    </row>
    <row r="341" spans="1:83" ht="18" customHeight="1" x14ac:dyDescent="0.55000000000000004">
      <c r="A341" s="180"/>
      <c r="B341" s="147"/>
      <c r="C341" s="155"/>
      <c r="D341" s="155"/>
      <c r="E341" s="147"/>
      <c r="F341" s="147"/>
      <c r="G341" s="147"/>
      <c r="H341" s="135"/>
      <c r="I341" s="147"/>
      <c r="J341" s="135"/>
      <c r="K341" s="42"/>
      <c r="L341" s="146"/>
      <c r="M341" s="147"/>
      <c r="N341" s="135"/>
      <c r="O341" s="135"/>
      <c r="P341" s="147"/>
      <c r="Q341" s="147"/>
      <c r="R341" s="135"/>
      <c r="S341" s="135"/>
      <c r="T341" s="147"/>
      <c r="U341" s="147"/>
      <c r="V341" s="135"/>
      <c r="W341" s="42"/>
      <c r="X341" s="148"/>
      <c r="Z341" s="75"/>
      <c r="AA341" s="231"/>
      <c r="AB341" s="231"/>
      <c r="AC341" s="232"/>
      <c r="AD341" s="184"/>
      <c r="AE341" s="244"/>
      <c r="AF341" s="156"/>
      <c r="AG341" s="185"/>
      <c r="AH341" s="156"/>
      <c r="AI341" s="185"/>
      <c r="AJ341" s="186"/>
      <c r="AK341" s="187"/>
      <c r="AL341" s="156"/>
      <c r="AM341" s="185"/>
      <c r="AN341" s="156"/>
      <c r="AO341" s="185"/>
      <c r="AP341" s="188"/>
      <c r="AQ341" s="187"/>
      <c r="AR341" s="156"/>
      <c r="AS341" s="185"/>
      <c r="AT341" s="156"/>
      <c r="AU341" s="185"/>
      <c r="AV341" s="189"/>
      <c r="AX341"/>
      <c r="AY341"/>
      <c r="AZ341"/>
      <c r="BB341"/>
      <c r="BP341" s="45"/>
      <c r="BQ341" s="45"/>
      <c r="BR341" s="45"/>
      <c r="BS341" s="45"/>
    </row>
    <row r="342" spans="1:83" ht="7" customHeight="1" thickBot="1" x14ac:dyDescent="0.6">
      <c r="A342" s="66"/>
      <c r="B342" s="146"/>
      <c r="C342" s="155"/>
      <c r="D342" s="147"/>
      <c r="E342" s="147"/>
      <c r="F342" s="147"/>
      <c r="G342" s="147"/>
      <c r="H342" s="135"/>
      <c r="I342" s="147"/>
      <c r="J342" s="135"/>
      <c r="K342" s="148"/>
      <c r="L342" s="146"/>
      <c r="M342" s="147"/>
      <c r="N342" s="135"/>
      <c r="O342" s="135"/>
      <c r="P342" s="147"/>
      <c r="Q342" s="147"/>
      <c r="R342" s="135"/>
      <c r="S342" s="135"/>
      <c r="T342" s="147"/>
      <c r="U342" s="147"/>
      <c r="V342" s="135"/>
      <c r="W342" s="42"/>
      <c r="X342" s="148"/>
      <c r="Z342" s="66"/>
      <c r="AA342" s="64"/>
      <c r="AB342" s="64"/>
      <c r="AC342" s="64"/>
      <c r="AD342" s="184"/>
      <c r="AE342" s="244"/>
      <c r="AF342" s="156"/>
      <c r="AG342" s="185"/>
      <c r="AH342" s="156"/>
      <c r="AI342" s="185"/>
      <c r="AJ342" s="186"/>
      <c r="AK342" s="187"/>
      <c r="AL342" s="156"/>
      <c r="AM342" s="185"/>
      <c r="AN342" s="156"/>
      <c r="AO342" s="185"/>
      <c r="AP342" s="188"/>
      <c r="AQ342" s="187"/>
      <c r="AR342" s="156"/>
      <c r="AS342" s="185"/>
      <c r="AT342" s="156"/>
      <c r="AU342" s="185"/>
      <c r="AV342" s="189"/>
    </row>
    <row r="343" spans="1:83" x14ac:dyDescent="0.55000000000000004">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row>
    <row r="344" spans="1:83" x14ac:dyDescent="0.55000000000000004">
      <c r="AI344" s="261">
        <f>SUM(AI189:AI341)</f>
        <v>102</v>
      </c>
      <c r="BB344" s="45">
        <f>219-172</f>
        <v>47</v>
      </c>
    </row>
    <row r="345" spans="1:83" x14ac:dyDescent="0.55000000000000004">
      <c r="L345">
        <f>SUM(L97:L344)</f>
        <v>5634</v>
      </c>
      <c r="P345">
        <f>SUM(P97:P344)</f>
        <v>791</v>
      </c>
      <c r="AD345">
        <f>SUM(AD188:AD194)</f>
        <v>82</v>
      </c>
    </row>
    <row r="346" spans="1:83" x14ac:dyDescent="0.55000000000000004">
      <c r="A346" s="130"/>
      <c r="D346">
        <f>SUM(B229:B259)</f>
        <v>435</v>
      </c>
      <c r="Z346" s="130"/>
      <c r="AA346" s="130"/>
      <c r="AB346" s="130"/>
      <c r="AC346" s="130"/>
      <c r="AF346">
        <f>SUM(AD188:AD341)</f>
        <v>4920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110"/>
  <sheetViews>
    <sheetView workbookViewId="0">
      <pane xSplit="3" ySplit="1" topLeftCell="R100" activePane="bottomRight" state="frozen"/>
      <selection pane="topRight" activeCell="C1" sqref="C1"/>
      <selection pane="bottomLeft" activeCell="A2" sqref="A2"/>
      <selection pane="bottomRight" activeCell="X101" sqref="X10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101"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67">
        <f t="shared" ref="B83" si="104">SUM(D83:AA83)-I83</f>
        <v>16</v>
      </c>
      <c r="C83" s="1">
        <v>44145</v>
      </c>
      <c r="D83">
        <v>5</v>
      </c>
      <c r="F83">
        <v>2</v>
      </c>
      <c r="G83">
        <v>1</v>
      </c>
      <c r="I83" s="267">
        <f t="shared" si="77"/>
        <v>8</v>
      </c>
      <c r="S83">
        <v>1</v>
      </c>
      <c r="T83">
        <v>1</v>
      </c>
      <c r="X83">
        <v>6</v>
      </c>
      <c r="AB83" s="1">
        <f t="shared" ref="AB83" si="105">+C83</f>
        <v>44145</v>
      </c>
      <c r="AC83" s="268">
        <f t="shared" ref="AC83" si="106">+B83</f>
        <v>16</v>
      </c>
      <c r="AD83">
        <f t="shared" ref="AD83" si="107">+D83</f>
        <v>5</v>
      </c>
    </row>
    <row r="84" spans="2:30" x14ac:dyDescent="0.55000000000000004">
      <c r="B84" s="267">
        <f t="shared" ref="B84" si="108">SUM(D84:AA84)-I84</f>
        <v>14</v>
      </c>
      <c r="C84" s="1">
        <v>44146</v>
      </c>
      <c r="D84">
        <v>4</v>
      </c>
      <c r="E84">
        <v>1</v>
      </c>
      <c r="F84">
        <v>4</v>
      </c>
      <c r="G84">
        <v>2</v>
      </c>
      <c r="H84">
        <v>1</v>
      </c>
      <c r="I84" s="267">
        <f t="shared" si="77"/>
        <v>2</v>
      </c>
      <c r="U84">
        <v>1</v>
      </c>
      <c r="X84">
        <v>1</v>
      </c>
      <c r="AB84" s="1">
        <f t="shared" ref="AB84" si="109">+C84</f>
        <v>44146</v>
      </c>
      <c r="AC84" s="268">
        <f t="shared" ref="AC84" si="110">+B84</f>
        <v>14</v>
      </c>
      <c r="AD84">
        <f t="shared" ref="AD84" si="111">+D84</f>
        <v>4</v>
      </c>
    </row>
    <row r="85" spans="2:30" x14ac:dyDescent="0.55000000000000004">
      <c r="B85" s="267">
        <f t="shared" ref="B85" si="112">SUM(D85:AA85)-I85</f>
        <v>8</v>
      </c>
      <c r="C85" s="1">
        <v>44147</v>
      </c>
      <c r="D85">
        <v>3</v>
      </c>
      <c r="F85">
        <v>1</v>
      </c>
      <c r="G85">
        <v>1</v>
      </c>
      <c r="I85" s="267">
        <f t="shared" si="77"/>
        <v>3</v>
      </c>
      <c r="L85">
        <v>1</v>
      </c>
      <c r="O85">
        <v>1</v>
      </c>
      <c r="U85">
        <v>1</v>
      </c>
      <c r="AB85" s="1">
        <f t="shared" ref="AB85" si="113">+C85</f>
        <v>44147</v>
      </c>
      <c r="AC85" s="268">
        <f t="shared" ref="AC85" si="114">+B85</f>
        <v>8</v>
      </c>
      <c r="AD85">
        <f t="shared" ref="AD85" si="115">+D85</f>
        <v>3</v>
      </c>
    </row>
    <row r="86" spans="2:30" x14ac:dyDescent="0.55000000000000004">
      <c r="B86" s="267">
        <f t="shared" ref="B86" si="116">SUM(D86:AA86)-I86</f>
        <v>18</v>
      </c>
      <c r="C86" s="1">
        <v>44148</v>
      </c>
      <c r="D86">
        <v>5</v>
      </c>
      <c r="E86">
        <v>7</v>
      </c>
      <c r="G86">
        <v>1</v>
      </c>
      <c r="H86">
        <v>1</v>
      </c>
      <c r="I86" s="267">
        <f t="shared" si="77"/>
        <v>4</v>
      </c>
      <c r="T86">
        <v>2</v>
      </c>
      <c r="X86">
        <v>2</v>
      </c>
      <c r="AB86" s="1">
        <f t="shared" ref="AB86" si="117">+C86</f>
        <v>44148</v>
      </c>
      <c r="AC86" s="268">
        <f t="shared" ref="AC86" si="118">+B86</f>
        <v>18</v>
      </c>
      <c r="AD86">
        <f t="shared" ref="AD86" si="119">+D86</f>
        <v>5</v>
      </c>
    </row>
    <row r="87" spans="2:30" x14ac:dyDescent="0.55000000000000004">
      <c r="B87" s="267">
        <f t="shared" ref="B87" si="120">SUM(D87:AA87)-I87</f>
        <v>13</v>
      </c>
      <c r="C87" s="1">
        <v>44149</v>
      </c>
      <c r="D87">
        <v>1</v>
      </c>
      <c r="E87">
        <v>3</v>
      </c>
      <c r="G87">
        <v>2</v>
      </c>
      <c r="I87" s="267">
        <f t="shared" si="77"/>
        <v>7</v>
      </c>
      <c r="O87">
        <v>1</v>
      </c>
      <c r="Q87">
        <v>1</v>
      </c>
      <c r="X87">
        <v>2</v>
      </c>
      <c r="Y87">
        <v>3</v>
      </c>
      <c r="AB87" s="1">
        <f t="shared" ref="AB87" si="121">+C87</f>
        <v>44149</v>
      </c>
      <c r="AC87" s="268">
        <f t="shared" ref="AC87" si="122">+B87</f>
        <v>13</v>
      </c>
      <c r="AD87">
        <f t="shared" ref="AD87" si="123">+D87</f>
        <v>1</v>
      </c>
    </row>
    <row r="88" spans="2:30" x14ac:dyDescent="0.55000000000000004">
      <c r="B88" s="267">
        <f t="shared" ref="B88" si="124">SUM(D88:AA88)-I88</f>
        <v>8</v>
      </c>
      <c r="C88" s="1">
        <v>44150</v>
      </c>
      <c r="E88">
        <v>2</v>
      </c>
      <c r="F88">
        <v>3</v>
      </c>
      <c r="G88">
        <v>1</v>
      </c>
      <c r="I88" s="267">
        <f t="shared" si="77"/>
        <v>2</v>
      </c>
      <c r="S88">
        <v>1</v>
      </c>
      <c r="W88">
        <v>1</v>
      </c>
      <c r="AB88" s="1">
        <f t="shared" ref="AB88" si="125">+C88</f>
        <v>44150</v>
      </c>
      <c r="AC88" s="268">
        <f t="shared" ref="AC88" si="126">+B88</f>
        <v>8</v>
      </c>
      <c r="AD88">
        <f t="shared" ref="AD88" si="127">+D88</f>
        <v>0</v>
      </c>
    </row>
    <row r="89" spans="2:30" x14ac:dyDescent="0.55000000000000004">
      <c r="B89" s="267">
        <f t="shared" ref="B89" si="128">SUM(D89:AA89)-I89</f>
        <v>15</v>
      </c>
      <c r="C89" s="1">
        <v>44151</v>
      </c>
      <c r="D89">
        <v>4</v>
      </c>
      <c r="E89">
        <v>3</v>
      </c>
      <c r="F89">
        <v>6</v>
      </c>
      <c r="I89" s="267">
        <f t="shared" si="77"/>
        <v>2</v>
      </c>
      <c r="V89">
        <v>1</v>
      </c>
      <c r="X89">
        <v>1</v>
      </c>
      <c r="AB89" s="1">
        <f t="shared" ref="AB89" si="129">+C89</f>
        <v>44151</v>
      </c>
      <c r="AC89" s="268">
        <f t="shared" ref="AC89" si="130">+B89</f>
        <v>15</v>
      </c>
      <c r="AD89">
        <f t="shared" ref="AD89" si="131">+D89</f>
        <v>4</v>
      </c>
    </row>
    <row r="90" spans="2:30" x14ac:dyDescent="0.55000000000000004">
      <c r="B90" s="267">
        <f t="shared" ref="B90" si="132">SUM(D90:AA90)-I90</f>
        <v>7</v>
      </c>
      <c r="C90" s="1">
        <v>44152</v>
      </c>
      <c r="D90">
        <v>4</v>
      </c>
      <c r="E90">
        <v>1</v>
      </c>
      <c r="I90" s="267">
        <f t="shared" si="77"/>
        <v>2</v>
      </c>
      <c r="T90">
        <v>1</v>
      </c>
      <c r="W90">
        <v>1</v>
      </c>
      <c r="AB90" s="1">
        <f t="shared" ref="AB90" si="133">+C90</f>
        <v>44152</v>
      </c>
      <c r="AC90" s="268">
        <f t="shared" ref="AC90" si="134">+B90</f>
        <v>7</v>
      </c>
      <c r="AD90">
        <f t="shared" ref="AD90" si="135">+D90</f>
        <v>4</v>
      </c>
    </row>
    <row r="91" spans="2:30" x14ac:dyDescent="0.55000000000000004">
      <c r="B91" s="267">
        <f t="shared" ref="B91" si="136">SUM(D91:AA91)-I91</f>
        <v>12</v>
      </c>
      <c r="C91" s="1">
        <v>44153</v>
      </c>
      <c r="D91">
        <v>1</v>
      </c>
      <c r="E91">
        <v>1</v>
      </c>
      <c r="F91">
        <v>4</v>
      </c>
      <c r="H91">
        <v>2</v>
      </c>
      <c r="I91" s="267">
        <f t="shared" si="77"/>
        <v>4</v>
      </c>
      <c r="M91">
        <v>2</v>
      </c>
      <c r="U91">
        <v>1</v>
      </c>
      <c r="Z91">
        <v>1</v>
      </c>
      <c r="AB91" s="1">
        <f t="shared" ref="AB91" si="137">+C91</f>
        <v>44153</v>
      </c>
      <c r="AC91" s="268">
        <f t="shared" ref="AC91" si="138">+B91</f>
        <v>12</v>
      </c>
      <c r="AD91">
        <f t="shared" ref="AD91" si="139">+D91</f>
        <v>1</v>
      </c>
    </row>
    <row r="92" spans="2:30" x14ac:dyDescent="0.55000000000000004">
      <c r="B92" s="267">
        <f t="shared" ref="B92" si="140">SUM(D92:AA92)-I92</f>
        <v>17</v>
      </c>
      <c r="C92" s="1">
        <v>44154</v>
      </c>
      <c r="D92">
        <v>4</v>
      </c>
      <c r="E92">
        <v>2</v>
      </c>
      <c r="F92">
        <v>1</v>
      </c>
      <c r="G92">
        <v>3</v>
      </c>
      <c r="H92">
        <v>6</v>
      </c>
      <c r="I92" s="267">
        <f t="shared" si="77"/>
        <v>1</v>
      </c>
      <c r="J92">
        <v>1</v>
      </c>
      <c r="AB92" s="1">
        <f t="shared" ref="AB92" si="141">+C92</f>
        <v>44154</v>
      </c>
      <c r="AC92" s="268">
        <f t="shared" ref="AC92" si="142">+B92</f>
        <v>17</v>
      </c>
      <c r="AD92">
        <f t="shared" ref="AD92" si="143">+D92</f>
        <v>4</v>
      </c>
    </row>
    <row r="93" spans="2:30" x14ac:dyDescent="0.55000000000000004">
      <c r="B93" s="267">
        <f t="shared" ref="B93" si="144">SUM(D93:AA93)-I93</f>
        <v>9</v>
      </c>
      <c r="C93" s="1">
        <v>44155</v>
      </c>
      <c r="D93">
        <v>9</v>
      </c>
      <c r="I93" s="267">
        <f t="shared" si="77"/>
        <v>0</v>
      </c>
      <c r="AB93" s="1">
        <f t="shared" ref="AB93" si="145">+C93</f>
        <v>44155</v>
      </c>
      <c r="AC93" s="268">
        <f t="shared" ref="AC93" si="146">+B93</f>
        <v>9</v>
      </c>
      <c r="AD93">
        <f t="shared" ref="AD93" si="147">+D93</f>
        <v>9</v>
      </c>
    </row>
    <row r="94" spans="2:30" x14ac:dyDescent="0.55000000000000004">
      <c r="B94" s="267">
        <f t="shared" ref="B94:B95" si="148">SUM(D94:AA94)-I94</f>
        <v>14</v>
      </c>
      <c r="C94" s="1">
        <v>44156</v>
      </c>
      <c r="D94">
        <v>3</v>
      </c>
      <c r="F94">
        <v>1</v>
      </c>
      <c r="G94">
        <v>2</v>
      </c>
      <c r="H94">
        <v>4</v>
      </c>
      <c r="I94" s="267">
        <f t="shared" si="77"/>
        <v>4</v>
      </c>
      <c r="J94">
        <v>1</v>
      </c>
      <c r="M94">
        <v>1</v>
      </c>
      <c r="X94">
        <v>1</v>
      </c>
      <c r="Z94">
        <v>1</v>
      </c>
      <c r="AB94" s="1">
        <f t="shared" ref="AB94" si="149">+C94</f>
        <v>44156</v>
      </c>
      <c r="AC94" s="268">
        <f t="shared" ref="AC94" si="150">+B94</f>
        <v>14</v>
      </c>
      <c r="AD94">
        <f t="shared" ref="AD94" si="151">+D94</f>
        <v>3</v>
      </c>
    </row>
    <row r="95" spans="2:30" x14ac:dyDescent="0.55000000000000004">
      <c r="B95" s="267">
        <f t="shared" si="148"/>
        <v>9</v>
      </c>
      <c r="C95" s="1">
        <v>44157</v>
      </c>
      <c r="D95">
        <v>1</v>
      </c>
      <c r="E95">
        <v>4</v>
      </c>
      <c r="G95">
        <v>1</v>
      </c>
      <c r="H95">
        <v>1</v>
      </c>
      <c r="I95" s="267">
        <f t="shared" si="77"/>
        <v>2</v>
      </c>
      <c r="J95">
        <v>1</v>
      </c>
      <c r="X95">
        <v>1</v>
      </c>
      <c r="AB95" s="1">
        <f t="shared" ref="AB95" si="152">+C95</f>
        <v>44157</v>
      </c>
      <c r="AC95" s="268">
        <f t="shared" ref="AC95" si="153">+B95</f>
        <v>9</v>
      </c>
      <c r="AD95">
        <f t="shared" ref="AD95" si="154">+D95</f>
        <v>1</v>
      </c>
    </row>
    <row r="96" spans="2:30" x14ac:dyDescent="0.55000000000000004">
      <c r="B96" s="267">
        <f t="shared" ref="B96" si="155">SUM(D96:AA96)-I96</f>
        <v>20</v>
      </c>
      <c r="C96" s="1">
        <v>44158</v>
      </c>
      <c r="D96">
        <v>3</v>
      </c>
      <c r="E96">
        <v>4</v>
      </c>
      <c r="F96">
        <v>3</v>
      </c>
      <c r="G96">
        <v>2</v>
      </c>
      <c r="H96">
        <v>4</v>
      </c>
      <c r="I96" s="267">
        <f t="shared" si="77"/>
        <v>4</v>
      </c>
      <c r="O96">
        <v>1</v>
      </c>
      <c r="S96">
        <v>2</v>
      </c>
      <c r="U96">
        <v>1</v>
      </c>
      <c r="AB96" s="1">
        <f t="shared" ref="AB96" si="156">+C96</f>
        <v>44158</v>
      </c>
      <c r="AC96" s="268">
        <f t="shared" ref="AC96" si="157">+B96</f>
        <v>20</v>
      </c>
      <c r="AD96">
        <f t="shared" ref="AD96" si="158">+D96</f>
        <v>3</v>
      </c>
    </row>
    <row r="97" spans="2:30" x14ac:dyDescent="0.55000000000000004">
      <c r="B97" s="267">
        <f t="shared" ref="B97" si="159">SUM(D97:AA97)-I97</f>
        <v>5</v>
      </c>
      <c r="C97" s="1">
        <v>44159</v>
      </c>
      <c r="D97">
        <v>2</v>
      </c>
      <c r="E97">
        <v>1</v>
      </c>
      <c r="G97">
        <v>1</v>
      </c>
      <c r="H97">
        <v>1</v>
      </c>
      <c r="I97" s="267">
        <f t="shared" si="77"/>
        <v>0</v>
      </c>
      <c r="AB97" s="1">
        <f t="shared" ref="AB97" si="160">+C97</f>
        <v>44159</v>
      </c>
      <c r="AC97" s="268">
        <f t="shared" ref="AC97" si="161">+B97</f>
        <v>5</v>
      </c>
      <c r="AD97">
        <f t="shared" ref="AD97" si="162">+D97</f>
        <v>2</v>
      </c>
    </row>
    <row r="98" spans="2:30" x14ac:dyDescent="0.55000000000000004">
      <c r="B98" s="267">
        <f t="shared" ref="B98" si="163">SUM(D98:AA98)-I98</f>
        <v>12</v>
      </c>
      <c r="C98" s="1">
        <v>44160</v>
      </c>
      <c r="D98">
        <v>5</v>
      </c>
      <c r="E98">
        <v>4</v>
      </c>
      <c r="F98">
        <v>1</v>
      </c>
      <c r="H98">
        <v>1</v>
      </c>
      <c r="I98" s="267">
        <f t="shared" si="77"/>
        <v>1</v>
      </c>
      <c r="S98">
        <v>1</v>
      </c>
      <c r="AB98" s="1">
        <f t="shared" ref="AB98" si="164">+C98</f>
        <v>44160</v>
      </c>
      <c r="AC98" s="268">
        <f t="shared" ref="AC98" si="165">+B98</f>
        <v>12</v>
      </c>
      <c r="AD98">
        <f t="shared" ref="AD98" si="166">+D98</f>
        <v>5</v>
      </c>
    </row>
    <row r="99" spans="2:30" x14ac:dyDescent="0.55000000000000004">
      <c r="B99" s="267">
        <f t="shared" ref="B99" si="167">SUM(D99:AA99)-I99</f>
        <v>5</v>
      </c>
      <c r="C99" s="1">
        <v>44161</v>
      </c>
      <c r="D99">
        <v>3</v>
      </c>
      <c r="G99">
        <v>1</v>
      </c>
      <c r="H99">
        <v>1</v>
      </c>
      <c r="I99" s="267">
        <f t="shared" si="77"/>
        <v>0</v>
      </c>
      <c r="AB99" s="1">
        <f t="shared" ref="AB99" si="168">+C99</f>
        <v>44161</v>
      </c>
      <c r="AC99" s="268">
        <f t="shared" ref="AC99" si="169">+B99</f>
        <v>5</v>
      </c>
      <c r="AD99">
        <f t="shared" ref="AD99" si="170">+D99</f>
        <v>3</v>
      </c>
    </row>
    <row r="100" spans="2:30" x14ac:dyDescent="0.55000000000000004">
      <c r="B100" s="267">
        <f t="shared" ref="B100" si="171">SUM(D100:AA100)-I100</f>
        <v>6</v>
      </c>
      <c r="C100" s="1">
        <v>44162</v>
      </c>
      <c r="F100">
        <v>1</v>
      </c>
      <c r="H100">
        <v>2</v>
      </c>
      <c r="I100" s="267">
        <f t="shared" si="77"/>
        <v>3</v>
      </c>
      <c r="X100">
        <v>1</v>
      </c>
      <c r="Y100">
        <v>1</v>
      </c>
      <c r="Z100">
        <v>1</v>
      </c>
      <c r="AB100" s="1">
        <f t="shared" ref="AB100" si="172">+C100</f>
        <v>44162</v>
      </c>
      <c r="AC100" s="268">
        <f t="shared" ref="AC100" si="173">+B100</f>
        <v>6</v>
      </c>
      <c r="AD100">
        <f t="shared" ref="AD100" si="174">+D100</f>
        <v>0</v>
      </c>
    </row>
    <row r="101" spans="2:30" x14ac:dyDescent="0.55000000000000004">
      <c r="B101" s="267">
        <f t="shared" ref="B101" si="175">SUM(D101:AA101)-I101</f>
        <v>11</v>
      </c>
      <c r="C101" s="1">
        <v>44163</v>
      </c>
      <c r="D101">
        <v>3</v>
      </c>
      <c r="F101">
        <v>1</v>
      </c>
      <c r="G101">
        <v>1</v>
      </c>
      <c r="H101">
        <v>4</v>
      </c>
      <c r="I101" s="267">
        <f t="shared" si="77"/>
        <v>2</v>
      </c>
      <c r="L101">
        <v>1</v>
      </c>
      <c r="Y101">
        <v>1</v>
      </c>
      <c r="AB101" s="1">
        <f t="shared" ref="AB101" si="176">+C101</f>
        <v>44163</v>
      </c>
      <c r="AC101" s="268">
        <f t="shared" ref="AC101" si="177">+B101</f>
        <v>11</v>
      </c>
      <c r="AD101">
        <f t="shared" ref="AD101" si="178">+D101</f>
        <v>3</v>
      </c>
    </row>
    <row r="102" spans="2:30" x14ac:dyDescent="0.55000000000000004">
      <c r="B102" s="241"/>
      <c r="C102" s="1"/>
      <c r="AB102" s="281">
        <v>1</v>
      </c>
    </row>
    <row r="103" spans="2:30" s="266" customFormat="1" ht="5" customHeight="1" x14ac:dyDescent="0.55000000000000004">
      <c r="B103" s="265"/>
      <c r="C103" s="264"/>
      <c r="AA103" s="5"/>
    </row>
    <row r="104" spans="2:30" ht="5.5" customHeight="1" x14ac:dyDescent="0.55000000000000004">
      <c r="B104" s="258"/>
      <c r="C104" s="1"/>
    </row>
    <row r="105" spans="2:30" x14ac:dyDescent="0.55000000000000004">
      <c r="B105">
        <f>SUM(B2:B104)</f>
        <v>1475</v>
      </c>
      <c r="C105" s="1" t="s">
        <v>348</v>
      </c>
      <c r="D105" s="27">
        <f>SUM(D2:D104)</f>
        <v>456</v>
      </c>
      <c r="E105" s="27">
        <f>SUM(E2:E104)</f>
        <v>263</v>
      </c>
      <c r="F105" s="27">
        <f>SUM(F2:F104)</f>
        <v>173</v>
      </c>
      <c r="G105" s="27">
        <f>SUM(G2:G104)</f>
        <v>140</v>
      </c>
      <c r="H105" s="27">
        <f>SUM(H2:H104)</f>
        <v>117</v>
      </c>
      <c r="J105">
        <f t="shared" ref="J105:Z105" si="179">SUM(J2:J104)</f>
        <v>15</v>
      </c>
      <c r="K105">
        <f t="shared" si="179"/>
        <v>6</v>
      </c>
      <c r="L105">
        <f t="shared" si="179"/>
        <v>13</v>
      </c>
      <c r="M105">
        <f t="shared" si="179"/>
        <v>8</v>
      </c>
      <c r="N105">
        <f t="shared" si="179"/>
        <v>23</v>
      </c>
      <c r="O105">
        <f t="shared" si="179"/>
        <v>13</v>
      </c>
      <c r="P105">
        <f t="shared" si="179"/>
        <v>1</v>
      </c>
      <c r="Q105">
        <f t="shared" si="179"/>
        <v>9</v>
      </c>
      <c r="R105">
        <f t="shared" si="179"/>
        <v>1</v>
      </c>
      <c r="S105">
        <f t="shared" si="179"/>
        <v>15</v>
      </c>
      <c r="T105">
        <f t="shared" si="179"/>
        <v>28</v>
      </c>
      <c r="U105">
        <f t="shared" si="179"/>
        <v>46</v>
      </c>
      <c r="V105">
        <f t="shared" si="179"/>
        <v>8</v>
      </c>
      <c r="W105">
        <f t="shared" si="179"/>
        <v>18</v>
      </c>
      <c r="X105">
        <f t="shared" si="179"/>
        <v>75</v>
      </c>
      <c r="Y105">
        <f t="shared" si="179"/>
        <v>30</v>
      </c>
      <c r="Z105">
        <f t="shared" si="179"/>
        <v>17</v>
      </c>
    </row>
    <row r="106" spans="2:30" x14ac:dyDescent="0.55000000000000004">
      <c r="C106" s="1"/>
    </row>
    <row r="107" spans="2:30" ht="5" customHeight="1" x14ac:dyDescent="0.55000000000000004">
      <c r="C107" s="1"/>
    </row>
    <row r="110" spans="2:30" x14ac:dyDescent="0.55000000000000004">
      <c r="B110" s="241"/>
      <c r="J11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64" zoomScale="55" zoomScaleNormal="55" workbookViewId="0">
      <selection activeCell="X73" sqref="X73"/>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45"/>
  <sheetViews>
    <sheetView topLeftCell="A2" workbookViewId="0">
      <pane xSplit="2" ySplit="2" topLeftCell="H135" activePane="bottomRight" state="frozen"/>
      <selection activeCell="O24" sqref="O24"/>
      <selection pane="topRight" activeCell="O24" sqref="O24"/>
      <selection pane="bottomLeft" activeCell="O24" sqref="O24"/>
      <selection pane="bottomRight" activeCell="H143" sqref="H143:Z14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8">
        <f t="shared" si="633"/>
        <v>4</v>
      </c>
      <c r="M121" s="5"/>
      <c r="N121" s="254">
        <f t="shared" ref="N121:N130" si="704">+N120+M121</f>
        <v>3</v>
      </c>
      <c r="O121" s="130">
        <v>2</v>
      </c>
      <c r="P121" s="130">
        <v>0</v>
      </c>
      <c r="Q121" s="6">
        <v>14</v>
      </c>
      <c r="R121" s="273">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8">
        <f t="shared" si="633"/>
        <v>16</v>
      </c>
      <c r="M122" s="5"/>
      <c r="N122" s="254">
        <f t="shared" si="704"/>
        <v>3</v>
      </c>
      <c r="O122" s="130">
        <v>2</v>
      </c>
      <c r="P122" s="130">
        <v>0</v>
      </c>
      <c r="Q122" s="6">
        <v>14</v>
      </c>
      <c r="R122" s="273">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8">
        <f t="shared" si="633"/>
        <v>19</v>
      </c>
      <c r="M123" s="5"/>
      <c r="N123" s="254">
        <f t="shared" si="704"/>
        <v>3</v>
      </c>
      <c r="O123" s="130">
        <v>0</v>
      </c>
      <c r="P123" s="130">
        <v>0</v>
      </c>
      <c r="Q123" s="6">
        <v>9</v>
      </c>
      <c r="R123" s="273">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8">
        <f t="shared" ref="L124" si="715">+L123+J124</f>
        <v>21</v>
      </c>
      <c r="M124" s="5"/>
      <c r="N124" s="254">
        <f t="shared" si="704"/>
        <v>3</v>
      </c>
      <c r="O124" s="130">
        <v>0</v>
      </c>
      <c r="P124" s="130">
        <v>0</v>
      </c>
      <c r="Q124" s="6">
        <v>8</v>
      </c>
      <c r="R124" s="273">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8">
        <f t="shared" ref="L125:L127" si="722">+L124+J125</f>
        <v>26</v>
      </c>
      <c r="M125" s="5"/>
      <c r="N125" s="254">
        <f t="shared" si="704"/>
        <v>3</v>
      </c>
      <c r="O125" s="130">
        <v>0</v>
      </c>
      <c r="P125" s="130">
        <v>0</v>
      </c>
      <c r="Q125" s="6">
        <v>6</v>
      </c>
      <c r="R125" s="273">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9">
        <f t="shared" si="722"/>
        <v>37</v>
      </c>
      <c r="M126" s="5"/>
      <c r="N126" s="254">
        <f t="shared" si="704"/>
        <v>3</v>
      </c>
      <c r="O126" s="130">
        <v>0</v>
      </c>
      <c r="P126" s="130">
        <v>0</v>
      </c>
      <c r="Q126" s="6">
        <v>24</v>
      </c>
      <c r="R126" s="280">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9">
        <f t="shared" si="722"/>
        <v>42</v>
      </c>
      <c r="M127" s="5"/>
      <c r="N127" s="254">
        <f t="shared" si="704"/>
        <v>3</v>
      </c>
      <c r="O127" s="130">
        <v>0</v>
      </c>
      <c r="P127" s="130">
        <v>0</v>
      </c>
      <c r="Q127" s="6">
        <v>24</v>
      </c>
      <c r="R127" s="280">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9">
        <f t="shared" ref="L128" si="744">+L127+J128</f>
        <v>49</v>
      </c>
      <c r="M128" s="5"/>
      <c r="N128" s="254">
        <f t="shared" si="704"/>
        <v>3</v>
      </c>
      <c r="O128" s="130">
        <v>0</v>
      </c>
      <c r="P128" s="130">
        <v>0</v>
      </c>
      <c r="Q128" s="6">
        <v>33</v>
      </c>
      <c r="R128" s="280">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9">
        <f t="shared" ref="L129" si="755">+L128+J129</f>
        <v>53</v>
      </c>
      <c r="M129" s="5"/>
      <c r="N129" s="254">
        <f t="shared" si="704"/>
        <v>3</v>
      </c>
      <c r="O129" s="130">
        <v>0</v>
      </c>
      <c r="P129" s="130">
        <v>0</v>
      </c>
      <c r="Q129" s="6">
        <v>24</v>
      </c>
      <c r="R129" s="280">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9">
        <f t="shared" ref="L130" si="765">+L129+J130</f>
        <v>61</v>
      </c>
      <c r="M130" s="5"/>
      <c r="N130" s="254">
        <f t="shared" si="704"/>
        <v>3</v>
      </c>
      <c r="O130" s="130">
        <v>0</v>
      </c>
      <c r="P130" s="130">
        <v>0</v>
      </c>
      <c r="Q130" s="6">
        <v>57</v>
      </c>
      <c r="R130" s="280">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9">
        <f t="shared" ref="L131" si="777">+L130+J131</f>
        <v>63</v>
      </c>
      <c r="M131" s="5"/>
      <c r="N131" s="254">
        <f t="shared" ref="N131" si="778">+N130+M131</f>
        <v>3</v>
      </c>
      <c r="O131" s="130">
        <v>0</v>
      </c>
      <c r="P131" s="130">
        <v>0</v>
      </c>
      <c r="Q131" s="6">
        <v>26</v>
      </c>
      <c r="R131" s="280">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9">
        <f t="shared" ref="L132" si="788">+L131+J132</f>
        <v>70</v>
      </c>
      <c r="M132" s="5"/>
      <c r="N132" s="254">
        <f t="shared" ref="N132" si="789">+N131+M132</f>
        <v>3</v>
      </c>
      <c r="O132" s="130">
        <v>0</v>
      </c>
      <c r="P132" s="130">
        <v>0</v>
      </c>
      <c r="Q132" s="6">
        <v>38</v>
      </c>
      <c r="R132" s="280">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9">
        <f t="shared" ref="L133" si="801">+L132+J133</f>
        <v>74</v>
      </c>
      <c r="M133" s="5"/>
      <c r="N133" s="254">
        <f t="shared" ref="N133" si="802">+N132+M133</f>
        <v>3</v>
      </c>
      <c r="O133" s="130">
        <v>0</v>
      </c>
      <c r="P133" s="130">
        <v>0</v>
      </c>
      <c r="Q133" s="6">
        <v>30</v>
      </c>
      <c r="R133" s="280">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9">
        <f t="shared" ref="L134" si="814">+L133+J134</f>
        <v>78</v>
      </c>
      <c r="M134" s="5"/>
      <c r="N134" s="254">
        <f t="shared" ref="N134" si="815">+N133+M134</f>
        <v>3</v>
      </c>
      <c r="O134" s="130">
        <v>0</v>
      </c>
      <c r="P134" s="130">
        <v>0</v>
      </c>
      <c r="Q134" s="6">
        <v>34</v>
      </c>
      <c r="R134" s="280">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9">
        <f t="shared" ref="L135" si="827">+L134+J135</f>
        <v>78</v>
      </c>
      <c r="M135" s="5"/>
      <c r="N135" s="254">
        <f t="shared" ref="N135" si="828">+N134+M135</f>
        <v>3</v>
      </c>
      <c r="O135" s="130">
        <v>0</v>
      </c>
      <c r="P135" s="130">
        <v>0</v>
      </c>
      <c r="Q135" s="6">
        <v>2</v>
      </c>
      <c r="R135" s="280">
        <f t="shared" ref="R135" si="829">+R134+Q135</f>
        <v>352</v>
      </c>
      <c r="S135" s="240">
        <f t="shared" ref="S135" si="830">+S134+Q135</f>
        <v>591</v>
      </c>
      <c r="T135" s="255">
        <f t="shared" ref="T135" si="831">+T134+O135-P135-Q135</f>
        <v>0</v>
      </c>
      <c r="U135" s="282">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9">
        <f t="shared" ref="L136" si="840">+L135+J136</f>
        <v>78</v>
      </c>
      <c r="M136" s="5"/>
      <c r="N136" s="254">
        <f t="shared" ref="N136" si="841">+N135+M136</f>
        <v>3</v>
      </c>
      <c r="O136" s="130">
        <v>0</v>
      </c>
      <c r="P136" s="130"/>
      <c r="Q136" s="6"/>
      <c r="R136" s="280">
        <f t="shared" ref="R136" si="842">+R135+Q136</f>
        <v>352</v>
      </c>
      <c r="S136" s="240">
        <f t="shared" ref="S136" si="843">+S135+Q136</f>
        <v>591</v>
      </c>
      <c r="T136" s="255">
        <f t="shared" ref="T136" si="844">+T135+O136-P136-Q136</f>
        <v>0</v>
      </c>
      <c r="U136" s="282">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9">
        <f t="shared" ref="L137" si="853">+L136+J137</f>
        <v>78</v>
      </c>
      <c r="M137" s="5"/>
      <c r="N137" s="254">
        <f t="shared" ref="N137" si="854">+N136+M137</f>
        <v>3</v>
      </c>
      <c r="O137" s="130">
        <v>0</v>
      </c>
      <c r="P137" s="130"/>
      <c r="Q137" s="6"/>
      <c r="R137" s="280">
        <f t="shared" ref="R137" si="855">+R136+Q137</f>
        <v>352</v>
      </c>
      <c r="S137" s="240">
        <f t="shared" ref="S137" si="856">+S136+Q137</f>
        <v>591</v>
      </c>
      <c r="T137" s="255">
        <f t="shared" ref="T137" si="857">+T136+O137-P137-Q137</f>
        <v>0</v>
      </c>
      <c r="U137" s="282">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9">
        <f t="shared" ref="L138" si="866">+L137+J138</f>
        <v>78</v>
      </c>
      <c r="M138" s="5"/>
      <c r="N138" s="254">
        <f t="shared" ref="N138" si="867">+N137+M138</f>
        <v>3</v>
      </c>
      <c r="O138" s="130">
        <v>0</v>
      </c>
      <c r="P138" s="130"/>
      <c r="Q138" s="6"/>
      <c r="R138" s="280">
        <f t="shared" ref="R138" si="868">+R137+Q138</f>
        <v>352</v>
      </c>
      <c r="S138" s="240">
        <f t="shared" ref="S138" si="869">+S137+Q138</f>
        <v>591</v>
      </c>
      <c r="T138" s="255">
        <f t="shared" ref="T138" si="870">+T137+O138-P138-Q138</f>
        <v>0</v>
      </c>
      <c r="U138" s="282">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9">
        <f t="shared" ref="L139" si="879">+L138+J139</f>
        <v>78</v>
      </c>
      <c r="M139" s="5"/>
      <c r="N139" s="254">
        <f t="shared" ref="N139" si="880">+N138+M139</f>
        <v>3</v>
      </c>
      <c r="O139" s="130">
        <v>0</v>
      </c>
      <c r="P139" s="130"/>
      <c r="Q139" s="6"/>
      <c r="R139" s="280">
        <f t="shared" ref="R139" si="881">+R138+Q139</f>
        <v>352</v>
      </c>
      <c r="S139" s="240">
        <f t="shared" ref="S139" si="882">+S138+Q139</f>
        <v>591</v>
      </c>
      <c r="T139" s="255">
        <f t="shared" ref="T139" si="883">+T138+O139-P139-Q139</f>
        <v>0</v>
      </c>
      <c r="U139" s="282">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9">
        <f t="shared" ref="L140" si="892">+L139+J140</f>
        <v>78</v>
      </c>
      <c r="M140" s="5"/>
      <c r="N140" s="254">
        <f t="shared" ref="N140" si="893">+N139+M140</f>
        <v>3</v>
      </c>
      <c r="O140" s="130">
        <v>0</v>
      </c>
      <c r="P140" s="130"/>
      <c r="Q140" s="6"/>
      <c r="R140" s="280">
        <f t="shared" ref="R140" si="894">+R139+Q140</f>
        <v>352</v>
      </c>
      <c r="S140" s="240">
        <f t="shared" ref="S140" si="895">+S139+Q140</f>
        <v>591</v>
      </c>
      <c r="T140" s="255">
        <f t="shared" ref="T140" si="896">+T139+O140-P140-Q140</f>
        <v>0</v>
      </c>
      <c r="U140" s="282">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9">
        <f t="shared" ref="L141" si="905">+L140+J141</f>
        <v>78</v>
      </c>
      <c r="M141" s="5"/>
      <c r="N141" s="254">
        <f t="shared" ref="N141" si="906">+N140+M141</f>
        <v>3</v>
      </c>
      <c r="O141" s="130">
        <v>0</v>
      </c>
      <c r="P141" s="130"/>
      <c r="Q141" s="6"/>
      <c r="R141" s="280">
        <f t="shared" ref="R141" si="907">+R140+Q141</f>
        <v>352</v>
      </c>
      <c r="S141" s="240">
        <f t="shared" ref="S141" si="908">+S140+Q141</f>
        <v>591</v>
      </c>
      <c r="T141" s="255">
        <f t="shared" ref="T141" si="909">+T140+O141-P141-Q141</f>
        <v>0</v>
      </c>
      <c r="U141" s="282">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9">
        <f t="shared" ref="L142" si="918">+L141+J142</f>
        <v>78</v>
      </c>
      <c r="M142" s="5"/>
      <c r="N142" s="254">
        <f t="shared" ref="N142" si="919">+N141+M142</f>
        <v>3</v>
      </c>
      <c r="O142" s="130">
        <v>0</v>
      </c>
      <c r="P142" s="130"/>
      <c r="Q142" s="6"/>
      <c r="R142" s="280">
        <f t="shared" ref="R142" si="920">+R141+Q142</f>
        <v>352</v>
      </c>
      <c r="S142" s="240">
        <f t="shared" ref="S142" si="921">+S141+Q142</f>
        <v>591</v>
      </c>
      <c r="T142" s="255">
        <f t="shared" ref="T142" si="922">+T141+O142-P142-Q142</f>
        <v>0</v>
      </c>
      <c r="U142" s="282">
        <f t="shared" ref="U142:U143"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 si="929">+I142+H143</f>
        <v>981</v>
      </c>
      <c r="J143" s="130"/>
      <c r="K143" s="254">
        <f t="shared" ref="K143" si="930">+K142+J143</f>
        <v>977</v>
      </c>
      <c r="L143" s="279">
        <f t="shared" ref="L143" si="931">+L142+J143</f>
        <v>78</v>
      </c>
      <c r="M143" s="5"/>
      <c r="N143" s="254">
        <f t="shared" ref="N143" si="932">+N142+M143</f>
        <v>3</v>
      </c>
      <c r="O143" s="130">
        <v>0</v>
      </c>
      <c r="P143" s="130"/>
      <c r="Q143" s="6"/>
      <c r="R143" s="280">
        <f t="shared" ref="R143" si="933">+R142+Q143</f>
        <v>352</v>
      </c>
      <c r="S143" s="240">
        <f t="shared" ref="S143" si="934">+S142+Q143</f>
        <v>591</v>
      </c>
      <c r="T143" s="255">
        <f t="shared" ref="T143" si="935">+T142+O143-P143-Q143</f>
        <v>0</v>
      </c>
      <c r="U143" s="282">
        <f t="shared" ref="U143" si="936">+G143</f>
        <v>44163</v>
      </c>
      <c r="V143" s="5">
        <f t="shared" ref="V143" si="937">+H143</f>
        <v>0</v>
      </c>
      <c r="W143" s="27">
        <f t="shared" ref="W143" si="938">+I143</f>
        <v>981</v>
      </c>
      <c r="X143" s="255">
        <f t="shared" ref="X143" si="939">+X142+V143-J143</f>
        <v>0</v>
      </c>
      <c r="Y143" s="5">
        <f t="shared" ref="Y143" si="940">+O143</f>
        <v>0</v>
      </c>
      <c r="Z143" s="252">
        <f t="shared" ref="Z143" si="941">+Z142+Y143-P143-Q143</f>
        <v>0</v>
      </c>
    </row>
    <row r="144" spans="1:26" x14ac:dyDescent="0.55000000000000004">
      <c r="B144" s="250"/>
      <c r="C144" s="45"/>
      <c r="G144" s="1"/>
      <c r="H144" s="130"/>
      <c r="I144" s="249"/>
      <c r="J144" s="130"/>
      <c r="K144" s="254"/>
      <c r="L144" s="277"/>
      <c r="M144" s="5"/>
      <c r="N144" s="254"/>
      <c r="O144" s="130"/>
      <c r="P144" s="5"/>
      <c r="Q144" s="6"/>
      <c r="R144" s="273"/>
      <c r="S144" s="240"/>
      <c r="T144" s="255"/>
      <c r="U144" s="1"/>
      <c r="V144" s="5"/>
      <c r="W144" s="27"/>
      <c r="X144" s="255"/>
      <c r="Y144" s="5"/>
      <c r="Z144" s="252"/>
    </row>
    <row r="145"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3" t="s">
        <v>2</v>
      </c>
      <c r="C4" s="36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3" t="s">
        <v>38</v>
      </c>
      <c r="CI4" s="363"/>
      <c r="CJ4" s="363"/>
      <c r="CK4" s="363"/>
      <c r="CL4" s="363"/>
    </row>
    <row r="5" spans="2:90" x14ac:dyDescent="0.55000000000000004">
      <c r="B5" t="s">
        <v>3</v>
      </c>
      <c r="C5" t="s">
        <v>1</v>
      </c>
      <c r="D5" s="363" t="s">
        <v>4</v>
      </c>
      <c r="E5" s="36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2020-11-30T01:10:50Z</dcterms:modified>
</cp:coreProperties>
</file>