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E:\A異音対策\"/>
    </mc:Choice>
  </mc:AlternateContent>
  <xr:revisionPtr revIDLastSave="0" documentId="13_ncr:1_{8E3245B2-8DFD-4A24-B86C-E787560ACF83}"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3" i="5" l="1"/>
  <c r="C333" i="5"/>
  <c r="Y138" i="6" l="1"/>
  <c r="Z138" i="6" s="1"/>
  <c r="X138" i="6"/>
  <c r="V138" i="6"/>
  <c r="U138" i="6"/>
  <c r="T138" i="6"/>
  <c r="S138" i="6"/>
  <c r="R138" i="6"/>
  <c r="N138" i="6"/>
  <c r="L138" i="6"/>
  <c r="K138" i="6"/>
  <c r="I138" i="6"/>
  <c r="W138" i="6" s="1"/>
  <c r="AD96" i="7"/>
  <c r="AB96" i="7"/>
  <c r="I96" i="7"/>
  <c r="B96" i="7" s="1"/>
  <c r="AC96" i="7" s="1"/>
  <c r="C334" i="5"/>
  <c r="D334" i="5" s="1"/>
  <c r="CE334" i="5"/>
  <c r="CD334" i="5"/>
  <c r="CA334" i="5"/>
  <c r="BZ334" i="5"/>
  <c r="BY334" i="5"/>
  <c r="BX334" i="5"/>
  <c r="BW334" i="5"/>
  <c r="BV334" i="5"/>
  <c r="BU334" i="5"/>
  <c r="BT334" i="5"/>
  <c r="BS334" i="5"/>
  <c r="BR334" i="5"/>
  <c r="BQ334" i="5"/>
  <c r="BP334" i="5"/>
  <c r="BO334" i="5"/>
  <c r="BK334" i="5"/>
  <c r="BJ334" i="5"/>
  <c r="BG334" i="5"/>
  <c r="BF334" i="5"/>
  <c r="BD334" i="5"/>
  <c r="BC334" i="5"/>
  <c r="BA334" i="5"/>
  <c r="AZ334" i="5"/>
  <c r="AX334" i="5"/>
  <c r="AU334" i="5"/>
  <c r="AS334" i="5"/>
  <c r="AQ334" i="5"/>
  <c r="AO334" i="5"/>
  <c r="AM334" i="5"/>
  <c r="AK334" i="5"/>
  <c r="AI334" i="5"/>
  <c r="AG334" i="5"/>
  <c r="CC334" i="5" s="1"/>
  <c r="AD334" i="5"/>
  <c r="CB334" i="5" s="1"/>
  <c r="AC334" i="5"/>
  <c r="AB334" i="5"/>
  <c r="AA334" i="5"/>
  <c r="Z334" i="5"/>
  <c r="BE334" i="5" s="1"/>
  <c r="BI334" i="5" s="1"/>
  <c r="BL334" i="5" s="1"/>
  <c r="AB335" i="2"/>
  <c r="AA335" i="2"/>
  <c r="Z335" i="2"/>
  <c r="Y335" i="2"/>
  <c r="X335" i="2"/>
  <c r="W335" i="2"/>
  <c r="P335" i="2"/>
  <c r="O335" i="2"/>
  <c r="M335" i="2"/>
  <c r="K335" i="2"/>
  <c r="H335" i="2"/>
  <c r="I335" i="2" l="1"/>
  <c r="BH334" i="5"/>
  <c r="AE334" i="5"/>
  <c r="AU333" i="5"/>
  <c r="AS333" i="5"/>
  <c r="AQ333" i="5"/>
  <c r="AI333" i="5"/>
  <c r="CE333" i="5" s="1"/>
  <c r="AG333" i="5"/>
  <c r="CC333" i="5" s="1"/>
  <c r="Y137" i="6"/>
  <c r="Z137" i="6" s="1"/>
  <c r="X137" i="6"/>
  <c r="W137" i="6"/>
  <c r="V137" i="6"/>
  <c r="U137" i="6"/>
  <c r="T137" i="6"/>
  <c r="S137" i="6"/>
  <c r="R137" i="6"/>
  <c r="N137" i="6"/>
  <c r="L137" i="6"/>
  <c r="K137" i="6"/>
  <c r="I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N333" i="5" s="1"/>
  <c r="BN334" i="5" s="1"/>
  <c r="BJ333" i="5"/>
  <c r="BM333" i="5" s="1"/>
  <c r="BM334" i="5" s="1"/>
  <c r="BH333" i="5"/>
  <c r="BG333" i="5"/>
  <c r="BF333" i="5"/>
  <c r="BE333" i="5"/>
  <c r="BI333" i="5" s="1"/>
  <c r="BL333" i="5" s="1"/>
  <c r="BD333" i="5"/>
  <c r="BC333" i="5"/>
  <c r="BA333" i="5"/>
  <c r="AZ333" i="5"/>
  <c r="AX333" i="5"/>
  <c r="AD333" i="5"/>
  <c r="CB333" i="5" s="1"/>
  <c r="AC333" i="5"/>
  <c r="AB333" i="5"/>
  <c r="AA333" i="5"/>
  <c r="Z333" i="5"/>
  <c r="AB334" i="2"/>
  <c r="AA334" i="2"/>
  <c r="Z334" i="2"/>
  <c r="Y334" i="2"/>
  <c r="X334" i="2"/>
  <c r="W334" i="2"/>
  <c r="P334" i="2"/>
  <c r="O334" i="2"/>
  <c r="M334" i="2"/>
  <c r="K334" i="2"/>
  <c r="H334" i="2"/>
  <c r="AE333" i="5" l="1"/>
  <c r="I334" i="2"/>
  <c r="AG332" i="5"/>
  <c r="CC332" i="5" s="1"/>
  <c r="Y136" i="6"/>
  <c r="Z136" i="6" s="1"/>
  <c r="W136" i="6"/>
  <c r="V136" i="6"/>
  <c r="X136" i="6" s="1"/>
  <c r="U136" i="6"/>
  <c r="T136" i="6"/>
  <c r="S136" i="6"/>
  <c r="R136" i="6"/>
  <c r="N136" i="6"/>
  <c r="L136" i="6"/>
  <c r="K136" i="6"/>
  <c r="I136" i="6"/>
  <c r="AD94" i="7"/>
  <c r="AB94" i="7"/>
  <c r="I94" i="7"/>
  <c r="B94" i="7" s="1"/>
  <c r="AC94" i="7" s="1"/>
  <c r="CE332" i="5"/>
  <c r="CD332" i="5"/>
  <c r="CA332" i="5"/>
  <c r="BZ332" i="5"/>
  <c r="BY332" i="5"/>
  <c r="BX332" i="5"/>
  <c r="BW332" i="5"/>
  <c r="BV332" i="5"/>
  <c r="BU332" i="5"/>
  <c r="BT332" i="5"/>
  <c r="BS332" i="5"/>
  <c r="BR332" i="5"/>
  <c r="BQ332" i="5"/>
  <c r="BP332" i="5"/>
  <c r="BO332" i="5"/>
  <c r="BK332" i="5"/>
  <c r="BN332" i="5" s="1"/>
  <c r="BJ332" i="5"/>
  <c r="BM332" i="5" s="1"/>
  <c r="BH332" i="5"/>
  <c r="BG332" i="5"/>
  <c r="BF332" i="5"/>
  <c r="BE332" i="5"/>
  <c r="BI332" i="5" s="1"/>
  <c r="BL332" i="5" s="1"/>
  <c r="BD332" i="5"/>
  <c r="BC332" i="5"/>
  <c r="BA332" i="5"/>
  <c r="AZ332" i="5"/>
  <c r="AX332" i="5"/>
  <c r="AU332" i="5"/>
  <c r="AS332" i="5"/>
  <c r="AQ332" i="5"/>
  <c r="AO332" i="5"/>
  <c r="AM332" i="5"/>
  <c r="AK332" i="5"/>
  <c r="AI332" i="5"/>
  <c r="AD332" i="5"/>
  <c r="AE332" i="5" s="1"/>
  <c r="AC332" i="5"/>
  <c r="AB332" i="5"/>
  <c r="AA332" i="5"/>
  <c r="C332" i="5"/>
  <c r="D332" i="5" s="1"/>
  <c r="Z332" i="5"/>
  <c r="AB333" i="2"/>
  <c r="AA333" i="2"/>
  <c r="Z333" i="2"/>
  <c r="X333" i="2"/>
  <c r="W333" i="2"/>
  <c r="P333" i="2"/>
  <c r="O333" i="2"/>
  <c r="M333" i="2"/>
  <c r="K333" i="2"/>
  <c r="H333" i="2"/>
  <c r="Y333" i="2" s="1"/>
  <c r="CB332" i="5" l="1"/>
  <c r="I333" i="2"/>
  <c r="CE331" i="5"/>
  <c r="CD331" i="5"/>
  <c r="CC331" i="5"/>
  <c r="CB331" i="5"/>
  <c r="CA331" i="5"/>
  <c r="BZ331" i="5"/>
  <c r="BY331" i="5"/>
  <c r="BX331" i="5"/>
  <c r="BW331" i="5"/>
  <c r="BV331" i="5"/>
  <c r="BU331" i="5"/>
  <c r="BT331" i="5"/>
  <c r="BS331" i="5"/>
  <c r="BR331" i="5"/>
  <c r="BQ331" i="5"/>
  <c r="BP331" i="5"/>
  <c r="BO331" i="5"/>
  <c r="BN331" i="5"/>
  <c r="BM331" i="5"/>
  <c r="BK331" i="5"/>
  <c r="BJ331" i="5"/>
  <c r="BH331" i="5"/>
  <c r="BG331" i="5"/>
  <c r="BF331" i="5"/>
  <c r="BE331" i="5"/>
  <c r="BI331" i="5" s="1"/>
  <c r="BL331" i="5" s="1"/>
  <c r="BD331" i="5"/>
  <c r="BC331" i="5"/>
  <c r="BA331" i="5"/>
  <c r="AZ331" i="5"/>
  <c r="AX331" i="5"/>
  <c r="AU331" i="5"/>
  <c r="C331" i="5"/>
  <c r="D331" i="5" s="1"/>
  <c r="Y135" i="6"/>
  <c r="Z135" i="6" s="1"/>
  <c r="W135" i="6"/>
  <c r="V135" i="6"/>
  <c r="X135" i="6" s="1"/>
  <c r="U135" i="6"/>
  <c r="T135" i="6"/>
  <c r="S135" i="6"/>
  <c r="R135" i="6"/>
  <c r="N135" i="6"/>
  <c r="L135" i="6"/>
  <c r="K135" i="6"/>
  <c r="I135" i="6"/>
  <c r="AD93" i="7"/>
  <c r="AB93" i="7"/>
  <c r="I93" i="7"/>
  <c r="B93" i="7" s="1"/>
  <c r="AC93" i="7" s="1"/>
  <c r="AB332" i="2"/>
  <c r="AA332" i="2"/>
  <c r="Z332" i="2"/>
  <c r="X332" i="2"/>
  <c r="W332" i="2"/>
  <c r="P332" i="2"/>
  <c r="O332" i="2"/>
  <c r="M332" i="2"/>
  <c r="K332" i="2"/>
  <c r="H332" i="2"/>
  <c r="Y332" i="2" s="1"/>
  <c r="Z331" i="5"/>
  <c r="AS331" i="5"/>
  <c r="AQ331" i="5"/>
  <c r="AO331" i="5"/>
  <c r="AM331" i="5"/>
  <c r="AK331" i="5"/>
  <c r="AI331" i="5"/>
  <c r="AG331" i="5"/>
  <c r="AD331" i="5"/>
  <c r="AE331" i="5" s="1"/>
  <c r="AC331" i="5"/>
  <c r="AB331" i="5"/>
  <c r="AA331" i="5"/>
  <c r="I332" i="2" l="1"/>
  <c r="AU330" i="5"/>
  <c r="AS330" i="5"/>
  <c r="AQ330" i="5"/>
  <c r="AO330" i="5"/>
  <c r="AM330" i="5"/>
  <c r="AK330" i="5"/>
  <c r="AI330" i="5"/>
  <c r="CE330" i="5" s="1"/>
  <c r="AG330" i="5"/>
  <c r="CC330" i="5" s="1"/>
  <c r="Y134" i="6"/>
  <c r="X134" i="6"/>
  <c r="V134" i="6"/>
  <c r="U134" i="6"/>
  <c r="S134" i="6"/>
  <c r="R134" i="6"/>
  <c r="N134" i="6"/>
  <c r="L134" i="6"/>
  <c r="K134" i="6"/>
  <c r="I134" i="6"/>
  <c r="W134" i="6" s="1"/>
  <c r="AD92" i="7"/>
  <c r="AB92" i="7"/>
  <c r="I92" i="7"/>
  <c r="B92" i="7" s="1"/>
  <c r="AC92" i="7" s="1"/>
  <c r="CD330" i="5"/>
  <c r="CA330" i="5"/>
  <c r="BZ330" i="5"/>
  <c r="BY330" i="5"/>
  <c r="BX330" i="5"/>
  <c r="BW330" i="5"/>
  <c r="BV330" i="5"/>
  <c r="BU330" i="5"/>
  <c r="BT330" i="5"/>
  <c r="BS330" i="5"/>
  <c r="BR330" i="5"/>
  <c r="BQ330" i="5"/>
  <c r="BP330" i="5"/>
  <c r="BO330" i="5"/>
  <c r="BK330" i="5"/>
  <c r="BN330" i="5" s="1"/>
  <c r="BJ330" i="5"/>
  <c r="BM330" i="5" s="1"/>
  <c r="BG330" i="5"/>
  <c r="BF330" i="5"/>
  <c r="BE330" i="5"/>
  <c r="BI330" i="5" s="1"/>
  <c r="BL330" i="5" s="1"/>
  <c r="BD330" i="5"/>
  <c r="BC330" i="5"/>
  <c r="BA330" i="5"/>
  <c r="AZ330" i="5"/>
  <c r="AX330" i="5"/>
  <c r="AD330" i="5"/>
  <c r="CB330" i="5" s="1"/>
  <c r="AC330" i="5"/>
  <c r="AB330" i="5"/>
  <c r="AA330" i="5"/>
  <c r="Z330" i="5"/>
  <c r="C330" i="5"/>
  <c r="D330" i="5" s="1"/>
  <c r="P331" i="2"/>
  <c r="O331" i="2"/>
  <c r="M331" i="2"/>
  <c r="AB331" i="2" s="1"/>
  <c r="K331" i="2"/>
  <c r="H331" i="2"/>
  <c r="Y331" i="2" s="1"/>
  <c r="AA331" i="2"/>
  <c r="Z331" i="2"/>
  <c r="X331" i="2"/>
  <c r="W331" i="2"/>
  <c r="AE330" i="5" l="1"/>
  <c r="BH330" i="5"/>
  <c r="I331" i="2"/>
  <c r="AU329" i="5"/>
  <c r="AS329" i="5"/>
  <c r="AQ329" i="5"/>
  <c r="AO329" i="5"/>
  <c r="AM329" i="5"/>
  <c r="AK329" i="5"/>
  <c r="AI329" i="5"/>
  <c r="AG329" i="5"/>
  <c r="CC329" i="5" s="1"/>
  <c r="AD91" i="7"/>
  <c r="AB91" i="7"/>
  <c r="I91" i="7"/>
  <c r="B91" i="7" s="1"/>
  <c r="AC91" i="7" s="1"/>
  <c r="Y133" i="6"/>
  <c r="W133" i="6"/>
  <c r="V133" i="6"/>
  <c r="X133" i="6" s="1"/>
  <c r="U133" i="6"/>
  <c r="S133" i="6"/>
  <c r="R133" i="6"/>
  <c r="N133" i="6"/>
  <c r="L133" i="6"/>
  <c r="K133" i="6"/>
  <c r="I133" i="6"/>
  <c r="CE329" i="5"/>
  <c r="CD329" i="5"/>
  <c r="CA329" i="5"/>
  <c r="BZ329" i="5"/>
  <c r="BY329" i="5"/>
  <c r="BX329" i="5"/>
  <c r="BW329" i="5"/>
  <c r="BV329" i="5"/>
  <c r="BU329" i="5"/>
  <c r="BT329" i="5"/>
  <c r="BS329" i="5"/>
  <c r="BR329" i="5"/>
  <c r="BQ329" i="5"/>
  <c r="BP329" i="5"/>
  <c r="BO329" i="5"/>
  <c r="BK329" i="5"/>
  <c r="BN329" i="5" s="1"/>
  <c r="BJ329" i="5"/>
  <c r="BM329" i="5" s="1"/>
  <c r="BG329" i="5"/>
  <c r="BF329" i="5"/>
  <c r="BE329" i="5"/>
  <c r="BI329" i="5" s="1"/>
  <c r="BL329" i="5" s="1"/>
  <c r="BD329" i="5"/>
  <c r="BC329" i="5"/>
  <c r="BA329" i="5"/>
  <c r="AZ329" i="5"/>
  <c r="AX329" i="5"/>
  <c r="AD329" i="5"/>
  <c r="AE329" i="5" s="1"/>
  <c r="AC329" i="5"/>
  <c r="AB329" i="5"/>
  <c r="AA329" i="5"/>
  <c r="Z329" i="5"/>
  <c r="C329" i="5"/>
  <c r="D329" i="5" s="1"/>
  <c r="AB330" i="2"/>
  <c r="AA330" i="2"/>
  <c r="Z330" i="2"/>
  <c r="X330" i="2"/>
  <c r="W330" i="2"/>
  <c r="P330" i="2"/>
  <c r="O330" i="2"/>
  <c r="M330" i="2"/>
  <c r="K330" i="2"/>
  <c r="H330" i="2"/>
  <c r="Y330" i="2" s="1"/>
  <c r="CB329" i="5" l="1"/>
  <c r="BH329" i="5"/>
  <c r="I330" i="2"/>
  <c r="AU328" i="5"/>
  <c r="AS328" i="5"/>
  <c r="AQ328" i="5"/>
  <c r="AO328" i="5"/>
  <c r="AM328" i="5"/>
  <c r="AK328" i="5"/>
  <c r="AI328" i="5"/>
  <c r="CE328" i="5" s="1"/>
  <c r="AG328" i="5"/>
  <c r="CC328" i="5" s="1"/>
  <c r="AB329" i="2"/>
  <c r="AA329" i="2"/>
  <c r="Z329" i="2"/>
  <c r="X329" i="2"/>
  <c r="W329" i="2"/>
  <c r="P329" i="2"/>
  <c r="O329" i="2"/>
  <c r="M329" i="2"/>
  <c r="K329" i="2"/>
  <c r="H329" i="2"/>
  <c r="Y329" i="2" s="1"/>
  <c r="AD90" i="7"/>
  <c r="AB90" i="7"/>
  <c r="I90" i="7"/>
  <c r="B90" i="7" s="1"/>
  <c r="AC90" i="7" s="1"/>
  <c r="Y132" i="6"/>
  <c r="Z132" i="6" s="1"/>
  <c r="Z133" i="6" s="1"/>
  <c r="Z134" i="6" s="1"/>
  <c r="W132" i="6"/>
  <c r="V132" i="6"/>
  <c r="X132" i="6" s="1"/>
  <c r="U132" i="6"/>
  <c r="I132" i="6"/>
  <c r="N132" i="6"/>
  <c r="L132" i="6"/>
  <c r="K132" i="6"/>
  <c r="T132" i="6"/>
  <c r="T133" i="6" s="1"/>
  <c r="T134" i="6" s="1"/>
  <c r="S132" i="6"/>
  <c r="R132" i="6"/>
  <c r="CD328" i="5"/>
  <c r="CA328" i="5"/>
  <c r="BZ328" i="5"/>
  <c r="BY328" i="5"/>
  <c r="BX328" i="5"/>
  <c r="BW328" i="5"/>
  <c r="BV328" i="5"/>
  <c r="BU328" i="5"/>
  <c r="BT328" i="5"/>
  <c r="BS328" i="5"/>
  <c r="BR328" i="5"/>
  <c r="BQ328" i="5"/>
  <c r="BP328" i="5"/>
  <c r="BO328" i="5"/>
  <c r="BN328" i="5"/>
  <c r="BK328" i="5"/>
  <c r="BJ328" i="5"/>
  <c r="BM328" i="5" s="1"/>
  <c r="BH328" i="5"/>
  <c r="BG328" i="5"/>
  <c r="BF328" i="5"/>
  <c r="BE328" i="5"/>
  <c r="BI328" i="5" s="1"/>
  <c r="BL328" i="5" s="1"/>
  <c r="BD328" i="5"/>
  <c r="BC328" i="5"/>
  <c r="BA328" i="5"/>
  <c r="AZ328" i="5"/>
  <c r="AX328" i="5"/>
  <c r="AD328" i="5"/>
  <c r="AE328" i="5" s="1"/>
  <c r="AC328" i="5"/>
  <c r="AB328" i="5"/>
  <c r="AA328" i="5"/>
  <c r="Z328" i="5"/>
  <c r="C328" i="5"/>
  <c r="D328" i="5" s="1"/>
  <c r="CB328" i="5" l="1"/>
  <c r="I329" i="2"/>
  <c r="AU327" i="5"/>
  <c r="AS327" i="5"/>
  <c r="AQ327" i="5"/>
  <c r="AO327" i="5"/>
  <c r="AM327" i="5"/>
  <c r="AK327" i="5"/>
  <c r="AI327" i="5"/>
  <c r="AG327" i="5"/>
  <c r="CC327" i="5" s="1"/>
  <c r="U131" i="6"/>
  <c r="Y131" i="6"/>
  <c r="Z131" i="6" s="1"/>
  <c r="X131" i="6"/>
  <c r="W131" i="6"/>
  <c r="V131" i="6"/>
  <c r="T131" i="6"/>
  <c r="S131" i="6"/>
  <c r="R131" i="6"/>
  <c r="N131" i="6"/>
  <c r="L131" i="6"/>
  <c r="K131" i="6"/>
  <c r="I131" i="6"/>
  <c r="AD89" i="7"/>
  <c r="AB89" i="7"/>
  <c r="I89" i="7"/>
  <c r="B89" i="7" s="1"/>
  <c r="AC89" i="7" s="1"/>
  <c r="CE327" i="5"/>
  <c r="CD327" i="5"/>
  <c r="CA327" i="5"/>
  <c r="BZ327" i="5"/>
  <c r="BY327" i="5"/>
  <c r="BX327" i="5"/>
  <c r="BW327" i="5"/>
  <c r="BV327" i="5"/>
  <c r="BU327" i="5"/>
  <c r="BT327" i="5"/>
  <c r="BS327" i="5"/>
  <c r="BR327" i="5"/>
  <c r="BQ327" i="5"/>
  <c r="BP327" i="5"/>
  <c r="BO327" i="5"/>
  <c r="BK327" i="5"/>
  <c r="BN327" i="5" s="1"/>
  <c r="BJ327" i="5"/>
  <c r="BM327" i="5" s="1"/>
  <c r="BH327" i="5"/>
  <c r="BG327" i="5"/>
  <c r="BF327" i="5"/>
  <c r="BE327" i="5"/>
  <c r="BI327" i="5" s="1"/>
  <c r="BL327" i="5" s="1"/>
  <c r="BD327" i="5"/>
  <c r="BC327" i="5"/>
  <c r="BA327" i="5"/>
  <c r="AZ327" i="5"/>
  <c r="AX327" i="5"/>
  <c r="AD327" i="5"/>
  <c r="AE327" i="5" s="1"/>
  <c r="AC327" i="5"/>
  <c r="AB327" i="5"/>
  <c r="AA327" i="5"/>
  <c r="Z327" i="5"/>
  <c r="C327" i="5"/>
  <c r="D327" i="5" s="1"/>
  <c r="AB328" i="2"/>
  <c r="AA328" i="2"/>
  <c r="Z328" i="2"/>
  <c r="X328" i="2"/>
  <c r="W328" i="2"/>
  <c r="P328" i="2"/>
  <c r="O328" i="2"/>
  <c r="M328" i="2"/>
  <c r="K328" i="2"/>
  <c r="H328" i="2"/>
  <c r="Y328" i="2" s="1"/>
  <c r="CB327" i="5" l="1"/>
  <c r="I328" i="2"/>
  <c r="CD326" i="5"/>
  <c r="CA326" i="5"/>
  <c r="BZ326" i="5"/>
  <c r="BY326" i="5"/>
  <c r="BX326" i="5"/>
  <c r="BW326" i="5"/>
  <c r="BV326" i="5"/>
  <c r="BU326" i="5"/>
  <c r="BT326" i="5"/>
  <c r="BS326" i="5"/>
  <c r="BR326" i="5"/>
  <c r="BQ326" i="5"/>
  <c r="BP326" i="5"/>
  <c r="BO326" i="5"/>
  <c r="BK326" i="5"/>
  <c r="BN326" i="5" s="1"/>
  <c r="BJ326" i="5"/>
  <c r="BM326" i="5" s="1"/>
  <c r="BG326" i="5"/>
  <c r="BF326" i="5"/>
  <c r="BD326" i="5"/>
  <c r="BC326" i="5"/>
  <c r="BA326" i="5"/>
  <c r="AZ326" i="5"/>
  <c r="AX326" i="5"/>
  <c r="AU326" i="5"/>
  <c r="AS326" i="5"/>
  <c r="AQ326" i="5"/>
  <c r="AO326" i="5"/>
  <c r="AM326" i="5"/>
  <c r="AK326" i="5"/>
  <c r="AI326" i="5"/>
  <c r="CE326" i="5" s="1"/>
  <c r="AG326" i="5"/>
  <c r="CC326" i="5" s="1"/>
  <c r="AD326" i="5"/>
  <c r="AE326" i="5" s="1"/>
  <c r="AC326" i="5"/>
  <c r="AB326" i="5"/>
  <c r="AA326" i="5"/>
  <c r="Z326" i="5"/>
  <c r="BE326" i="5" s="1"/>
  <c r="BI326" i="5" s="1"/>
  <c r="BL326" i="5" s="1"/>
  <c r="C326" i="5"/>
  <c r="D326" i="5" s="1"/>
  <c r="AD88" i="7"/>
  <c r="AB88" i="7"/>
  <c r="I88" i="7"/>
  <c r="B88" i="7" s="1"/>
  <c r="AC88" i="7" s="1"/>
  <c r="Y130" i="6"/>
  <c r="Z130" i="6" s="1"/>
  <c r="X130" i="6"/>
  <c r="W130" i="6"/>
  <c r="V130" i="6"/>
  <c r="U130" i="6"/>
  <c r="T130" i="6"/>
  <c r="S130" i="6"/>
  <c r="R130" i="6"/>
  <c r="N130" i="6"/>
  <c r="L130" i="6"/>
  <c r="K130" i="6"/>
  <c r="I130" i="6"/>
  <c r="AB327" i="2"/>
  <c r="AA327" i="2"/>
  <c r="Z327" i="2"/>
  <c r="X327" i="2"/>
  <c r="W327" i="2"/>
  <c r="P327" i="2"/>
  <c r="O327" i="2"/>
  <c r="M327" i="2"/>
  <c r="K327" i="2"/>
  <c r="H327" i="2"/>
  <c r="Y327" i="2" s="1"/>
  <c r="BH326" i="5" l="1"/>
  <c r="CB326" i="5"/>
  <c r="I327" i="2"/>
  <c r="AU325" i="5"/>
  <c r="AS325" i="5"/>
  <c r="AI325" i="5"/>
  <c r="CE325" i="5" s="1"/>
  <c r="AG325" i="5"/>
  <c r="CC325" i="5" s="1"/>
  <c r="AB326" i="2"/>
  <c r="AA326" i="2"/>
  <c r="Z326" i="2"/>
  <c r="Y326" i="2"/>
  <c r="X326" i="2"/>
  <c r="W326" i="2"/>
  <c r="Y129" i="6"/>
  <c r="V129" i="6"/>
  <c r="X129" i="6" s="1"/>
  <c r="S129" i="6"/>
  <c r="R129" i="6"/>
  <c r="N129" i="6"/>
  <c r="I129" i="6"/>
  <c r="W129" i="6" s="1"/>
  <c r="L129" i="6"/>
  <c r="K129" i="6"/>
  <c r="U129" i="6"/>
  <c r="AD87" i="7"/>
  <c r="AB87" i="7"/>
  <c r="I87" i="7"/>
  <c r="B87" i="7" s="1"/>
  <c r="AC87" i="7" s="1"/>
  <c r="AQ325" i="5"/>
  <c r="AO325" i="5"/>
  <c r="AM325" i="5"/>
  <c r="AK325" i="5"/>
  <c r="AE325" i="5"/>
  <c r="AD325" i="5"/>
  <c r="AC325" i="5"/>
  <c r="AB325" i="5"/>
  <c r="AA325" i="5"/>
  <c r="Z325" i="5"/>
  <c r="BE325" i="5" s="1"/>
  <c r="BI325" i="5" s="1"/>
  <c r="BL325" i="5" s="1"/>
  <c r="C325" i="5"/>
  <c r="BH325" i="5" s="1"/>
  <c r="CD325" i="5"/>
  <c r="CB325" i="5"/>
  <c r="CA325" i="5"/>
  <c r="BZ325" i="5"/>
  <c r="BY325" i="5"/>
  <c r="BX325" i="5"/>
  <c r="BW325" i="5"/>
  <c r="BV325" i="5"/>
  <c r="BU325" i="5"/>
  <c r="BT325" i="5"/>
  <c r="BS325" i="5"/>
  <c r="BR325" i="5"/>
  <c r="BQ325" i="5"/>
  <c r="BP325" i="5"/>
  <c r="BO325" i="5"/>
  <c r="BN325" i="5"/>
  <c r="BK325" i="5"/>
  <c r="BJ325" i="5"/>
  <c r="BM325" i="5" s="1"/>
  <c r="BG325" i="5"/>
  <c r="BF325" i="5"/>
  <c r="BD325" i="5"/>
  <c r="BC325" i="5"/>
  <c r="BA325" i="5"/>
  <c r="AZ325" i="5"/>
  <c r="AX325" i="5"/>
  <c r="P326" i="2"/>
  <c r="O326" i="2"/>
  <c r="M326" i="2"/>
  <c r="K326" i="2"/>
  <c r="H326" i="2"/>
  <c r="D325" i="5" l="1"/>
  <c r="I326" i="2"/>
  <c r="AU324" i="5"/>
  <c r="AS324" i="5"/>
  <c r="AQ324" i="5"/>
  <c r="AO324" i="5"/>
  <c r="AM324" i="5"/>
  <c r="AK324" i="5"/>
  <c r="AI324" i="5"/>
  <c r="CE324" i="5" s="1"/>
  <c r="AG324" i="5"/>
  <c r="CC324" i="5" s="1"/>
  <c r="D324" i="5"/>
  <c r="Y128" i="6"/>
  <c r="X128" i="6"/>
  <c r="W128" i="6"/>
  <c r="V128" i="6"/>
  <c r="U128" i="6"/>
  <c r="S128" i="6"/>
  <c r="R128" i="6"/>
  <c r="N128" i="6"/>
  <c r="L128" i="6"/>
  <c r="K128" i="6"/>
  <c r="I128" i="6"/>
  <c r="AD86" i="7"/>
  <c r="AB86" i="7"/>
  <c r="I86" i="7"/>
  <c r="B86" i="7" s="1"/>
  <c r="AC86" i="7" s="1"/>
  <c r="CD324" i="5"/>
  <c r="CA324" i="5"/>
  <c r="BZ324" i="5"/>
  <c r="BY324" i="5"/>
  <c r="BX324" i="5"/>
  <c r="BW324" i="5"/>
  <c r="BV324" i="5"/>
  <c r="BU324" i="5"/>
  <c r="BT324" i="5"/>
  <c r="BS324" i="5"/>
  <c r="BR324" i="5"/>
  <c r="BQ324" i="5"/>
  <c r="BP324" i="5"/>
  <c r="BO324" i="5"/>
  <c r="BK324" i="5"/>
  <c r="BN324" i="5" s="1"/>
  <c r="BJ324" i="5"/>
  <c r="BM324" i="5" s="1"/>
  <c r="BG324" i="5"/>
  <c r="BF324" i="5"/>
  <c r="BE324" i="5"/>
  <c r="BI324" i="5" s="1"/>
  <c r="BL324" i="5" s="1"/>
  <c r="BD324" i="5"/>
  <c r="BC324" i="5"/>
  <c r="BA324" i="5"/>
  <c r="AZ324" i="5"/>
  <c r="AX324" i="5"/>
  <c r="AD324" i="5"/>
  <c r="AE324" i="5" s="1"/>
  <c r="AC324" i="5"/>
  <c r="AB324" i="5"/>
  <c r="AA324" i="5"/>
  <c r="Z324" i="5"/>
  <c r="C324" i="5"/>
  <c r="BH324" i="5" s="1"/>
  <c r="AB325" i="2"/>
  <c r="AA325" i="2"/>
  <c r="Z325" i="2"/>
  <c r="Y325" i="2"/>
  <c r="X325" i="2"/>
  <c r="W325" i="2"/>
  <c r="P325" i="2"/>
  <c r="O325" i="2"/>
  <c r="H325" i="2"/>
  <c r="M325" i="2"/>
  <c r="K325" i="2"/>
  <c r="CB324" i="5" l="1"/>
  <c r="I325" i="2"/>
  <c r="H324" i="2"/>
  <c r="O324" i="2"/>
  <c r="P324" i="2"/>
  <c r="N127" i="6"/>
  <c r="I127" i="6"/>
  <c r="W127" i="6" s="1"/>
  <c r="K127" i="6"/>
  <c r="L127" i="6"/>
  <c r="T127" i="6"/>
  <c r="T128" i="6" s="1"/>
  <c r="T129" i="6" s="1"/>
  <c r="S127" i="6"/>
  <c r="R127" i="6"/>
  <c r="Y127" i="6"/>
  <c r="Z127" i="6" s="1"/>
  <c r="Z128" i="6" s="1"/>
  <c r="Z129" i="6" s="1"/>
  <c r="V127" i="6"/>
  <c r="X127" i="6" s="1"/>
  <c r="U127" i="6"/>
  <c r="AD85" i="7"/>
  <c r="AB85" i="7"/>
  <c r="I85" i="7"/>
  <c r="B85" i="7" s="1"/>
  <c r="AC85" i="7" s="1"/>
  <c r="CE323" i="5"/>
  <c r="CD323" i="5"/>
  <c r="CA323" i="5"/>
  <c r="BZ323" i="5"/>
  <c r="BY323" i="5"/>
  <c r="BX323" i="5"/>
  <c r="BW323" i="5"/>
  <c r="BV323" i="5"/>
  <c r="BU323" i="5"/>
  <c r="BT323" i="5"/>
  <c r="BS323" i="5"/>
  <c r="BR323" i="5"/>
  <c r="BQ323" i="5"/>
  <c r="BP323" i="5"/>
  <c r="BO323" i="5"/>
  <c r="BM323" i="5"/>
  <c r="BK323" i="5"/>
  <c r="BN323" i="5" s="1"/>
  <c r="BJ323" i="5"/>
  <c r="BG323" i="5"/>
  <c r="BF323" i="5"/>
  <c r="BE323" i="5"/>
  <c r="BI323" i="5" s="1"/>
  <c r="BL323" i="5" s="1"/>
  <c r="BD323" i="5"/>
  <c r="BC323" i="5"/>
  <c r="BA323" i="5"/>
  <c r="AZ323" i="5"/>
  <c r="AX323" i="5"/>
  <c r="AU323" i="5"/>
  <c r="AS323" i="5"/>
  <c r="AQ323" i="5"/>
  <c r="AO323" i="5"/>
  <c r="AM323" i="5"/>
  <c r="AK323" i="5"/>
  <c r="AI323" i="5"/>
  <c r="AG323" i="5"/>
  <c r="CC323" i="5" s="1"/>
  <c r="AD323" i="5"/>
  <c r="CB323" i="5" s="1"/>
  <c r="AC323" i="5"/>
  <c r="AB323" i="5"/>
  <c r="AA323" i="5"/>
  <c r="Z323" i="5"/>
  <c r="C323" i="5"/>
  <c r="D323" i="5" s="1"/>
  <c r="AB324" i="2"/>
  <c r="AA324" i="2"/>
  <c r="Z324" i="2"/>
  <c r="X324" i="2"/>
  <c r="W324" i="2"/>
  <c r="M324" i="2"/>
  <c r="K324" i="2"/>
  <c r="BH323" i="5" l="1"/>
  <c r="I324" i="2"/>
  <c r="Y324" i="2"/>
  <c r="AE323" i="5"/>
  <c r="AU322" i="5"/>
  <c r="AS322" i="5"/>
  <c r="AQ322" i="5"/>
  <c r="AO322" i="5"/>
  <c r="AM322" i="5"/>
  <c r="AK322" i="5"/>
  <c r="AI322" i="5"/>
  <c r="CE322" i="5" s="1"/>
  <c r="AG322" i="5"/>
  <c r="CC322" i="5" s="1"/>
  <c r="I126" i="6"/>
  <c r="W126" i="6" s="1"/>
  <c r="K126" i="6"/>
  <c r="L126" i="6"/>
  <c r="N126" i="6"/>
  <c r="T126" i="6"/>
  <c r="S126" i="6"/>
  <c r="R126" i="6"/>
  <c r="Y126" i="6"/>
  <c r="Z126" i="6" s="1"/>
  <c r="V126" i="6"/>
  <c r="X126" i="6" s="1"/>
  <c r="U126" i="6"/>
  <c r="AD84" i="7"/>
  <c r="AB84" i="7"/>
  <c r="I84" i="7"/>
  <c r="B84" i="7" s="1"/>
  <c r="AC84" i="7" s="1"/>
  <c r="AD322" i="5"/>
  <c r="AE322" i="5" s="1"/>
  <c r="AC322" i="5"/>
  <c r="AB322" i="5"/>
  <c r="AA322" i="5"/>
  <c r="CD322" i="5"/>
  <c r="CA322" i="5"/>
  <c r="BZ322" i="5"/>
  <c r="BY322" i="5"/>
  <c r="BX322" i="5"/>
  <c r="BW322" i="5"/>
  <c r="BV322" i="5"/>
  <c r="BU322" i="5"/>
  <c r="BT322" i="5"/>
  <c r="BS322" i="5"/>
  <c r="BR322" i="5"/>
  <c r="BQ322" i="5"/>
  <c r="BP322" i="5"/>
  <c r="BO322" i="5"/>
  <c r="BK322" i="5"/>
  <c r="BN322" i="5" s="1"/>
  <c r="BJ322" i="5"/>
  <c r="BM322" i="5" s="1"/>
  <c r="BG322" i="5"/>
  <c r="BF322" i="5"/>
  <c r="BE322" i="5"/>
  <c r="BI322" i="5" s="1"/>
  <c r="BL322" i="5" s="1"/>
  <c r="BD322" i="5"/>
  <c r="BC322" i="5"/>
  <c r="BA322" i="5"/>
  <c r="AZ322" i="5"/>
  <c r="C322" i="5"/>
  <c r="D322" i="5" s="1"/>
  <c r="Z322" i="5"/>
  <c r="AX322" i="5"/>
  <c r="AB323" i="2"/>
  <c r="AA323" i="2"/>
  <c r="Z323" i="2"/>
  <c r="X323" i="2"/>
  <c r="W323" i="2"/>
  <c r="P323" i="2"/>
  <c r="O323" i="2"/>
  <c r="M323" i="2"/>
  <c r="K323" i="2"/>
  <c r="H323" i="2"/>
  <c r="Y323" i="2" s="1"/>
  <c r="BH322" i="5" l="1"/>
  <c r="CB322" i="5"/>
  <c r="I323" i="2"/>
  <c r="AS321" i="5"/>
  <c r="AQ321" i="5"/>
  <c r="AO321" i="5"/>
  <c r="AM321" i="5"/>
  <c r="AK321" i="5"/>
  <c r="AI321" i="5"/>
  <c r="CE321" i="5" s="1"/>
  <c r="AG321" i="5"/>
  <c r="CC321" i="5" s="1"/>
  <c r="P322" i="2"/>
  <c r="O322" i="2"/>
  <c r="N125" i="6"/>
  <c r="L125" i="6"/>
  <c r="K125" i="6"/>
  <c r="I125" i="6"/>
  <c r="W125" i="6" s="1"/>
  <c r="T125" i="6"/>
  <c r="S125" i="6"/>
  <c r="R125" i="6"/>
  <c r="Y125" i="6"/>
  <c r="Z125" i="6" s="1"/>
  <c r="V125" i="6"/>
  <c r="X125" i="6" s="1"/>
  <c r="U125" i="6"/>
  <c r="AD83" i="7"/>
  <c r="AB83" i="7"/>
  <c r="I83" i="7"/>
  <c r="B83" i="7" s="1"/>
  <c r="AC83" i="7" s="1"/>
  <c r="AU321" i="5"/>
  <c r="CD321" i="5"/>
  <c r="CA321" i="5"/>
  <c r="BZ321" i="5"/>
  <c r="BY321" i="5"/>
  <c r="BX321" i="5"/>
  <c r="BW321" i="5"/>
  <c r="BV321" i="5"/>
  <c r="BU321" i="5"/>
  <c r="BT321" i="5"/>
  <c r="BS321" i="5"/>
  <c r="BR321" i="5"/>
  <c r="BQ321" i="5"/>
  <c r="BP321" i="5"/>
  <c r="BO321" i="5"/>
  <c r="BK321" i="5"/>
  <c r="BN321" i="5" s="1"/>
  <c r="BJ321" i="5"/>
  <c r="BM321" i="5" s="1"/>
  <c r="BG321" i="5"/>
  <c r="BF321" i="5"/>
  <c r="BE321" i="5"/>
  <c r="BI321" i="5" s="1"/>
  <c r="BL321" i="5" s="1"/>
  <c r="BD321" i="5"/>
  <c r="BC321" i="5"/>
  <c r="BA321" i="5"/>
  <c r="AZ321" i="5"/>
  <c r="AX321" i="5"/>
  <c r="AD321" i="5"/>
  <c r="AE321" i="5" s="1"/>
  <c r="AC321" i="5"/>
  <c r="AB321" i="5"/>
  <c r="AA321" i="5"/>
  <c r="C321" i="5"/>
  <c r="D321" i="5" s="1"/>
  <c r="Z321" i="5"/>
  <c r="AB322" i="2"/>
  <c r="AA322" i="2"/>
  <c r="Z322" i="2"/>
  <c r="X322" i="2"/>
  <c r="W322" i="2"/>
  <c r="M322" i="2"/>
  <c r="K322" i="2"/>
  <c r="H322" i="2"/>
  <c r="Y322" i="2" s="1"/>
  <c r="CB321" i="5" l="1"/>
  <c r="BH321" i="5"/>
  <c r="I322" i="2"/>
  <c r="Y124" i="6"/>
  <c r="Z124" i="6" s="1"/>
  <c r="W124" i="6"/>
  <c r="V124" i="6"/>
  <c r="X124" i="6" s="1"/>
  <c r="U124" i="6"/>
  <c r="N124" i="6"/>
  <c r="L124" i="6"/>
  <c r="K124" i="6"/>
  <c r="I124" i="6"/>
  <c r="R124" i="6"/>
  <c r="T124" i="6"/>
  <c r="S124" i="6"/>
  <c r="AU320" i="5"/>
  <c r="AS320" i="5"/>
  <c r="AG320" i="5"/>
  <c r="CC320" i="5" s="1"/>
  <c r="C320" i="5"/>
  <c r="D320" i="5" s="1"/>
  <c r="AD82" i="7"/>
  <c r="AB82" i="7"/>
  <c r="I82" i="7"/>
  <c r="B82" i="7" s="1"/>
  <c r="AC82" i="7" s="1"/>
  <c r="CE320" i="5"/>
  <c r="CD320" i="5"/>
  <c r="CB320" i="5"/>
  <c r="CA320" i="5"/>
  <c r="BZ320" i="5"/>
  <c r="BY320" i="5"/>
  <c r="BX320" i="5"/>
  <c r="BW320" i="5"/>
  <c r="BV320" i="5"/>
  <c r="BU320" i="5"/>
  <c r="BT320" i="5"/>
  <c r="BS320" i="5"/>
  <c r="BR320" i="5"/>
  <c r="BQ320" i="5"/>
  <c r="BP320" i="5"/>
  <c r="BO320" i="5"/>
  <c r="BK320" i="5"/>
  <c r="BN320" i="5" s="1"/>
  <c r="BJ320" i="5"/>
  <c r="BM320" i="5" s="1"/>
  <c r="BG320" i="5"/>
  <c r="BF320" i="5"/>
  <c r="BE320" i="5"/>
  <c r="BI320" i="5" s="1"/>
  <c r="BL320" i="5" s="1"/>
  <c r="BD320" i="5"/>
  <c r="BC320" i="5"/>
  <c r="BA320" i="5"/>
  <c r="AZ320" i="5"/>
  <c r="AX320" i="5"/>
  <c r="AQ320" i="5"/>
  <c r="AO320" i="5"/>
  <c r="AM320" i="5"/>
  <c r="AK320" i="5"/>
  <c r="AI320" i="5"/>
  <c r="AD320" i="5"/>
  <c r="AE320" i="5" s="1"/>
  <c r="AC320" i="5"/>
  <c r="AB320" i="5"/>
  <c r="AA320" i="5"/>
  <c r="Z320" i="5"/>
  <c r="AB321" i="2"/>
  <c r="AA321" i="2"/>
  <c r="Z321" i="2"/>
  <c r="X321" i="2"/>
  <c r="W321" i="2"/>
  <c r="P321" i="2"/>
  <c r="O321" i="2"/>
  <c r="M321" i="2"/>
  <c r="K321" i="2"/>
  <c r="H321" i="2"/>
  <c r="Y321" i="2" s="1"/>
  <c r="BH320" i="5" l="1"/>
  <c r="I321" i="2"/>
  <c r="R110" i="6"/>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100"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100" i="7"/>
  <c r="P100"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100" i="7" l="1"/>
  <c r="Z100" i="7"/>
  <c r="Y100" i="7"/>
  <c r="X100" i="7"/>
  <c r="W100" i="7"/>
  <c r="V100" i="7"/>
  <c r="F100" i="7"/>
  <c r="G100" i="7"/>
  <c r="U100" i="7"/>
  <c r="T100" i="7"/>
  <c r="S100" i="7"/>
  <c r="O100" i="7"/>
  <c r="N100" i="7"/>
  <c r="M100" i="7"/>
  <c r="L100" i="7"/>
  <c r="H100" i="7"/>
  <c r="K100" i="7"/>
  <c r="E100"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105"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100"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41"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39"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39"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41" i="5"/>
  <c r="AD340"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40" i="5"/>
  <c r="L340"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100"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<sst xmlns="http://schemas.openxmlformats.org/spreadsheetml/2006/main" count="635" uniqueCount="423">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</sst>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56" fontId="3" fillId="0" borderId="0" xfId="0" applyNumberFormat="1"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国家衛健委発表に基づく感染状況!$X$27:$X$338</c:f>
              <c:numCache>
                <c:formatCode>#,##0_);[Red]\(#,##0\)</c:formatCode>
                <c:ptCount val="31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国家衛健委発表に基づく感染状況!$Y$27:$Y$338</c:f>
              <c:numCache>
                <c:formatCode>General</c:formatCode>
                <c:ptCount val="31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香港マカオ台湾の患者・海外輸入症例・無症状病原体保有者!$AX$169:$AX$336</c:f>
              <c:numCache>
                <c:formatCode>m"月"d"日"</c:formatCode>
                <c:ptCount val="16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numCache>
            </c:numRef>
          </c:cat>
          <c:val>
            <c:numRef>
              <c:f>香港マカオ台湾の患者・海外輸入症例・無症状病原体保有者!$AY$169:$AY$336</c:f>
              <c:numCache>
                <c:formatCode>General</c:formatCode>
                <c:ptCount val="16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香港マカオ台湾の患者・海外輸入症例・無症状病原体保有者!$AX$169:$AX$336</c:f>
              <c:numCache>
                <c:formatCode>m"月"d"日"</c:formatCode>
                <c:ptCount val="16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numCache>
            </c:numRef>
          </c:cat>
          <c:val>
            <c:numRef>
              <c:f>香港マカオ台湾の患者・海外輸入症例・無症状病原体保有者!$BB$169:$BB$336</c:f>
              <c:numCache>
                <c:formatCode>General</c:formatCode>
                <c:ptCount val="16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香港マカオ台湾の患者・海外輸入症例・無症状病原体保有者!$AX$169:$AX$336</c:f>
              <c:numCache>
                <c:formatCode>m"月"d"日"</c:formatCode>
                <c:ptCount val="16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numCache>
            </c:numRef>
          </c:cat>
          <c:val>
            <c:numRef>
              <c:f>香港マカオ台湾の患者・海外輸入症例・無症状病原体保有者!$AZ$169:$AZ$336</c:f>
              <c:numCache>
                <c:formatCode>General</c:formatCode>
                <c:ptCount val="16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香港マカオ台湾の患者・海外輸入症例・無症状病原体保有者!$AX$169:$AX$336</c:f>
              <c:numCache>
                <c:formatCode>m"月"d"日"</c:formatCode>
                <c:ptCount val="16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numCache>
            </c:numRef>
          </c:cat>
          <c:val>
            <c:numRef>
              <c:f>香港マカオ台湾の患者・海外輸入症例・無症状病原体保有者!$BC$169:$BC$336</c:f>
              <c:numCache>
                <c:formatCode>General</c:formatCode>
                <c:ptCount val="16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香港マカオ台湾の患者・海外輸入症例・無症状病原体保有者!$CE$29:$CE$337</c:f>
              <c:numCache>
                <c:formatCode>General</c:formatCode>
                <c:ptCount val="30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香港マカオ台湾の患者・海外輸入症例・無症状病原体保有者!$CB$29:$CB$337</c:f>
              <c:numCache>
                <c:formatCode>General</c:formatCode>
                <c:ptCount val="30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香港マカオ台湾の患者・海外輸入症例・無症状病原体保有者!$CC$29:$CC$337</c:f>
              <c:numCache>
                <c:formatCode>General</c:formatCode>
                <c:ptCount val="3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新疆の情況!$U$6:$U$140</c:f>
              <c:strCache>
                <c:ptCount val="13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strCache>
            </c:strRef>
          </c:cat>
          <c:val>
            <c:numRef>
              <c:f>新疆の情況!$V$6:$V$140</c:f>
              <c:numCache>
                <c:formatCode>General</c:formatCode>
                <c:ptCount val="13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新疆の情況!$U$6:$U$140</c:f>
              <c:strCache>
                <c:ptCount val="13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strCache>
            </c:strRef>
          </c:cat>
          <c:val>
            <c:numRef>
              <c:f>新疆の情況!$Y$6:$Y$140</c:f>
              <c:numCache>
                <c:formatCode>General</c:formatCode>
                <c:ptCount val="13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新疆の情況!$U$6:$U$140</c:f>
              <c:strCache>
                <c:ptCount val="13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strCache>
            </c:strRef>
          </c:cat>
          <c:val>
            <c:numRef>
              <c:f>新疆の情況!$W$6:$W$140</c:f>
              <c:numCache>
                <c:formatCode>General</c:formatCode>
                <c:ptCount val="13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新疆の情況!$U$6:$U$140</c:f>
              <c:strCache>
                <c:ptCount val="13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strCache>
            </c:strRef>
          </c:cat>
          <c:val>
            <c:numRef>
              <c:f>新疆の情況!$X$6:$X$140</c:f>
              <c:numCache>
                <c:formatCode>General</c:formatCode>
                <c:ptCount val="13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新疆の情況!$U$6:$U$140</c:f>
              <c:strCache>
                <c:ptCount val="13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strCache>
            </c:strRef>
          </c:cat>
          <c:val>
            <c:numRef>
              <c:f>新疆の情況!$Z$6:$Z$140</c:f>
              <c:numCache>
                <c:formatCode>General</c:formatCode>
                <c:ptCount val="13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国家衛健委発表に基づく感染状況!$X$27:$X$338</c:f>
              <c:numCache>
                <c:formatCode>#,##0_);[Red]\(#,##0\)</c:formatCode>
                <c:ptCount val="31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国家衛健委発表に基づく感染状況!$Y$27:$Y$338</c:f>
              <c:numCache>
                <c:formatCode>General</c:formatCode>
                <c:ptCount val="31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国家衛健委発表に基づく感染状況!$AA$27:$AA$338</c:f>
              <c:numCache>
                <c:formatCode>General</c:formatCode>
                <c:ptCount val="31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国家衛健委発表に基づく感染状況!$AB$27:$AB$338</c:f>
              <c:numCache>
                <c:formatCode>General</c:formatCode>
                <c:ptCount val="31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省市別輸入症例数変化!$AB$2:$AB$97</c:f>
              <c:numCache>
                <c:formatCode>m"月"d"日"</c:formatCode>
                <c:ptCount val="9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formatCode="General">
                  <c:v>1</c:v>
                </c:pt>
              </c:numCache>
            </c:numRef>
          </c:cat>
          <c:val>
            <c:numRef>
              <c:f>省市別輸入症例数変化!$AD$2:$AD$97</c:f>
              <c:numCache>
                <c:formatCode>General</c:formatCode>
                <c:ptCount val="9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省市別輸入症例数変化!$AB$2:$AB$97</c:f>
              <c:numCache>
                <c:formatCode>m"月"d"日"</c:formatCode>
                <c:ptCount val="9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formatCode="General">
                  <c:v>1</c:v>
                </c:pt>
              </c:numCache>
            </c:numRef>
          </c:cat>
          <c:val>
            <c:numRef>
              <c:f>省市別輸入症例数変化!$AC$2:$AC$97</c:f>
              <c:numCache>
                <c:formatCode>0_);[Red]\(0\)</c:formatCode>
                <c:ptCount val="9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省市別輸入症例数変化!$C$2:$C$98</c:f>
              <c:numCache>
                <c:formatCode>m"月"d"日"</c:formatCode>
                <c:ptCount val="9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numCache>
            </c:numRef>
          </c:cat>
          <c:val>
            <c:numRef>
              <c:f>省市別輸入症例数変化!$D$2:$D$98</c:f>
              <c:numCache>
                <c:formatCode>General</c:formatCode>
                <c:ptCount val="9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省市別輸入症例数変化!$C$2:$C$98</c:f>
              <c:numCache>
                <c:formatCode>m"月"d"日"</c:formatCode>
                <c:ptCount val="9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numCache>
            </c:numRef>
          </c:cat>
          <c:val>
            <c:numRef>
              <c:f>省市別輸入症例数変化!$E$2:$E$98</c:f>
              <c:numCache>
                <c:formatCode>General</c:formatCode>
                <c:ptCount val="9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省市別輸入症例数変化!$C$2:$C$98</c:f>
              <c:numCache>
                <c:formatCode>m"月"d"日"</c:formatCode>
                <c:ptCount val="9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numCache>
            </c:numRef>
          </c:cat>
          <c:val>
            <c:numRef>
              <c:f>省市別輸入症例数変化!$F$2:$F$98</c:f>
              <c:numCache>
                <c:formatCode>General</c:formatCode>
                <c:ptCount val="9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省市別輸入症例数変化!$C$2:$C$98</c:f>
              <c:numCache>
                <c:formatCode>m"月"d"日"</c:formatCode>
                <c:ptCount val="9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numCache>
            </c:numRef>
          </c:cat>
          <c:val>
            <c:numRef>
              <c:f>省市別輸入症例数変化!$G$2:$G$98</c:f>
              <c:numCache>
                <c:formatCode>General</c:formatCode>
                <c:ptCount val="9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省市別輸入症例数変化!$C$2:$C$98</c:f>
              <c:numCache>
                <c:formatCode>m"月"d"日"</c:formatCode>
                <c:ptCount val="9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numCache>
            </c:numRef>
          </c:cat>
          <c:val>
            <c:numRef>
              <c:f>省市別輸入症例数変化!$H$2:$H$98</c:f>
              <c:numCache>
                <c:formatCode>General</c:formatCode>
                <c:ptCount val="9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省市別輸入症例数変化!$C$2:$C$98</c:f>
              <c:numCache>
                <c:formatCode>m"月"d"日"</c:formatCode>
                <c:ptCount val="9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numCache>
            </c:numRef>
          </c:cat>
          <c:val>
            <c:numRef>
              <c:f>省市別輸入症例数変化!$I$2:$I$98</c:f>
              <c:numCache>
                <c:formatCode>0_);[Red]\(0\)</c:formatCode>
                <c:ptCount val="9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国家衛健委発表に基づく感染状況!$X$27:$X$338</c:f>
              <c:numCache>
                <c:formatCode>#,##0_);[Red]\(#,##0\)</c:formatCode>
                <c:ptCount val="31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国家衛健委発表に基づく感染状況!$Y$27:$Y$338</c:f>
              <c:numCache>
                <c:formatCode>General</c:formatCode>
                <c:ptCount val="31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国家衛健委発表に基づく感染状況!$AA$27:$AA$338</c:f>
              <c:numCache>
                <c:formatCode>General</c:formatCode>
                <c:ptCount val="31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国家衛健委発表に基づく感染状況!$AB$27:$AB$338</c:f>
              <c:numCache>
                <c:formatCode>General</c:formatCode>
                <c:ptCount val="31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国家衛健委発表に基づく感染状況!$AA$27:$AA$338</c:f>
              <c:numCache>
                <c:formatCode>General</c:formatCode>
                <c:ptCount val="31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国家衛健委発表に基づく感染状況!$Z$27:$Z$338</c:f>
              <c:numCache>
                <c:formatCode>m"月"d"日"</c:formatCode>
                <c:ptCount val="3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numCache>
            </c:numRef>
          </c:cat>
          <c:val>
            <c:numRef>
              <c:f>国家衛健委発表に基づく感染状況!$AB$27:$AB$338</c:f>
              <c:numCache>
                <c:formatCode>General</c:formatCode>
                <c:ptCount val="31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香港マカオ台湾の患者・海外輸入症例・無症状病原体保有者!$CE$29:$CE$337</c:f>
              <c:numCache>
                <c:formatCode>General</c:formatCode>
                <c:ptCount val="30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香港マカオ台湾の患者・海外輸入症例・無症状病原体保有者!$CB$29:$CB$337</c:f>
              <c:numCache>
                <c:formatCode>General</c:formatCode>
                <c:ptCount val="30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香港マカオ台湾の患者・海外輸入症例・無症状病原体保有者!$CC$29:$CC$337</c:f>
              <c:numCache>
                <c:formatCode>General</c:formatCode>
                <c:ptCount val="3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香港マカオ台湾の患者・海外輸入症例・無症状病原体保有者!$BE$70:$BE$337</c:f>
              <c:numCache>
                <c:formatCode>m"月"d"日"</c:formatCode>
                <c:ptCount val="26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numCache>
            </c:numRef>
          </c:cat>
          <c:val>
            <c:numRef>
              <c:f>香港マカオ台湾の患者・海外輸入症例・無症状病原体保有者!$BF$70:$BF$337</c:f>
              <c:numCache>
                <c:formatCode>General</c:formatCode>
                <c:ptCount val="26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香港マカオ台湾の患者・海外輸入症例・無症状病原体保有者!$BG$70:$BG$337</c:f>
              <c:numCache>
                <c:formatCode>m"月"d"日"</c:formatCode>
                <c:ptCount val="26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numCache>
            </c:numRef>
          </c:cat>
          <c:val>
            <c:numRef>
              <c:f>香港マカオ台湾の患者・海外輸入症例・無症状病原体保有者!$BH$70:$BH$337</c:f>
              <c:numCache>
                <c:formatCode>General</c:formatCode>
                <c:ptCount val="26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香港マカオ台湾の患者・海外輸入症例・無症状病原体保有者!$BT$29:$BT$337</c:f>
              <c:numCache>
                <c:formatCode>General</c:formatCode>
                <c:ptCount val="30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香港マカオ台湾の患者・海外輸入症例・無症状病原体保有者!$BU$29:$BU$337</c:f>
              <c:numCache>
                <c:formatCode>General</c:formatCode>
                <c:ptCount val="3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香港マカオ台湾の患者・海外輸入症例・無症状病原体保有者!$BV$29:$BV$337</c:f>
              <c:numCache>
                <c:formatCode>General</c:formatCode>
                <c:ptCount val="3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香港マカオ台湾の患者・海外輸入症例・無症状病原体保有者!$BP$29:$BP$337</c:f>
              <c:numCache>
                <c:formatCode>General</c:formatCode>
                <c:ptCount val="30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香港マカオ台湾の患者・海外輸入症例・無症状病原体保有者!$BQ$29:$BQ$337</c:f>
              <c:numCache>
                <c:formatCode>General</c:formatCode>
                <c:ptCount val="3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香港マカオ台湾の患者・海外輸入症例・無症状病原体保有者!$BR$29:$BR$337</c:f>
              <c:numCache>
                <c:formatCode>General</c:formatCode>
                <c:ptCount val="30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3854936219218381"/>
          <c:y val="0.24669259130364612"/>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香港マカオ台湾の患者・海外輸入症例・無症状病原体保有者!$BX$29:$BX$337</c:f>
              <c:numCache>
                <c:formatCode>General</c:formatCode>
                <c:ptCount val="30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香港マカオ台湾の患者・海外輸入症例・無症状病原体保有者!$BY$29:$BY$337</c:f>
              <c:numCache>
                <c:formatCode>General</c:formatCode>
                <c:ptCount val="3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香港マカオ台湾の患者・海外輸入症例・無症状病原体保有者!$BW$29:$BW$337</c:f>
              <c:numCache>
                <c:formatCode>m"月"d"日"</c:formatCode>
                <c:ptCount val="3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numCache>
            </c:numRef>
          </c:cat>
          <c:val>
            <c:numRef>
              <c:f>香港マカオ台湾の患者・海外輸入症例・無症状病原体保有者!$BZ$29:$BZ$337</c:f>
              <c:numCache>
                <c:formatCode>General</c:formatCode>
                <c:ptCount val="3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香港マカオ台湾の患者・海外輸入症例・無症状病原体保有者!$BI$97:$BI$336</c:f>
              <c:numCache>
                <c:formatCode>m"月"d"日"</c:formatCode>
                <c:ptCount val="24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numCache>
            </c:numRef>
          </c:cat>
          <c:val>
            <c:numRef>
              <c:f>香港マカオ台湾の患者・海外輸入症例・無症状病原体保有者!$BJ$97:$BJ$336</c:f>
              <c:numCache>
                <c:formatCode>General</c:formatCode>
                <c:ptCount val="24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香港マカオ台湾の患者・海外輸入症例・無症状病原体保有者!$BI$97:$BI$336</c:f>
              <c:numCache>
                <c:formatCode>m"月"d"日"</c:formatCode>
                <c:ptCount val="24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numCache>
            </c:numRef>
          </c:cat>
          <c:val>
            <c:numRef>
              <c:f>香港マカオ台湾の患者・海外輸入症例・無症状病原体保有者!$BK$97:$BK$336</c:f>
              <c:numCache>
                <c:formatCode>General</c:formatCode>
                <c:ptCount val="24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香港マカオ台湾の患者・海外輸入症例・無症状病原体保有者!$BL$97:$BL$336</c:f>
              <c:numCache>
                <c:formatCode>m"月"d"日"</c:formatCode>
                <c:ptCount val="24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numCache>
            </c:numRef>
          </c:cat>
          <c:val>
            <c:numRef>
              <c:f>香港マカオ台湾の患者・海外輸入症例・無症状病原体保有者!$BM$97:$BM$336</c:f>
              <c:numCache>
                <c:formatCode>General</c:formatCode>
                <c:ptCount val="24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香港マカオ台湾の患者・海外輸入症例・無症状病原体保有者!$BL$97:$BL$336</c:f>
              <c:numCache>
                <c:formatCode>m"月"d"日"</c:formatCode>
                <c:ptCount val="24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numCache>
            </c:numRef>
          </c:cat>
          <c:val>
            <c:numRef>
              <c:f>香港マカオ台湾の患者・海外輸入症例・無症状病原体保有者!$BN$97:$BN$336</c:f>
              <c:numCache>
                <c:formatCode>General</c:formatCode>
                <c:ptCount val="24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47"/>
  <sheetViews>
    <sheetView tabSelected="1" workbookViewId="0">
      <pane xSplit="2" ySplit="5" topLeftCell="C333" activePane="bottomRight" state="frozen"/>
      <selection pane="topRight" activeCell="C1" sqref="C1"/>
      <selection pane="bottomLeft" activeCell="A8" sqref="A8"/>
      <selection pane="bottomRight" activeCell="B343" sqref="B34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5" t="s">
        <v>78</v>
      </c>
      <c r="D1" s="285"/>
      <c r="E1" s="285"/>
      <c r="F1" s="285"/>
      <c r="G1" s="285"/>
      <c r="H1" s="285"/>
      <c r="I1" s="285"/>
      <c r="J1" s="285"/>
      <c r="K1" s="285"/>
      <c r="L1" s="285"/>
      <c r="M1" s="285"/>
      <c r="N1" s="285"/>
      <c r="O1" s="285"/>
      <c r="P1" s="87"/>
      <c r="Q1" s="87"/>
      <c r="R1" s="87"/>
      <c r="S1" s="87"/>
      <c r="T1" s="87"/>
      <c r="U1" s="86">
        <v>44159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2" t="s">
        <v>72</v>
      </c>
      <c r="D4" s="293"/>
      <c r="E4" s="293"/>
      <c r="F4" s="303"/>
      <c r="G4" s="292" t="s">
        <v>68</v>
      </c>
      <c r="H4" s="293"/>
      <c r="I4" s="298" t="s">
        <v>87</v>
      </c>
      <c r="J4" s="294" t="s">
        <v>71</v>
      </c>
      <c r="K4" s="295"/>
      <c r="L4" s="296" t="s">
        <v>70</v>
      </c>
      <c r="M4" s="297"/>
      <c r="N4" s="286" t="s">
        <v>73</v>
      </c>
      <c r="O4" s="287"/>
      <c r="P4" s="300" t="s">
        <v>92</v>
      </c>
      <c r="Q4" s="301"/>
      <c r="R4" s="300" t="s">
        <v>88</v>
      </c>
      <c r="S4" s="301"/>
      <c r="T4" s="302"/>
      <c r="U4" s="288" t="s">
        <v>75</v>
      </c>
    </row>
    <row r="5" spans="2:21" ht="18.5" customHeight="1" thickBot="1" x14ac:dyDescent="0.6">
      <c r="B5" s="63" t="s">
        <v>76</v>
      </c>
      <c r="C5" s="290" t="s">
        <v>69</v>
      </c>
      <c r="D5" s="291"/>
      <c r="E5" s="92" t="s">
        <v>9</v>
      </c>
      <c r="F5" s="71" t="s">
        <v>86</v>
      </c>
      <c r="G5" s="69" t="s">
        <v>69</v>
      </c>
      <c r="H5" s="70" t="s">
        <v>9</v>
      </c>
      <c r="I5" s="299"/>
      <c r="J5" s="69" t="s">
        <v>69</v>
      </c>
      <c r="K5" s="70" t="s">
        <v>74</v>
      </c>
      <c r="L5" s="69" t="s">
        <v>69</v>
      </c>
      <c r="M5" s="70" t="s">
        <v>9</v>
      </c>
      <c r="N5" s="69" t="s">
        <v>69</v>
      </c>
      <c r="O5" s="71" t="s">
        <v>9</v>
      </c>
      <c r="P5" s="88" t="s">
        <v>105</v>
      </c>
      <c r="Q5" s="71" t="s">
        <v>9</v>
      </c>
      <c r="R5" s="119" t="s">
        <v>90</v>
      </c>
      <c r="S5" s="68" t="s">
        <v>91</v>
      </c>
      <c r="T5" s="68" t="s">
        <v>89</v>
      </c>
      <c r="U5" s="28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c r="C336" s="48"/>
      <c r="D336" s="84"/>
      <c r="E336" s="110"/>
      <c r="F336" s="57"/>
      <c r="G336" s="48"/>
      <c r="H336" s="89"/>
      <c r="I336" s="89"/>
      <c r="J336" s="269"/>
      <c r="K336" s="56"/>
      <c r="L336" s="48"/>
      <c r="M336" s="89"/>
      <c r="N336" s="48"/>
      <c r="O336" s="89"/>
      <c r="P336" s="111"/>
      <c r="Q336" s="57"/>
      <c r="R336" s="48"/>
      <c r="S336" s="118"/>
      <c r="T336" s="57"/>
      <c r="U336" s="78"/>
      <c r="W336" s="121"/>
      <c r="X336" s="122"/>
      <c r="Y336" s="97"/>
      <c r="Z336" s="123"/>
      <c r="AA336" s="97"/>
      <c r="AB336" s="97"/>
    </row>
    <row r="337" spans="2:21" x14ac:dyDescent="0.55000000000000004">
      <c r="B337" s="77"/>
      <c r="C337" s="59"/>
      <c r="D337" s="49"/>
      <c r="E337" s="61"/>
      <c r="F337" s="60"/>
      <c r="G337" s="59"/>
      <c r="H337" s="61"/>
      <c r="I337" s="55"/>
      <c r="J337" s="59"/>
      <c r="K337" s="61"/>
      <c r="L337" s="59"/>
      <c r="M337" s="61"/>
      <c r="N337" s="48"/>
      <c r="O337" s="60"/>
      <c r="P337" s="124"/>
      <c r="Q337" s="60"/>
      <c r="R337" s="48"/>
      <c r="S337" s="60"/>
      <c r="T337" s="60"/>
      <c r="U337" s="78"/>
    </row>
    <row r="338" spans="2:21" ht="9.5" customHeight="1" thickBot="1" x14ac:dyDescent="0.6">
      <c r="B338" s="66"/>
      <c r="C338" s="79"/>
      <c r="D338" s="80"/>
      <c r="E338" s="82"/>
      <c r="F338" s="95"/>
      <c r="G338" s="79"/>
      <c r="H338" s="82"/>
      <c r="I338" s="82"/>
      <c r="J338" s="79"/>
      <c r="K338" s="82"/>
      <c r="L338" s="79"/>
      <c r="M338" s="82"/>
      <c r="N338" s="83"/>
      <c r="O338" s="81"/>
      <c r="P338" s="94"/>
      <c r="Q338" s="95"/>
      <c r="R338" s="120"/>
      <c r="S338" s="95"/>
      <c r="T338" s="95"/>
      <c r="U338" s="67"/>
    </row>
    <row r="340" spans="2:21" ht="13" customHeight="1" x14ac:dyDescent="0.55000000000000004">
      <c r="E340" s="112"/>
      <c r="F340" s="113"/>
      <c r="G340" s="112" t="s">
        <v>80</v>
      </c>
      <c r="H340" s="113"/>
      <c r="I340" s="113"/>
      <c r="J340" s="113"/>
      <c r="U340" s="72"/>
    </row>
    <row r="341" spans="2:21" ht="13" customHeight="1" x14ac:dyDescent="0.55000000000000004">
      <c r="E341" s="112" t="s">
        <v>98</v>
      </c>
      <c r="F341" s="113"/>
      <c r="G341" s="283" t="s">
        <v>79</v>
      </c>
      <c r="H341" s="284"/>
      <c r="I341" s="112" t="s">
        <v>106</v>
      </c>
      <c r="J341" s="113"/>
    </row>
    <row r="342" spans="2:21" ht="13" customHeight="1" x14ac:dyDescent="0.55000000000000004">
      <c r="B342" s="130">
        <v>1</v>
      </c>
      <c r="E342" s="114" t="s">
        <v>108</v>
      </c>
      <c r="F342" s="113"/>
      <c r="G342" s="115"/>
      <c r="H342" s="115"/>
      <c r="I342" s="112" t="s">
        <v>107</v>
      </c>
      <c r="J342" s="113"/>
    </row>
    <row r="343" spans="2:21" ht="18.5" customHeight="1" x14ac:dyDescent="0.55000000000000004">
      <c r="E343" s="112" t="s">
        <v>96</v>
      </c>
      <c r="F343" s="113"/>
      <c r="G343" s="112" t="s">
        <v>97</v>
      </c>
      <c r="H343" s="113"/>
      <c r="I343" s="113"/>
      <c r="J343" s="113"/>
    </row>
    <row r="344" spans="2:21" ht="13" customHeight="1" x14ac:dyDescent="0.55000000000000004">
      <c r="E344" s="112" t="s">
        <v>98</v>
      </c>
      <c r="F344" s="113"/>
      <c r="G344" s="112" t="s">
        <v>99</v>
      </c>
      <c r="H344" s="113"/>
      <c r="I344" s="113"/>
      <c r="J344" s="113"/>
    </row>
    <row r="345" spans="2:21" ht="13" customHeight="1" x14ac:dyDescent="0.55000000000000004">
      <c r="E345" s="112" t="s">
        <v>98</v>
      </c>
      <c r="F345" s="113"/>
      <c r="G345" s="112" t="s">
        <v>100</v>
      </c>
      <c r="H345" s="113"/>
      <c r="I345" s="113"/>
      <c r="J345" s="113"/>
    </row>
    <row r="346" spans="2:21" ht="13" customHeight="1" x14ac:dyDescent="0.55000000000000004">
      <c r="E346" s="112" t="s">
        <v>101</v>
      </c>
      <c r="F346" s="113"/>
      <c r="G346" s="112" t="s">
        <v>102</v>
      </c>
      <c r="H346" s="113"/>
      <c r="I346" s="113"/>
      <c r="J346" s="113"/>
    </row>
    <row r="347" spans="2:21" ht="13" customHeight="1" x14ac:dyDescent="0.55000000000000004">
      <c r="E347" s="112" t="s">
        <v>103</v>
      </c>
      <c r="F347" s="113"/>
      <c r="G347" s="112" t="s">
        <v>104</v>
      </c>
      <c r="H347" s="113"/>
      <c r="I347" s="113"/>
      <c r="J347" s="113"/>
    </row>
  </sheetData>
  <mergeCells count="12">
    <mergeCell ref="G341:H34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41"/>
  <sheetViews>
    <sheetView topLeftCell="A5" zoomScale="96" zoomScaleNormal="96" workbookViewId="0">
      <pane xSplit="1" ySplit="3" topLeftCell="B328" activePane="bottomRight" state="frozen"/>
      <selection activeCell="A5" sqref="A5"/>
      <selection pane="topRight" activeCell="B5" sqref="B5"/>
      <selection pane="bottomLeft" activeCell="A8" sqref="A8"/>
      <selection pane="bottomRight" activeCell="C336" sqref="C336"/>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13" t="s">
        <v>130</v>
      </c>
      <c r="C4" s="314"/>
      <c r="D4" s="314"/>
      <c r="E4" s="314"/>
      <c r="F4" s="314"/>
      <c r="G4" s="314"/>
      <c r="H4" s="314"/>
      <c r="I4" s="314"/>
      <c r="J4" s="314"/>
      <c r="K4" s="315"/>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16" t="s">
        <v>76</v>
      </c>
      <c r="B5" s="320" t="s">
        <v>134</v>
      </c>
      <c r="C5" s="318"/>
      <c r="D5" s="318"/>
      <c r="E5" s="318"/>
      <c r="F5" s="321" t="s">
        <v>135</v>
      </c>
      <c r="G5" s="318" t="s">
        <v>131</v>
      </c>
      <c r="H5" s="318"/>
      <c r="I5" s="318"/>
      <c r="J5" s="318" t="s">
        <v>132</v>
      </c>
      <c r="K5" s="319"/>
      <c r="L5" s="305" t="s">
        <v>69</v>
      </c>
      <c r="M5" s="306"/>
      <c r="N5" s="309" t="s">
        <v>9</v>
      </c>
      <c r="O5" s="310"/>
      <c r="P5" s="337" t="s">
        <v>128</v>
      </c>
      <c r="Q5" s="338"/>
      <c r="R5" s="338"/>
      <c r="S5" s="339"/>
      <c r="T5" s="345" t="s">
        <v>88</v>
      </c>
      <c r="U5" s="346"/>
      <c r="V5" s="346"/>
      <c r="W5" s="346"/>
      <c r="X5" s="347"/>
      <c r="Y5" s="131"/>
      <c r="Z5" s="316" t="s">
        <v>76</v>
      </c>
      <c r="AA5" s="357" t="s">
        <v>161</v>
      </c>
      <c r="AB5" s="358"/>
      <c r="AC5" s="359"/>
      <c r="AD5" s="353" t="s">
        <v>142</v>
      </c>
      <c r="AE5" s="354"/>
      <c r="AF5" s="332"/>
      <c r="AG5" s="332"/>
      <c r="AH5" s="332"/>
      <c r="AI5" s="332"/>
      <c r="AJ5" s="355"/>
      <c r="AK5" s="331" t="s">
        <v>143</v>
      </c>
      <c r="AL5" s="332"/>
      <c r="AM5" s="332"/>
      <c r="AN5" s="332"/>
      <c r="AO5" s="332"/>
      <c r="AP5" s="333"/>
      <c r="AQ5" s="331" t="s">
        <v>144</v>
      </c>
      <c r="AR5" s="332"/>
      <c r="AS5" s="332"/>
      <c r="AT5" s="332"/>
      <c r="AU5" s="332"/>
      <c r="AV5" s="343"/>
    </row>
    <row r="6" spans="1:83" ht="18" customHeight="1" x14ac:dyDescent="0.55000000000000004">
      <c r="A6" s="316"/>
      <c r="B6" s="324" t="s">
        <v>148</v>
      </c>
      <c r="C6" s="325"/>
      <c r="D6" s="328" t="s">
        <v>86</v>
      </c>
      <c r="E6" s="326" t="s">
        <v>136</v>
      </c>
      <c r="F6" s="322"/>
      <c r="G6" s="328" t="s">
        <v>133</v>
      </c>
      <c r="H6" s="328" t="s">
        <v>9</v>
      </c>
      <c r="I6" s="328" t="s">
        <v>86</v>
      </c>
      <c r="J6" s="328" t="s">
        <v>133</v>
      </c>
      <c r="K6" s="329" t="s">
        <v>9</v>
      </c>
      <c r="L6" s="307"/>
      <c r="M6" s="308"/>
      <c r="N6" s="311"/>
      <c r="O6" s="312"/>
      <c r="P6" s="340"/>
      <c r="Q6" s="341"/>
      <c r="R6" s="341"/>
      <c r="S6" s="342"/>
      <c r="T6" s="348"/>
      <c r="U6" s="349"/>
      <c r="V6" s="349"/>
      <c r="W6" s="349"/>
      <c r="X6" s="350"/>
      <c r="Y6" s="131"/>
      <c r="Z6" s="316"/>
      <c r="AA6" s="360"/>
      <c r="AB6" s="361"/>
      <c r="AC6" s="362"/>
      <c r="AD6" s="351" t="s">
        <v>141</v>
      </c>
      <c r="AE6" s="352"/>
      <c r="AF6" s="335"/>
      <c r="AG6" s="335" t="s">
        <v>140</v>
      </c>
      <c r="AH6" s="335"/>
      <c r="AI6" s="335" t="s">
        <v>132</v>
      </c>
      <c r="AJ6" s="356"/>
      <c r="AK6" s="334" t="s">
        <v>141</v>
      </c>
      <c r="AL6" s="335"/>
      <c r="AM6" s="335" t="s">
        <v>140</v>
      </c>
      <c r="AN6" s="335"/>
      <c r="AO6" s="335" t="s">
        <v>132</v>
      </c>
      <c r="AP6" s="336"/>
      <c r="AQ6" s="334" t="s">
        <v>141</v>
      </c>
      <c r="AR6" s="335"/>
      <c r="AS6" s="335" t="s">
        <v>140</v>
      </c>
      <c r="AT6" s="335"/>
      <c r="AU6" s="335" t="s">
        <v>132</v>
      </c>
      <c r="AV6" s="344"/>
      <c r="AY6" s="45" t="s">
        <v>178</v>
      </c>
      <c r="AZ6" s="45" t="s">
        <v>179</v>
      </c>
      <c r="BB6" s="45" t="s">
        <v>177</v>
      </c>
      <c r="BC6" t="s">
        <v>180</v>
      </c>
      <c r="BE6" t="s">
        <v>162</v>
      </c>
      <c r="BG6" t="s">
        <v>162</v>
      </c>
      <c r="BI6" t="s">
        <v>164</v>
      </c>
      <c r="BP6" t="s">
        <v>142</v>
      </c>
      <c r="BT6" t="s">
        <v>143</v>
      </c>
      <c r="BX6" t="s">
        <v>144</v>
      </c>
      <c r="CA6" t="s">
        <v>142</v>
      </c>
    </row>
    <row r="7" spans="1:83" ht="36.5" thickBot="1" x14ac:dyDescent="0.6">
      <c r="A7" s="317"/>
      <c r="B7" s="141" t="s">
        <v>133</v>
      </c>
      <c r="C7" s="133" t="s">
        <v>9</v>
      </c>
      <c r="D7" s="323"/>
      <c r="E7" s="327"/>
      <c r="F7" s="323"/>
      <c r="G7" s="323"/>
      <c r="H7" s="323"/>
      <c r="I7" s="323"/>
      <c r="J7" s="323"/>
      <c r="K7" s="33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17"/>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4" t="s">
        <v>176</v>
      </c>
      <c r="AY7" s="304"/>
      <c r="AZ7" s="304"/>
      <c r="BA7" s="304"/>
      <c r="BB7" s="304"/>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34"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34"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 t="shared" ref="D318:D324" si="4794">+C318-F318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5">+AF318+AL318+AR318</f>
        <v>5983</v>
      </c>
      <c r="AB318" s="231">
        <f t="shared" ref="AB318" si="4796">+AH318+AN318+AT318</f>
        <v>5708</v>
      </c>
      <c r="AC318" s="232">
        <f t="shared" ref="AC318" si="4797">+AJ318+AP318+AV318</f>
        <v>114</v>
      </c>
      <c r="AD318" s="184">
        <f t="shared" ref="AD318" si="4798">+AF318-AF317</f>
        <v>3</v>
      </c>
      <c r="AE318" s="244">
        <f t="shared" ref="AE318" si="4799">+AE317+AD318</f>
        <v>4159</v>
      </c>
      <c r="AF318" s="156">
        <v>5364</v>
      </c>
      <c r="AG318" s="185">
        <f t="shared" ref="AG318" si="4800">+AH318-AH317</f>
        <v>8</v>
      </c>
      <c r="AH318" s="156">
        <v>5139</v>
      </c>
      <c r="AI318" s="185">
        <f t="shared" ref="AI318" si="4801">+AJ318-AJ317</f>
        <v>0</v>
      </c>
      <c r="AJ318" s="186">
        <v>107</v>
      </c>
      <c r="AK318" s="187">
        <f t="shared" ref="AK318" si="4802">+AL318-AL317</f>
        <v>0</v>
      </c>
      <c r="AL318" s="156">
        <v>46</v>
      </c>
      <c r="AM318" s="185">
        <f t="shared" ref="AM318" si="4803">+AN318-AN317</f>
        <v>0</v>
      </c>
      <c r="AN318" s="156">
        <v>46</v>
      </c>
      <c r="AO318" s="185">
        <f t="shared" ref="AO318" si="4804">+AP318-AP317</f>
        <v>0</v>
      </c>
      <c r="AP318" s="188">
        <v>0</v>
      </c>
      <c r="AQ318" s="187">
        <f t="shared" ref="AQ318" si="4805">+AR318-AR317</f>
        <v>0</v>
      </c>
      <c r="AR318" s="156">
        <v>573</v>
      </c>
      <c r="AS318" s="185">
        <f t="shared" ref="AS318" si="4806">+AT318-AT317</f>
        <v>0</v>
      </c>
      <c r="AT318" s="156">
        <v>523</v>
      </c>
      <c r="AU318" s="185">
        <f t="shared" ref="AU318" si="4807">+AV318-AV317</f>
        <v>0</v>
      </c>
      <c r="AV318" s="189">
        <v>7</v>
      </c>
      <c r="AW318" s="256">
        <v>147</v>
      </c>
      <c r="AX318" s="238">
        <f t="shared" ref="AX318" si="4808">+A318</f>
        <v>44142</v>
      </c>
      <c r="AY318" s="6">
        <v>0</v>
      </c>
      <c r="AZ318" s="239">
        <f t="shared" ref="AZ318" si="4809">+AZ317+AY318</f>
        <v>341</v>
      </c>
      <c r="BA318" s="239">
        <f t="shared" si="451"/>
        <v>101</v>
      </c>
      <c r="BB318" s="130">
        <v>0</v>
      </c>
      <c r="BC318" s="27">
        <f t="shared" ref="BC318" si="4810">+BC317+BB318</f>
        <v>22</v>
      </c>
      <c r="BD318" s="239">
        <f t="shared" si="2156"/>
        <v>136</v>
      </c>
      <c r="BE318" s="230">
        <f t="shared" ref="BE318" si="4811">+Z318</f>
        <v>44142</v>
      </c>
      <c r="BF318" s="132">
        <f t="shared" ref="BF318" si="4812">+B318</f>
        <v>28</v>
      </c>
      <c r="BG318" s="230">
        <f t="shared" ref="BG318" si="4813">+A318</f>
        <v>44142</v>
      </c>
      <c r="BH318" s="132">
        <f t="shared" ref="BH318" si="4814">+C318</f>
        <v>3571</v>
      </c>
      <c r="BI318" s="1">
        <f t="shared" ref="BI318" si="4815">+BE318</f>
        <v>44142</v>
      </c>
      <c r="BJ318">
        <f t="shared" ref="BJ318" si="4816">+L318</f>
        <v>36</v>
      </c>
      <c r="BK318">
        <f t="shared" ref="BK318" si="4817">+M318</f>
        <v>34</v>
      </c>
      <c r="BL318" s="1">
        <f t="shared" ref="BL318" si="4818">+BI318</f>
        <v>44142</v>
      </c>
      <c r="BM318">
        <f t="shared" ref="BM318" si="4819">+BM317+BJ318</f>
        <v>5413</v>
      </c>
      <c r="BN318">
        <f t="shared" ref="BN318" si="4820">+BN317+BK318</f>
        <v>2578</v>
      </c>
      <c r="BO318" s="180">
        <f t="shared" ref="BO318" si="4821">+A318</f>
        <v>44142</v>
      </c>
      <c r="BP318">
        <f t="shared" ref="BP318" si="4822">+AF318</f>
        <v>5364</v>
      </c>
      <c r="BQ318">
        <f t="shared" ref="BQ318" si="4823">+AH318</f>
        <v>5139</v>
      </c>
      <c r="BR318">
        <f t="shared" ref="BR318" si="4824">+AJ318</f>
        <v>107</v>
      </c>
      <c r="BS318" s="180">
        <f t="shared" ref="BS318" si="4825">+A318</f>
        <v>44142</v>
      </c>
      <c r="BT318">
        <f t="shared" ref="BT318" si="4826">+AL318</f>
        <v>46</v>
      </c>
      <c r="BU318">
        <f t="shared" ref="BU318" si="4827">+AN318</f>
        <v>46</v>
      </c>
      <c r="BV318">
        <f t="shared" ref="BV318" si="4828">+AP318</f>
        <v>0</v>
      </c>
      <c r="BW318" s="180">
        <f t="shared" ref="BW318" si="4829">+A318</f>
        <v>44142</v>
      </c>
      <c r="BX318">
        <f t="shared" ref="BX318" si="4830">+AR318</f>
        <v>573</v>
      </c>
      <c r="BY318">
        <f t="shared" ref="BY318" si="4831">+AT318</f>
        <v>523</v>
      </c>
      <c r="BZ318">
        <f t="shared" ref="BZ318" si="4832">+AV318</f>
        <v>7</v>
      </c>
      <c r="CA318" s="180">
        <f t="shared" ref="CA318" si="4833">+A318</f>
        <v>44142</v>
      </c>
      <c r="CB318">
        <f t="shared" ref="CB318" si="4834">+AD318</f>
        <v>3</v>
      </c>
      <c r="CC318">
        <f t="shared" ref="CC318" si="4835">+AG318</f>
        <v>8</v>
      </c>
      <c r="CD318" s="180">
        <f t="shared" ref="CD318" si="4836">+A318</f>
        <v>44142</v>
      </c>
      <c r="CE318">
        <f t="shared" ref="CE318" si="4837">+AI318</f>
        <v>0</v>
      </c>
    </row>
    <row r="319" spans="1:83" ht="18" customHeight="1" x14ac:dyDescent="0.55000000000000004">
      <c r="A319" s="180">
        <v>44143</v>
      </c>
      <c r="B319" s="241">
        <v>32</v>
      </c>
      <c r="C319" s="155">
        <f t="shared" ref="C319" si="4838">+B319+C318</f>
        <v>3603</v>
      </c>
      <c r="D319" s="155">
        <f t="shared" si="4794"/>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9">+AF319+AL319+AR319</f>
        <v>5997</v>
      </c>
      <c r="AB319" s="231">
        <f t="shared" ref="AB319" si="4840">+AH319+AN319+AT319</f>
        <v>5714</v>
      </c>
      <c r="AC319" s="232">
        <f t="shared" ref="AC319" si="4841">+AJ319+AP319+AV319</f>
        <v>114</v>
      </c>
      <c r="AD319" s="184">
        <f t="shared" ref="AD319" si="4842">+AF319-AF318</f>
        <v>10</v>
      </c>
      <c r="AE319" s="244">
        <f t="shared" ref="AE319" si="4843">+AE318+AD319</f>
        <v>4169</v>
      </c>
      <c r="AF319" s="156">
        <v>5374</v>
      </c>
      <c r="AG319" s="185">
        <f t="shared" ref="AG319" si="4844">+AH319-AH318</f>
        <v>5</v>
      </c>
      <c r="AH319" s="156">
        <v>5144</v>
      </c>
      <c r="AI319" s="185">
        <f t="shared" ref="AI319" si="4845">+AJ319-AJ318</f>
        <v>0</v>
      </c>
      <c r="AJ319" s="186">
        <v>107</v>
      </c>
      <c r="AK319" s="187">
        <f t="shared" ref="AK319" si="4846">+AL319-AL318</f>
        <v>0</v>
      </c>
      <c r="AL319" s="156">
        <v>46</v>
      </c>
      <c r="AM319" s="185">
        <f t="shared" ref="AM319" si="4847">+AN319-AN318</f>
        <v>0</v>
      </c>
      <c r="AN319" s="156">
        <v>46</v>
      </c>
      <c r="AO319" s="185">
        <f t="shared" ref="AO319" si="4848">+AP319-AP318</f>
        <v>0</v>
      </c>
      <c r="AP319" s="188">
        <v>0</v>
      </c>
      <c r="AQ319" s="187">
        <f t="shared" ref="AQ319" si="4849">+AR319-AR318</f>
        <v>4</v>
      </c>
      <c r="AR319" s="156">
        <v>577</v>
      </c>
      <c r="AS319" s="185">
        <f t="shared" ref="AS319" si="4850">+AT319-AT318</f>
        <v>1</v>
      </c>
      <c r="AT319" s="156">
        <v>524</v>
      </c>
      <c r="AU319" s="185">
        <f t="shared" ref="AU319" si="4851">+AV319-AV318</f>
        <v>0</v>
      </c>
      <c r="AV319" s="189">
        <v>7</v>
      </c>
      <c r="AW319" s="256">
        <v>148</v>
      </c>
      <c r="AX319" s="238">
        <f t="shared" ref="AX319" si="4852">+A319</f>
        <v>44143</v>
      </c>
      <c r="AY319" s="6">
        <v>0</v>
      </c>
      <c r="AZ319" s="239">
        <f t="shared" ref="AZ319" si="4853">+AZ318+AY319</f>
        <v>341</v>
      </c>
      <c r="BA319" s="239">
        <f t="shared" si="451"/>
        <v>102</v>
      </c>
      <c r="BB319" s="130">
        <v>0</v>
      </c>
      <c r="BC319" s="27">
        <f t="shared" ref="BC319" si="4854">+BC318+BB319</f>
        <v>22</v>
      </c>
      <c r="BD319" s="239">
        <f t="shared" si="2156"/>
        <v>137</v>
      </c>
      <c r="BE319" s="230">
        <f t="shared" ref="BE319" si="4855">+Z319</f>
        <v>44143</v>
      </c>
      <c r="BF319" s="132">
        <f t="shared" ref="BF319" si="4856">+B319</f>
        <v>32</v>
      </c>
      <c r="BG319" s="230">
        <f t="shared" ref="BG319" si="4857">+A319</f>
        <v>44143</v>
      </c>
      <c r="BH319" s="132">
        <f t="shared" ref="BH319" si="4858">+C319</f>
        <v>3603</v>
      </c>
      <c r="BI319" s="1">
        <f t="shared" ref="BI319" si="4859">+BE319</f>
        <v>44143</v>
      </c>
      <c r="BJ319">
        <f t="shared" ref="BJ319" si="4860">+L319</f>
        <v>9</v>
      </c>
      <c r="BK319">
        <f t="shared" ref="BK319" si="4861">+M319</f>
        <v>9</v>
      </c>
      <c r="BL319" s="1">
        <f t="shared" ref="BL319" si="4862">+BI319</f>
        <v>44143</v>
      </c>
      <c r="BM319">
        <f t="shared" ref="BM319" si="4863">+BM318+BJ319</f>
        <v>5422</v>
      </c>
      <c r="BN319">
        <f t="shared" ref="BN319" si="4864">+BN318+BK319</f>
        <v>2587</v>
      </c>
      <c r="BO319" s="180">
        <f t="shared" ref="BO319" si="4865">+A319</f>
        <v>44143</v>
      </c>
      <c r="BP319">
        <f t="shared" ref="BP319" si="4866">+AF319</f>
        <v>5374</v>
      </c>
      <c r="BQ319">
        <f t="shared" ref="BQ319" si="4867">+AH319</f>
        <v>5144</v>
      </c>
      <c r="BR319">
        <f t="shared" ref="BR319" si="4868">+AJ319</f>
        <v>107</v>
      </c>
      <c r="BS319" s="180">
        <f t="shared" ref="BS319" si="4869">+A319</f>
        <v>44143</v>
      </c>
      <c r="BT319">
        <f t="shared" ref="BT319" si="4870">+AL319</f>
        <v>46</v>
      </c>
      <c r="BU319">
        <f t="shared" ref="BU319" si="4871">+AN319</f>
        <v>46</v>
      </c>
      <c r="BV319">
        <f t="shared" ref="BV319" si="4872">+AP319</f>
        <v>0</v>
      </c>
      <c r="BW319" s="180">
        <f t="shared" ref="BW319" si="4873">+A319</f>
        <v>44143</v>
      </c>
      <c r="BX319">
        <f t="shared" ref="BX319" si="4874">+AR319</f>
        <v>577</v>
      </c>
      <c r="BY319">
        <f t="shared" ref="BY319" si="4875">+AT319</f>
        <v>524</v>
      </c>
      <c r="BZ319">
        <f t="shared" ref="BZ319" si="4876">+AV319</f>
        <v>7</v>
      </c>
      <c r="CA319" s="180">
        <f t="shared" ref="CA319" si="4877">+A319</f>
        <v>44143</v>
      </c>
      <c r="CB319">
        <f t="shared" ref="CB319" si="4878">+AD319</f>
        <v>10</v>
      </c>
      <c r="CC319">
        <f t="shared" ref="CC319" si="4879">+AG319</f>
        <v>5</v>
      </c>
      <c r="CD319" s="180">
        <f t="shared" ref="CD319" si="4880">+A319</f>
        <v>44143</v>
      </c>
      <c r="CE319">
        <f t="shared" ref="CE319" si="4881">+AI319</f>
        <v>0</v>
      </c>
    </row>
    <row r="320" spans="1:83" ht="18" customHeight="1" x14ac:dyDescent="0.55000000000000004">
      <c r="A320" s="180">
        <v>44144</v>
      </c>
      <c r="B320" s="241">
        <v>21</v>
      </c>
      <c r="C320" s="155">
        <f t="shared" ref="C320" si="4882">+B320+C319</f>
        <v>3624</v>
      </c>
      <c r="D320" s="155">
        <f t="shared" si="4794"/>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85"/>
        <v>44144</v>
      </c>
      <c r="AA320" s="231">
        <f t="shared" ref="AA320" si="4883">+AF320+AL320+AR320</f>
        <v>6004</v>
      </c>
      <c r="AB320" s="231">
        <f t="shared" ref="AB320" si="4884">+AH320+AN320+AT320</f>
        <v>5718</v>
      </c>
      <c r="AC320" s="232">
        <f t="shared" ref="AC320" si="4885">+AJ320+AP320+AV320</f>
        <v>114</v>
      </c>
      <c r="AD320" s="184">
        <f t="shared" ref="AD320" si="4886">+AF320-AF319</f>
        <v>6</v>
      </c>
      <c r="AE320" s="244">
        <f t="shared" ref="AE320" si="4887">+AE319+AD320</f>
        <v>4175</v>
      </c>
      <c r="AF320" s="156">
        <v>5380</v>
      </c>
      <c r="AG320" s="185">
        <f t="shared" ref="AG320:AG321" si="4888">+AH320-AH319</f>
        <v>2</v>
      </c>
      <c r="AH320" s="156">
        <v>5146</v>
      </c>
      <c r="AI320" s="185">
        <f t="shared" ref="AI320:AI321" si="4889">+AJ320-AJ319</f>
        <v>0</v>
      </c>
      <c r="AJ320" s="186">
        <v>107</v>
      </c>
      <c r="AK320" s="187">
        <f t="shared" ref="AK320" si="4890">+AL320-AL319</f>
        <v>0</v>
      </c>
      <c r="AL320" s="156">
        <v>46</v>
      </c>
      <c r="AM320" s="185">
        <f t="shared" ref="AM320" si="4891">+AN320-AN319</f>
        <v>0</v>
      </c>
      <c r="AN320" s="156">
        <v>46</v>
      </c>
      <c r="AO320" s="185">
        <f t="shared" ref="AO320" si="4892">+AP320-AP319</f>
        <v>0</v>
      </c>
      <c r="AP320" s="188">
        <v>0</v>
      </c>
      <c r="AQ320" s="187">
        <f t="shared" ref="AQ320:AQ321" si="4893">+AR320-AR319</f>
        <v>1</v>
      </c>
      <c r="AR320" s="156">
        <v>578</v>
      </c>
      <c r="AS320" s="185">
        <f t="shared" ref="AS320:AS321" si="4894">+AT320-AT319</f>
        <v>2</v>
      </c>
      <c r="AT320" s="156">
        <v>526</v>
      </c>
      <c r="AU320" s="185">
        <f t="shared" ref="AU320" si="4895">+AV320-AV319</f>
        <v>0</v>
      </c>
      <c r="AV320" s="189">
        <v>7</v>
      </c>
      <c r="AW320" s="256">
        <v>149</v>
      </c>
      <c r="AX320" s="238">
        <f t="shared" ref="AX320" si="4896">+A320</f>
        <v>44144</v>
      </c>
      <c r="AY320" s="6">
        <v>0</v>
      </c>
      <c r="AZ320" s="239">
        <f t="shared" ref="AZ320" si="4897">+AZ319+AY320</f>
        <v>341</v>
      </c>
      <c r="BA320" s="239">
        <f t="shared" si="451"/>
        <v>103</v>
      </c>
      <c r="BB320" s="130">
        <v>0</v>
      </c>
      <c r="BC320" s="27">
        <f t="shared" ref="BC320" si="4898">+BC319+BB320</f>
        <v>22</v>
      </c>
      <c r="BD320" s="239">
        <f t="shared" si="2156"/>
        <v>138</v>
      </c>
      <c r="BE320" s="230">
        <f t="shared" ref="BE320" si="4899">+Z320</f>
        <v>44144</v>
      </c>
      <c r="BF320" s="132">
        <f t="shared" ref="BF320" si="4900">+B320</f>
        <v>21</v>
      </c>
      <c r="BG320" s="230">
        <f t="shared" ref="BG320" si="4901">+A320</f>
        <v>44144</v>
      </c>
      <c r="BH320" s="132">
        <f t="shared" ref="BH320" si="4902">+C320</f>
        <v>3624</v>
      </c>
      <c r="BI320" s="1">
        <f t="shared" ref="BI320" si="4903">+BE320</f>
        <v>44144</v>
      </c>
      <c r="BJ320">
        <f t="shared" ref="BJ320" si="4904">+L320</f>
        <v>25</v>
      </c>
      <c r="BK320">
        <f t="shared" ref="BK320" si="4905">+M320</f>
        <v>24</v>
      </c>
      <c r="BL320" s="1">
        <f t="shared" ref="BL320" si="4906">+BI320</f>
        <v>44144</v>
      </c>
      <c r="BM320">
        <f t="shared" ref="BM320" si="4907">+BM319+BJ320</f>
        <v>5447</v>
      </c>
      <c r="BN320">
        <f t="shared" ref="BN320" si="4908">+BN319+BK320</f>
        <v>2611</v>
      </c>
      <c r="BO320" s="180">
        <f t="shared" ref="BO320" si="4909">+A320</f>
        <v>44144</v>
      </c>
      <c r="BP320">
        <f t="shared" ref="BP320" si="4910">+AF320</f>
        <v>5380</v>
      </c>
      <c r="BQ320">
        <f t="shared" ref="BQ320" si="4911">+AH320</f>
        <v>5146</v>
      </c>
      <c r="BR320">
        <f t="shared" ref="BR320" si="4912">+AJ320</f>
        <v>107</v>
      </c>
      <c r="BS320" s="180">
        <f t="shared" ref="BS320" si="4913">+A320</f>
        <v>44144</v>
      </c>
      <c r="BT320">
        <f t="shared" ref="BT320" si="4914">+AL320</f>
        <v>46</v>
      </c>
      <c r="BU320">
        <f t="shared" ref="BU320" si="4915">+AN320</f>
        <v>46</v>
      </c>
      <c r="BV320">
        <f t="shared" ref="BV320" si="4916">+AP320</f>
        <v>0</v>
      </c>
      <c r="BW320" s="180">
        <f t="shared" ref="BW320" si="4917">+A320</f>
        <v>44144</v>
      </c>
      <c r="BX320">
        <f t="shared" ref="BX320" si="4918">+AR320</f>
        <v>578</v>
      </c>
      <c r="BY320">
        <f t="shared" ref="BY320" si="4919">+AT320</f>
        <v>526</v>
      </c>
      <c r="BZ320">
        <f t="shared" ref="BZ320" si="4920">+AV320</f>
        <v>7</v>
      </c>
      <c r="CA320" s="180">
        <f t="shared" ref="CA320" si="4921">+A320</f>
        <v>44144</v>
      </c>
      <c r="CB320">
        <f t="shared" ref="CB320" si="4922">+AD320</f>
        <v>6</v>
      </c>
      <c r="CC320">
        <f t="shared" ref="CC320" si="4923">+AG320</f>
        <v>2</v>
      </c>
      <c r="CD320" s="180">
        <f t="shared" ref="CD320" si="4924">+A320</f>
        <v>44144</v>
      </c>
      <c r="CE320">
        <f t="shared" ref="CE320" si="4925">+AI320</f>
        <v>0</v>
      </c>
    </row>
    <row r="321" spans="1:83" ht="18" customHeight="1" x14ac:dyDescent="0.55000000000000004">
      <c r="A321" s="180">
        <v>44145</v>
      </c>
      <c r="B321" s="241">
        <v>16</v>
      </c>
      <c r="C321" s="155">
        <f t="shared" ref="C321" si="4926">+B321+C320</f>
        <v>3640</v>
      </c>
      <c r="D321" s="155">
        <f t="shared" si="4794"/>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85"/>
        <v>44145</v>
      </c>
      <c r="AA321" s="231">
        <f t="shared" ref="AA321" si="4927">+AF321+AL321+AR321</f>
        <v>6015</v>
      </c>
      <c r="AB321" s="231">
        <f t="shared" ref="AB321" si="4928">+AH321+AN321+AT321</f>
        <v>5727</v>
      </c>
      <c r="AC321" s="232">
        <f t="shared" ref="AC321" si="4929">+AJ321+AP321+AV321</f>
        <v>115</v>
      </c>
      <c r="AD321" s="184">
        <f t="shared" ref="AD321" si="4930">+AF321-AF320</f>
        <v>9</v>
      </c>
      <c r="AE321" s="244">
        <f t="shared" ref="AE321" si="4931">+AE320+AD321</f>
        <v>4184</v>
      </c>
      <c r="AF321" s="156">
        <v>5389</v>
      </c>
      <c r="AG321" s="185">
        <f t="shared" si="4888"/>
        <v>7</v>
      </c>
      <c r="AH321" s="156">
        <v>5153</v>
      </c>
      <c r="AI321" s="185">
        <f t="shared" si="4889"/>
        <v>1</v>
      </c>
      <c r="AJ321" s="186">
        <v>108</v>
      </c>
      <c r="AK321" s="187">
        <f t="shared" ref="AK321" si="4932">+AL321-AL320</f>
        <v>0</v>
      </c>
      <c r="AL321" s="156">
        <v>46</v>
      </c>
      <c r="AM321" s="185">
        <f t="shared" ref="AM321" si="4933">+AN321-AN320</f>
        <v>0</v>
      </c>
      <c r="AN321" s="156">
        <v>46</v>
      </c>
      <c r="AO321" s="185">
        <f t="shared" ref="AO321" si="4934">+AP321-AP320</f>
        <v>0</v>
      </c>
      <c r="AP321" s="188">
        <v>0</v>
      </c>
      <c r="AQ321" s="187">
        <f t="shared" si="4893"/>
        <v>2</v>
      </c>
      <c r="AR321" s="156">
        <v>580</v>
      </c>
      <c r="AS321" s="185">
        <f t="shared" si="4894"/>
        <v>2</v>
      </c>
      <c r="AT321" s="156">
        <v>528</v>
      </c>
      <c r="AU321" s="185">
        <f t="shared" ref="AU321" si="4935">+AV321-AV320</f>
        <v>0</v>
      </c>
      <c r="AV321" s="189">
        <v>7</v>
      </c>
      <c r="AW321" s="256">
        <v>150</v>
      </c>
      <c r="AX321" s="238">
        <f t="shared" ref="AX321:AX322" si="4936">+A321</f>
        <v>44145</v>
      </c>
      <c r="AY321" s="6">
        <v>0</v>
      </c>
      <c r="AZ321" s="239">
        <f t="shared" ref="AZ321" si="4937">+AZ320+AY321</f>
        <v>341</v>
      </c>
      <c r="BA321" s="239">
        <f t="shared" si="451"/>
        <v>104</v>
      </c>
      <c r="BB321" s="130">
        <v>0</v>
      </c>
      <c r="BC321" s="27">
        <f t="shared" ref="BC321" si="4938">+BC320+BB321</f>
        <v>22</v>
      </c>
      <c r="BD321" s="239">
        <f t="shared" si="2156"/>
        <v>139</v>
      </c>
      <c r="BE321" s="230">
        <f t="shared" ref="BE321" si="4939">+Z321</f>
        <v>44145</v>
      </c>
      <c r="BF321" s="132">
        <f t="shared" ref="BF321" si="4940">+B321</f>
        <v>16</v>
      </c>
      <c r="BG321" s="230">
        <f t="shared" ref="BG321" si="4941">+A321</f>
        <v>44145</v>
      </c>
      <c r="BH321" s="132">
        <f t="shared" ref="BH321" si="4942">+C321</f>
        <v>3640</v>
      </c>
      <c r="BI321" s="1">
        <f t="shared" ref="BI321" si="4943">+BE321</f>
        <v>44145</v>
      </c>
      <c r="BJ321">
        <f t="shared" ref="BJ321" si="4944">+L321</f>
        <v>15</v>
      </c>
      <c r="BK321">
        <f t="shared" ref="BK321" si="4945">+M321</f>
        <v>13</v>
      </c>
      <c r="BL321" s="1">
        <f t="shared" ref="BL321" si="4946">+BI321</f>
        <v>44145</v>
      </c>
      <c r="BM321">
        <f t="shared" ref="BM321" si="4947">+BM320+BJ321</f>
        <v>5462</v>
      </c>
      <c r="BN321">
        <f t="shared" ref="BN321" si="4948">+BN320+BK321</f>
        <v>2624</v>
      </c>
      <c r="BO321" s="180">
        <f t="shared" ref="BO321" si="4949">+A321</f>
        <v>44145</v>
      </c>
      <c r="BP321">
        <f t="shared" ref="BP321" si="4950">+AF321</f>
        <v>5389</v>
      </c>
      <c r="BQ321">
        <f t="shared" ref="BQ321" si="4951">+AH321</f>
        <v>5153</v>
      </c>
      <c r="BR321">
        <f t="shared" ref="BR321" si="4952">+AJ321</f>
        <v>108</v>
      </c>
      <c r="BS321" s="180">
        <f t="shared" ref="BS321" si="4953">+A321</f>
        <v>44145</v>
      </c>
      <c r="BT321">
        <f t="shared" ref="BT321" si="4954">+AL321</f>
        <v>46</v>
      </c>
      <c r="BU321">
        <f t="shared" ref="BU321" si="4955">+AN321</f>
        <v>46</v>
      </c>
      <c r="BV321">
        <f t="shared" ref="BV321" si="4956">+AP321</f>
        <v>0</v>
      </c>
      <c r="BW321" s="180">
        <f t="shared" ref="BW321" si="4957">+A321</f>
        <v>44145</v>
      </c>
      <c r="BX321">
        <f t="shared" ref="BX321" si="4958">+AR321</f>
        <v>580</v>
      </c>
      <c r="BY321">
        <f t="shared" ref="BY321" si="4959">+AT321</f>
        <v>528</v>
      </c>
      <c r="BZ321">
        <f t="shared" ref="BZ321" si="4960">+AV321</f>
        <v>7</v>
      </c>
      <c r="CA321" s="180">
        <f t="shared" ref="CA321" si="4961">+A321</f>
        <v>44145</v>
      </c>
      <c r="CB321">
        <f t="shared" ref="CB321" si="4962">+AD321</f>
        <v>9</v>
      </c>
      <c r="CC321">
        <f t="shared" ref="CC321" si="4963">+AG321</f>
        <v>7</v>
      </c>
      <c r="CD321" s="180">
        <f t="shared" ref="CD321" si="4964">+A321</f>
        <v>44145</v>
      </c>
      <c r="CE321">
        <f t="shared" ref="CE321" si="4965">+AI321</f>
        <v>1</v>
      </c>
    </row>
    <row r="322" spans="1:83" ht="18" customHeight="1" x14ac:dyDescent="0.55000000000000004">
      <c r="A322" s="180">
        <v>44146</v>
      </c>
      <c r="B322" s="241">
        <v>14</v>
      </c>
      <c r="C322" s="155">
        <f t="shared" ref="C322" si="4966">+B322+C321</f>
        <v>3654</v>
      </c>
      <c r="D322" s="155">
        <f t="shared" si="4794"/>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85"/>
        <v>44146</v>
      </c>
      <c r="AA322" s="231">
        <f t="shared" ref="AA322" si="4967">+AF322+AL322+AR322</f>
        <v>6037</v>
      </c>
      <c r="AB322" s="231">
        <f t="shared" ref="AB322" si="4968">+AH322+AN322+AT322</f>
        <v>5733</v>
      </c>
      <c r="AC322" s="232">
        <f t="shared" ref="AC322" si="4969">+AJ322+AP322+AV322</f>
        <v>115</v>
      </c>
      <c r="AD322" s="184">
        <f t="shared" ref="AD322" si="4970">+AF322-AF321</f>
        <v>18</v>
      </c>
      <c r="AE322" s="244">
        <f t="shared" ref="AE322" si="4971">+AE321+AD322</f>
        <v>4202</v>
      </c>
      <c r="AF322" s="156">
        <v>5407</v>
      </c>
      <c r="AG322" s="185">
        <f t="shared" ref="AG322" si="4972">+AH322-AH321</f>
        <v>6</v>
      </c>
      <c r="AH322" s="156">
        <v>5159</v>
      </c>
      <c r="AI322" s="185">
        <f t="shared" ref="AI322" si="4973">+AJ322-AJ321</f>
        <v>0</v>
      </c>
      <c r="AJ322" s="186">
        <v>108</v>
      </c>
      <c r="AK322" s="187">
        <f t="shared" ref="AK322" si="4974">+AL322-AL321</f>
        <v>0</v>
      </c>
      <c r="AL322" s="156">
        <v>46</v>
      </c>
      <c r="AM322" s="185">
        <f t="shared" ref="AM322" si="4975">+AN322-AN321</f>
        <v>0</v>
      </c>
      <c r="AN322" s="156">
        <v>46</v>
      </c>
      <c r="AO322" s="185">
        <f t="shared" ref="AO322" si="4976">+AP322-AP321</f>
        <v>0</v>
      </c>
      <c r="AP322" s="188">
        <v>0</v>
      </c>
      <c r="AQ322" s="187">
        <f t="shared" ref="AQ322" si="4977">+AR322-AR321</f>
        <v>4</v>
      </c>
      <c r="AR322" s="156">
        <v>584</v>
      </c>
      <c r="AS322" s="185">
        <f t="shared" ref="AS322" si="4978">+AT322-AT321</f>
        <v>0</v>
      </c>
      <c r="AT322" s="156">
        <v>528</v>
      </c>
      <c r="AU322" s="185">
        <f t="shared" ref="AU322" si="4979">+AV322-AV321</f>
        <v>0</v>
      </c>
      <c r="AV322" s="189">
        <v>7</v>
      </c>
      <c r="AW322" s="256">
        <v>151</v>
      </c>
      <c r="AX322" s="238">
        <f t="shared" si="4936"/>
        <v>44146</v>
      </c>
      <c r="AY322" s="6">
        <v>0</v>
      </c>
      <c r="AZ322" s="239">
        <f t="shared" ref="AZ322" si="4980">+AZ321+AY322</f>
        <v>341</v>
      </c>
      <c r="BA322" s="239">
        <f t="shared" si="451"/>
        <v>105</v>
      </c>
      <c r="BB322" s="130">
        <v>0</v>
      </c>
      <c r="BC322" s="27">
        <f t="shared" ref="BC322" si="4981">+BC321+BB322</f>
        <v>22</v>
      </c>
      <c r="BD322" s="239">
        <f t="shared" si="2156"/>
        <v>140</v>
      </c>
      <c r="BE322" s="230">
        <f t="shared" ref="BE322" si="4982">+Z322</f>
        <v>44146</v>
      </c>
      <c r="BF322" s="132">
        <f t="shared" ref="BF322" si="4983">+B322</f>
        <v>14</v>
      </c>
      <c r="BG322" s="230">
        <f t="shared" ref="BG322" si="4984">+A322</f>
        <v>44146</v>
      </c>
      <c r="BH322" s="132">
        <f t="shared" ref="BH322" si="4985">+C322</f>
        <v>3654</v>
      </c>
      <c r="BI322" s="1">
        <f t="shared" ref="BI322" si="4986">+BE322</f>
        <v>44146</v>
      </c>
      <c r="BJ322">
        <f t="shared" ref="BJ322" si="4987">+L322</f>
        <v>6</v>
      </c>
      <c r="BK322">
        <f t="shared" ref="BK322" si="4988">+M322</f>
        <v>6</v>
      </c>
      <c r="BL322" s="1">
        <f t="shared" ref="BL322" si="4989">+BI322</f>
        <v>44146</v>
      </c>
      <c r="BM322">
        <f t="shared" ref="BM322" si="4990">+BM321+BJ322</f>
        <v>5468</v>
      </c>
      <c r="BN322">
        <f t="shared" ref="BN322" si="4991">+BN321+BK322</f>
        <v>2630</v>
      </c>
      <c r="BO322" s="180">
        <f t="shared" ref="BO322" si="4992">+A322</f>
        <v>44146</v>
      </c>
      <c r="BP322">
        <f t="shared" ref="BP322" si="4993">+AF322</f>
        <v>5407</v>
      </c>
      <c r="BQ322">
        <f t="shared" ref="BQ322" si="4994">+AH322</f>
        <v>5159</v>
      </c>
      <c r="BR322">
        <f t="shared" ref="BR322" si="4995">+AJ322</f>
        <v>108</v>
      </c>
      <c r="BS322" s="180">
        <f t="shared" ref="BS322" si="4996">+A322</f>
        <v>44146</v>
      </c>
      <c r="BT322">
        <f t="shared" ref="BT322" si="4997">+AL322</f>
        <v>46</v>
      </c>
      <c r="BU322">
        <f t="shared" ref="BU322" si="4998">+AN322</f>
        <v>46</v>
      </c>
      <c r="BV322">
        <f t="shared" ref="BV322" si="4999">+AP322</f>
        <v>0</v>
      </c>
      <c r="BW322" s="180">
        <f t="shared" ref="BW322" si="5000">+A322</f>
        <v>44146</v>
      </c>
      <c r="BX322">
        <f t="shared" ref="BX322" si="5001">+AR322</f>
        <v>584</v>
      </c>
      <c r="BY322">
        <f t="shared" ref="BY322" si="5002">+AT322</f>
        <v>528</v>
      </c>
      <c r="BZ322">
        <f t="shared" ref="BZ322" si="5003">+AV322</f>
        <v>7</v>
      </c>
      <c r="CA322" s="180">
        <f t="shared" ref="CA322" si="5004">+A322</f>
        <v>44146</v>
      </c>
      <c r="CB322">
        <f t="shared" ref="CB322" si="5005">+AD322</f>
        <v>18</v>
      </c>
      <c r="CC322">
        <f t="shared" ref="CC322" si="5006">+AG322</f>
        <v>6</v>
      </c>
      <c r="CD322" s="180">
        <f t="shared" ref="CD322" si="5007">+A322</f>
        <v>44146</v>
      </c>
      <c r="CE322">
        <f t="shared" ref="CE322" si="5008">+AI322</f>
        <v>0</v>
      </c>
    </row>
    <row r="323" spans="1:83" ht="18" customHeight="1" x14ac:dyDescent="0.55000000000000004">
      <c r="A323" s="180">
        <v>44147</v>
      </c>
      <c r="B323" s="241">
        <v>8</v>
      </c>
      <c r="C323" s="155">
        <f t="shared" ref="C323" si="5009">+B323+C322</f>
        <v>3662</v>
      </c>
      <c r="D323" s="155">
        <f t="shared" si="4794"/>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10">+A323</f>
        <v>44147</v>
      </c>
      <c r="AA323" s="231">
        <f t="shared" ref="AA323" si="5011">+AF323+AL323+AR323</f>
        <v>6065</v>
      </c>
      <c r="AB323" s="231">
        <f t="shared" ref="AB323" si="5012">+AH323+AN323+AT323</f>
        <v>5748</v>
      </c>
      <c r="AC323" s="232">
        <f t="shared" ref="AC323" si="5013">+AJ323+AP323+AV323</f>
        <v>115</v>
      </c>
      <c r="AD323" s="184">
        <f t="shared" ref="AD323" si="5014">+AF323-AF322</f>
        <v>23</v>
      </c>
      <c r="AE323" s="244">
        <f t="shared" ref="AE323" si="5015">+AE322+AD323</f>
        <v>4225</v>
      </c>
      <c r="AF323" s="156">
        <v>5430</v>
      </c>
      <c r="AG323" s="185">
        <f t="shared" ref="AG323:AG325" si="5016">+AH323-AH322</f>
        <v>11</v>
      </c>
      <c r="AH323" s="156">
        <v>5170</v>
      </c>
      <c r="AI323" s="185">
        <f t="shared" ref="AI323" si="5017">+AJ323-AJ322</f>
        <v>0</v>
      </c>
      <c r="AJ323" s="186">
        <v>108</v>
      </c>
      <c r="AK323" s="187">
        <f t="shared" ref="AK323" si="5018">+AL323-AL322</f>
        <v>0</v>
      </c>
      <c r="AL323" s="156">
        <v>46</v>
      </c>
      <c r="AM323" s="185">
        <f t="shared" ref="AM323" si="5019">+AN323-AN322</f>
        <v>0</v>
      </c>
      <c r="AN323" s="156">
        <v>46</v>
      </c>
      <c r="AO323" s="185">
        <f t="shared" ref="AO323" si="5020">+AP323-AP322</f>
        <v>0</v>
      </c>
      <c r="AP323" s="188">
        <v>0</v>
      </c>
      <c r="AQ323" s="187">
        <f t="shared" ref="AQ323" si="5021">+AR323-AR322</f>
        <v>5</v>
      </c>
      <c r="AR323" s="156">
        <v>589</v>
      </c>
      <c r="AS323" s="185">
        <f t="shared" ref="AS323:AS324" si="5022">+AT323-AT322</f>
        <v>4</v>
      </c>
      <c r="AT323" s="156">
        <v>532</v>
      </c>
      <c r="AU323" s="185">
        <f t="shared" ref="AU323" si="5023">+AV323-AV322</f>
        <v>0</v>
      </c>
      <c r="AV323" s="189">
        <v>7</v>
      </c>
      <c r="AW323" s="256">
        <v>152</v>
      </c>
      <c r="AX323" s="238">
        <f t="shared" ref="AX323" si="5024">+A323</f>
        <v>44147</v>
      </c>
      <c r="AY323" s="6">
        <v>0</v>
      </c>
      <c r="AZ323" s="239">
        <f t="shared" ref="AZ323" si="5025">+AZ322+AY323</f>
        <v>341</v>
      </c>
      <c r="BA323" s="239">
        <f t="shared" si="451"/>
        <v>106</v>
      </c>
      <c r="BB323" s="130">
        <v>0</v>
      </c>
      <c r="BC323" s="27">
        <f t="shared" ref="BC323" si="5026">+BC322+BB323</f>
        <v>22</v>
      </c>
      <c r="BD323" s="239">
        <f t="shared" si="2156"/>
        <v>141</v>
      </c>
      <c r="BE323" s="230">
        <f t="shared" ref="BE323" si="5027">+Z323</f>
        <v>44147</v>
      </c>
      <c r="BF323" s="132">
        <f t="shared" ref="BF323" si="5028">+B323</f>
        <v>8</v>
      </c>
      <c r="BG323" s="230">
        <f t="shared" ref="BG323" si="5029">+A323</f>
        <v>44147</v>
      </c>
      <c r="BH323" s="132">
        <f t="shared" ref="BH323" si="5030">+C323</f>
        <v>3662</v>
      </c>
      <c r="BI323" s="1">
        <f t="shared" ref="BI323" si="5031">+BE323</f>
        <v>44147</v>
      </c>
      <c r="BJ323">
        <f t="shared" ref="BJ323" si="5032">+L323</f>
        <v>15</v>
      </c>
      <c r="BK323">
        <f t="shared" ref="BK323" si="5033">+M323</f>
        <v>15</v>
      </c>
      <c r="BL323" s="1">
        <f t="shared" ref="BL323" si="5034">+BI323</f>
        <v>44147</v>
      </c>
      <c r="BM323">
        <f t="shared" ref="BM323" si="5035">+BM322+BJ323</f>
        <v>5483</v>
      </c>
      <c r="BN323">
        <f t="shared" ref="BN323" si="5036">+BN322+BK323</f>
        <v>2645</v>
      </c>
      <c r="BO323" s="180">
        <f t="shared" ref="BO323" si="5037">+A323</f>
        <v>44147</v>
      </c>
      <c r="BP323">
        <f t="shared" ref="BP323" si="5038">+AF323</f>
        <v>5430</v>
      </c>
      <c r="BQ323">
        <f t="shared" ref="BQ323" si="5039">+AH323</f>
        <v>5170</v>
      </c>
      <c r="BR323">
        <f t="shared" ref="BR323" si="5040">+AJ323</f>
        <v>108</v>
      </c>
      <c r="BS323" s="180">
        <f t="shared" ref="BS323" si="5041">+A323</f>
        <v>44147</v>
      </c>
      <c r="BT323">
        <f t="shared" ref="BT323" si="5042">+AL323</f>
        <v>46</v>
      </c>
      <c r="BU323">
        <f t="shared" ref="BU323" si="5043">+AN323</f>
        <v>46</v>
      </c>
      <c r="BV323">
        <f t="shared" ref="BV323" si="5044">+AP323</f>
        <v>0</v>
      </c>
      <c r="BW323" s="180">
        <f t="shared" ref="BW323" si="5045">+A323</f>
        <v>44147</v>
      </c>
      <c r="BX323">
        <f t="shared" ref="BX323" si="5046">+AR323</f>
        <v>589</v>
      </c>
      <c r="BY323">
        <f t="shared" ref="BY323" si="5047">+AT323</f>
        <v>532</v>
      </c>
      <c r="BZ323">
        <f t="shared" ref="BZ323" si="5048">+AV323</f>
        <v>7</v>
      </c>
      <c r="CA323" s="180">
        <f t="shared" ref="CA323" si="5049">+A323</f>
        <v>44147</v>
      </c>
      <c r="CB323">
        <f t="shared" ref="CB323" si="5050">+AD323</f>
        <v>23</v>
      </c>
      <c r="CC323">
        <f t="shared" ref="CC323" si="5051">+AG323</f>
        <v>11</v>
      </c>
      <c r="CD323" s="180">
        <f t="shared" ref="CD323" si="5052">+A323</f>
        <v>44147</v>
      </c>
      <c r="CE323">
        <f t="shared" ref="CE323" si="5053">+AI323</f>
        <v>0</v>
      </c>
    </row>
    <row r="324" spans="1:83" ht="18" customHeight="1" x14ac:dyDescent="0.55000000000000004">
      <c r="A324" s="180">
        <v>44148</v>
      </c>
      <c r="B324" s="241">
        <v>18</v>
      </c>
      <c r="C324" s="155">
        <f t="shared" ref="C324" si="5054">+B324+C323</f>
        <v>3680</v>
      </c>
      <c r="D324" s="155">
        <f t="shared" si="4794"/>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55">+A324</f>
        <v>44148</v>
      </c>
      <c r="AA324" s="231">
        <f t="shared" ref="AA324" si="5056">+AF324+AL324+AR324</f>
        <v>6079</v>
      </c>
      <c r="AB324" s="231">
        <f t="shared" ref="AB324" si="5057">+AH324+AN324+AT324</f>
        <v>5756</v>
      </c>
      <c r="AC324" s="232">
        <f t="shared" ref="AC324" si="5058">+AJ324+AP324+AV324</f>
        <v>115</v>
      </c>
      <c r="AD324" s="184">
        <f t="shared" ref="AD324" si="5059">+AF324-AF323</f>
        <v>6</v>
      </c>
      <c r="AE324" s="244">
        <f t="shared" ref="AE324" si="5060">+AE323+AD324</f>
        <v>4231</v>
      </c>
      <c r="AF324" s="156">
        <v>5436</v>
      </c>
      <c r="AG324" s="185">
        <f t="shared" si="5016"/>
        <v>7</v>
      </c>
      <c r="AH324" s="156">
        <v>5177</v>
      </c>
      <c r="AI324" s="185">
        <f t="shared" ref="AI324" si="5061">+AJ324-AJ323</f>
        <v>0</v>
      </c>
      <c r="AJ324" s="186">
        <v>108</v>
      </c>
      <c r="AK324" s="187">
        <f t="shared" ref="AK324" si="5062">+AL324-AL323</f>
        <v>0</v>
      </c>
      <c r="AL324" s="156">
        <v>46</v>
      </c>
      <c r="AM324" s="185">
        <f t="shared" ref="AM324" si="5063">+AN324-AN323</f>
        <v>0</v>
      </c>
      <c r="AN324" s="156">
        <v>46</v>
      </c>
      <c r="AO324" s="185">
        <f t="shared" ref="AO324" si="5064">+AP324-AP323</f>
        <v>0</v>
      </c>
      <c r="AP324" s="188">
        <v>0</v>
      </c>
      <c r="AQ324" s="187">
        <f t="shared" ref="AQ324" si="5065">+AR324-AR323</f>
        <v>8</v>
      </c>
      <c r="AR324" s="156">
        <v>597</v>
      </c>
      <c r="AS324" s="185">
        <f t="shared" si="5022"/>
        <v>1</v>
      </c>
      <c r="AT324" s="156">
        <v>533</v>
      </c>
      <c r="AU324" s="185">
        <f t="shared" ref="AU324" si="5066">+AV324-AV323</f>
        <v>0</v>
      </c>
      <c r="AV324" s="189">
        <v>7</v>
      </c>
      <c r="AW324" s="256">
        <v>153</v>
      </c>
      <c r="AX324" s="238">
        <f t="shared" ref="AX324" si="5067">+A324</f>
        <v>44148</v>
      </c>
      <c r="AY324" s="6">
        <v>0</v>
      </c>
      <c r="AZ324" s="239">
        <f t="shared" ref="AZ324" si="5068">+AZ323+AY324</f>
        <v>341</v>
      </c>
      <c r="BA324" s="239">
        <f t="shared" si="451"/>
        <v>107</v>
      </c>
      <c r="BB324" s="130">
        <v>0</v>
      </c>
      <c r="BC324" s="27">
        <f t="shared" ref="BC324" si="5069">+BC323+BB324</f>
        <v>22</v>
      </c>
      <c r="BD324" s="239">
        <f t="shared" si="2156"/>
        <v>142</v>
      </c>
      <c r="BE324" s="230">
        <f t="shared" ref="BE324" si="5070">+Z324</f>
        <v>44148</v>
      </c>
      <c r="BF324" s="132">
        <f t="shared" ref="BF324" si="5071">+B324</f>
        <v>18</v>
      </c>
      <c r="BG324" s="230">
        <f t="shared" ref="BG324" si="5072">+A324</f>
        <v>44148</v>
      </c>
      <c r="BH324" s="132">
        <f t="shared" ref="BH324" si="5073">+C324</f>
        <v>3680</v>
      </c>
      <c r="BI324" s="1">
        <f t="shared" ref="BI324" si="5074">+BE324</f>
        <v>44148</v>
      </c>
      <c r="BJ324">
        <f t="shared" ref="BJ324" si="5075">+L324</f>
        <v>10</v>
      </c>
      <c r="BK324">
        <f t="shared" ref="BK324" si="5076">+M324</f>
        <v>10</v>
      </c>
      <c r="BL324" s="1">
        <f t="shared" ref="BL324" si="5077">+BI324</f>
        <v>44148</v>
      </c>
      <c r="BM324">
        <f t="shared" ref="BM324" si="5078">+BM323+BJ324</f>
        <v>5493</v>
      </c>
      <c r="BN324">
        <f t="shared" ref="BN324" si="5079">+BN323+BK324</f>
        <v>2655</v>
      </c>
      <c r="BO324" s="180">
        <f t="shared" ref="BO324" si="5080">+A324</f>
        <v>44148</v>
      </c>
      <c r="BP324">
        <f t="shared" ref="BP324" si="5081">+AF324</f>
        <v>5436</v>
      </c>
      <c r="BQ324">
        <f t="shared" ref="BQ324" si="5082">+AH324</f>
        <v>5177</v>
      </c>
      <c r="BR324">
        <f t="shared" ref="BR324" si="5083">+AJ324</f>
        <v>108</v>
      </c>
      <c r="BS324" s="180">
        <f t="shared" ref="BS324" si="5084">+A324</f>
        <v>44148</v>
      </c>
      <c r="BT324">
        <f t="shared" ref="BT324" si="5085">+AL324</f>
        <v>46</v>
      </c>
      <c r="BU324">
        <f t="shared" ref="BU324" si="5086">+AN324</f>
        <v>46</v>
      </c>
      <c r="BV324">
        <f t="shared" ref="BV324" si="5087">+AP324</f>
        <v>0</v>
      </c>
      <c r="BW324" s="180">
        <f t="shared" ref="BW324" si="5088">+A324</f>
        <v>44148</v>
      </c>
      <c r="BX324">
        <f t="shared" ref="BX324" si="5089">+AR324</f>
        <v>597</v>
      </c>
      <c r="BY324">
        <f t="shared" ref="BY324" si="5090">+AT324</f>
        <v>533</v>
      </c>
      <c r="BZ324">
        <f t="shared" ref="BZ324" si="5091">+AV324</f>
        <v>7</v>
      </c>
      <c r="CA324" s="180">
        <f t="shared" ref="CA324" si="5092">+A324</f>
        <v>44148</v>
      </c>
      <c r="CB324">
        <f t="shared" ref="CB324" si="5093">+AD324</f>
        <v>6</v>
      </c>
      <c r="CC324">
        <f t="shared" ref="CC324" si="5094">+AG324</f>
        <v>7</v>
      </c>
      <c r="CD324" s="180">
        <f t="shared" ref="CD324" si="5095">+A324</f>
        <v>44148</v>
      </c>
      <c r="CE324">
        <f t="shared" ref="CE324" si="5096">+AI324</f>
        <v>0</v>
      </c>
    </row>
    <row r="325" spans="1:83" ht="18" customHeight="1" x14ac:dyDescent="0.55000000000000004">
      <c r="A325" s="180">
        <v>44149</v>
      </c>
      <c r="B325" s="241">
        <v>13</v>
      </c>
      <c r="C325" s="155">
        <f t="shared" ref="C325" si="5097">+B325+C324</f>
        <v>3693</v>
      </c>
      <c r="D325" s="155">
        <f t="shared" ref="D325" si="509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099">+A325</f>
        <v>44149</v>
      </c>
      <c r="AA325" s="231">
        <f t="shared" ref="AA325" si="5100">+AF325+AL325+AR325</f>
        <v>6090</v>
      </c>
      <c r="AB325" s="231">
        <f t="shared" ref="AB325" si="5101">+AH325+AN325+AT325</f>
        <v>5768</v>
      </c>
      <c r="AC325" s="232">
        <f t="shared" ref="AC325" si="5102">+AJ325+AP325+AV325</f>
        <v>115</v>
      </c>
      <c r="AD325" s="184">
        <f t="shared" ref="AD325" si="5103">+AF325-AF324</f>
        <v>8</v>
      </c>
      <c r="AE325" s="244">
        <f t="shared" ref="AE325" si="5104">+AE324+AD325</f>
        <v>4239</v>
      </c>
      <c r="AF325" s="156">
        <v>5444</v>
      </c>
      <c r="AG325" s="185">
        <f t="shared" si="5016"/>
        <v>10</v>
      </c>
      <c r="AH325" s="156">
        <v>5187</v>
      </c>
      <c r="AI325" s="185">
        <f t="shared" ref="AI325" si="5105">+AJ325-AJ324</f>
        <v>0</v>
      </c>
      <c r="AJ325" s="186">
        <v>108</v>
      </c>
      <c r="AK325" s="187">
        <f t="shared" ref="AK325" si="5106">+AL325-AL324</f>
        <v>0</v>
      </c>
      <c r="AL325" s="156">
        <v>46</v>
      </c>
      <c r="AM325" s="185">
        <f t="shared" ref="AM325" si="5107">+AN325-AN324</f>
        <v>0</v>
      </c>
      <c r="AN325" s="156">
        <v>46</v>
      </c>
      <c r="AO325" s="185">
        <f t="shared" ref="AO325" si="5108">+AP325-AP324</f>
        <v>0</v>
      </c>
      <c r="AP325" s="188">
        <v>0</v>
      </c>
      <c r="AQ325" s="187">
        <f t="shared" ref="AQ325" si="5109">+AR325-AR324</f>
        <v>3</v>
      </c>
      <c r="AR325" s="156">
        <v>600</v>
      </c>
      <c r="AS325" s="185">
        <f t="shared" ref="AS325" si="5110">+AT325-AT324</f>
        <v>2</v>
      </c>
      <c r="AT325" s="156">
        <v>535</v>
      </c>
      <c r="AU325" s="185">
        <f t="shared" ref="AU325" si="5111">+AV325-AV324</f>
        <v>0</v>
      </c>
      <c r="AV325" s="189">
        <v>7</v>
      </c>
      <c r="AW325" s="256">
        <v>154</v>
      </c>
      <c r="AX325" s="238">
        <f t="shared" ref="AX325" si="5112">+A325</f>
        <v>44149</v>
      </c>
      <c r="AY325" s="6">
        <v>0</v>
      </c>
      <c r="AZ325" s="239">
        <f t="shared" ref="AZ325" si="5113">+AZ324+AY325</f>
        <v>341</v>
      </c>
      <c r="BA325" s="239">
        <f t="shared" si="451"/>
        <v>108</v>
      </c>
      <c r="BB325" s="130">
        <v>0</v>
      </c>
      <c r="BC325" s="27">
        <f t="shared" ref="BC325" si="5114">+BC324+BB325</f>
        <v>22</v>
      </c>
      <c r="BD325" s="239">
        <f t="shared" si="2156"/>
        <v>143</v>
      </c>
      <c r="BE325" s="230">
        <f t="shared" ref="BE325" si="5115">+Z325</f>
        <v>44149</v>
      </c>
      <c r="BF325" s="132">
        <f t="shared" ref="BF325" si="5116">+B325</f>
        <v>13</v>
      </c>
      <c r="BG325" s="230">
        <f t="shared" ref="BG325" si="5117">+A325</f>
        <v>44149</v>
      </c>
      <c r="BH325" s="132">
        <f t="shared" ref="BH325" si="5118">+C325</f>
        <v>3693</v>
      </c>
      <c r="BI325" s="1">
        <f t="shared" ref="BI325" si="5119">+BE325</f>
        <v>44149</v>
      </c>
      <c r="BJ325">
        <f t="shared" ref="BJ325" si="5120">+L325</f>
        <v>6</v>
      </c>
      <c r="BK325">
        <f t="shared" ref="BK325" si="5121">+M325</f>
        <v>6</v>
      </c>
      <c r="BL325" s="1">
        <f t="shared" ref="BL325" si="5122">+BI325</f>
        <v>44149</v>
      </c>
      <c r="BM325">
        <f t="shared" ref="BM325" si="5123">+BM324+BJ325</f>
        <v>5499</v>
      </c>
      <c r="BN325">
        <f t="shared" ref="BN325" si="5124">+BN324+BK325</f>
        <v>2661</v>
      </c>
      <c r="BO325" s="180">
        <f t="shared" ref="BO325" si="5125">+A325</f>
        <v>44149</v>
      </c>
      <c r="BP325">
        <f t="shared" ref="BP325" si="5126">+AF325</f>
        <v>5444</v>
      </c>
      <c r="BQ325">
        <f t="shared" ref="BQ325" si="5127">+AH325</f>
        <v>5187</v>
      </c>
      <c r="BR325">
        <f t="shared" ref="BR325" si="5128">+AJ325</f>
        <v>108</v>
      </c>
      <c r="BS325" s="180">
        <f t="shared" ref="BS325" si="5129">+A325</f>
        <v>44149</v>
      </c>
      <c r="BT325">
        <f t="shared" ref="BT325" si="5130">+AL325</f>
        <v>46</v>
      </c>
      <c r="BU325">
        <f t="shared" ref="BU325" si="5131">+AN325</f>
        <v>46</v>
      </c>
      <c r="BV325">
        <f t="shared" ref="BV325" si="5132">+AP325</f>
        <v>0</v>
      </c>
      <c r="BW325" s="180">
        <f t="shared" ref="BW325" si="5133">+A325</f>
        <v>44149</v>
      </c>
      <c r="BX325">
        <f t="shared" ref="BX325" si="5134">+AR325</f>
        <v>600</v>
      </c>
      <c r="BY325">
        <f t="shared" ref="BY325" si="5135">+AT325</f>
        <v>535</v>
      </c>
      <c r="BZ325">
        <f t="shared" ref="BZ325" si="5136">+AV325</f>
        <v>7</v>
      </c>
      <c r="CA325" s="180">
        <f t="shared" ref="CA325" si="5137">+A325</f>
        <v>44149</v>
      </c>
      <c r="CB325">
        <f t="shared" ref="CB325" si="5138">+AD325</f>
        <v>8</v>
      </c>
      <c r="CC325">
        <f t="shared" ref="CC325" si="5139">+AG325</f>
        <v>10</v>
      </c>
      <c r="CD325" s="180">
        <f t="shared" ref="CD325" si="5140">+A325</f>
        <v>44149</v>
      </c>
      <c r="CE325">
        <f t="shared" ref="CE325" si="5141">+AI325</f>
        <v>0</v>
      </c>
    </row>
    <row r="326" spans="1:83" ht="18" customHeight="1" x14ac:dyDescent="0.55000000000000004">
      <c r="A326" s="180">
        <v>44150</v>
      </c>
      <c r="B326" s="241">
        <v>8</v>
      </c>
      <c r="C326" s="155">
        <f t="shared" ref="C326" si="5142">+B326+C325</f>
        <v>3701</v>
      </c>
      <c r="D326" s="155">
        <f t="shared" ref="D326" si="5143">+C326-F326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44">+A326</f>
        <v>44150</v>
      </c>
      <c r="AA326" s="231">
        <f t="shared" ref="AA326" si="5145">+AF326+AL326+AR326</f>
        <v>6106</v>
      </c>
      <c r="AB326" s="231">
        <f t="shared" ref="AB326" si="5146">+AH326+AN326+AT326</f>
        <v>5776</v>
      </c>
      <c r="AC326" s="232">
        <f t="shared" ref="AC326" si="5147">+AJ326+AP326+AV326</f>
        <v>115</v>
      </c>
      <c r="AD326" s="184">
        <f t="shared" ref="AD326" si="5148">+AF326-AF325</f>
        <v>14</v>
      </c>
      <c r="AE326" s="244">
        <f t="shared" ref="AE326" si="5149">+AE325+AD326</f>
        <v>4253</v>
      </c>
      <c r="AF326" s="156">
        <v>5458</v>
      </c>
      <c r="AG326" s="185">
        <f t="shared" ref="AG326" si="5150">+AH326-AH325</f>
        <v>7</v>
      </c>
      <c r="AH326" s="156">
        <v>5194</v>
      </c>
      <c r="AI326" s="185">
        <f t="shared" ref="AI326" si="5151">+AJ326-AJ325</f>
        <v>0</v>
      </c>
      <c r="AJ326" s="186">
        <v>108</v>
      </c>
      <c r="AK326" s="187">
        <f t="shared" ref="AK326" si="5152">+AL326-AL325</f>
        <v>0</v>
      </c>
      <c r="AL326" s="156">
        <v>46</v>
      </c>
      <c r="AM326" s="185">
        <f t="shared" ref="AM326" si="5153">+AN326-AN325</f>
        <v>0</v>
      </c>
      <c r="AN326" s="156">
        <v>46</v>
      </c>
      <c r="AO326" s="185">
        <f t="shared" ref="AO326" si="5154">+AP326-AP325</f>
        <v>0</v>
      </c>
      <c r="AP326" s="188">
        <v>0</v>
      </c>
      <c r="AQ326" s="187">
        <f t="shared" ref="AQ326" si="5155">+AR326-AR325</f>
        <v>2</v>
      </c>
      <c r="AR326" s="156">
        <v>602</v>
      </c>
      <c r="AS326" s="185">
        <f t="shared" ref="AS326" si="5156">+AT326-AT325</f>
        <v>1</v>
      </c>
      <c r="AT326" s="156">
        <v>536</v>
      </c>
      <c r="AU326" s="185">
        <f t="shared" ref="AU326" si="5157">+AV326-AV325</f>
        <v>0</v>
      </c>
      <c r="AV326" s="189">
        <v>7</v>
      </c>
      <c r="AW326" s="256">
        <v>155</v>
      </c>
      <c r="AX326" s="238">
        <f t="shared" ref="AX326" si="5158">+A326</f>
        <v>44150</v>
      </c>
      <c r="AY326" s="6">
        <v>0</v>
      </c>
      <c r="AZ326" s="239">
        <f t="shared" ref="AZ326" si="5159">+AZ325+AY326</f>
        <v>341</v>
      </c>
      <c r="BA326" s="239">
        <f t="shared" si="451"/>
        <v>109</v>
      </c>
      <c r="BB326" s="130">
        <v>0</v>
      </c>
      <c r="BC326" s="27">
        <f t="shared" ref="BC326" si="5160">+BC325+BB326</f>
        <v>22</v>
      </c>
      <c r="BD326" s="239">
        <f t="shared" si="2156"/>
        <v>144</v>
      </c>
      <c r="BE326" s="230">
        <f t="shared" ref="BE326" si="5161">+Z326</f>
        <v>44150</v>
      </c>
      <c r="BF326" s="132">
        <f t="shared" ref="BF326" si="5162">+B326</f>
        <v>8</v>
      </c>
      <c r="BG326" s="230">
        <f t="shared" ref="BG326" si="5163">+A326</f>
        <v>44150</v>
      </c>
      <c r="BH326" s="132">
        <f t="shared" ref="BH326" si="5164">+C326</f>
        <v>3701</v>
      </c>
      <c r="BI326" s="1">
        <f t="shared" ref="BI326" si="5165">+BE326</f>
        <v>44150</v>
      </c>
      <c r="BJ326">
        <f t="shared" ref="BJ326" si="5166">+L326</f>
        <v>14</v>
      </c>
      <c r="BK326">
        <f t="shared" ref="BK326" si="5167">+M326</f>
        <v>14</v>
      </c>
      <c r="BL326" s="1">
        <f t="shared" ref="BL326" si="5168">+BI326</f>
        <v>44150</v>
      </c>
      <c r="BM326">
        <f t="shared" ref="BM326" si="5169">+BM325+BJ326</f>
        <v>5513</v>
      </c>
      <c r="BN326">
        <f t="shared" ref="BN326" si="5170">+BN325+BK326</f>
        <v>2675</v>
      </c>
      <c r="BO326" s="180">
        <f t="shared" ref="BO326" si="5171">+A326</f>
        <v>44150</v>
      </c>
      <c r="BP326">
        <f t="shared" ref="BP326" si="5172">+AF326</f>
        <v>5458</v>
      </c>
      <c r="BQ326">
        <f t="shared" ref="BQ326" si="5173">+AH326</f>
        <v>5194</v>
      </c>
      <c r="BR326">
        <f t="shared" ref="BR326" si="5174">+AJ326</f>
        <v>108</v>
      </c>
      <c r="BS326" s="180">
        <f t="shared" ref="BS326" si="5175">+A326</f>
        <v>44150</v>
      </c>
      <c r="BT326">
        <f t="shared" ref="BT326" si="5176">+AL326</f>
        <v>46</v>
      </c>
      <c r="BU326">
        <f t="shared" ref="BU326" si="5177">+AN326</f>
        <v>46</v>
      </c>
      <c r="BV326">
        <f t="shared" ref="BV326" si="5178">+AP326</f>
        <v>0</v>
      </c>
      <c r="BW326" s="180">
        <f t="shared" ref="BW326" si="5179">+A326</f>
        <v>44150</v>
      </c>
      <c r="BX326">
        <f t="shared" ref="BX326" si="5180">+AR326</f>
        <v>602</v>
      </c>
      <c r="BY326">
        <f t="shared" ref="BY326" si="5181">+AT326</f>
        <v>536</v>
      </c>
      <c r="BZ326">
        <f t="shared" ref="BZ326" si="5182">+AV326</f>
        <v>7</v>
      </c>
      <c r="CA326" s="180">
        <f t="shared" ref="CA326" si="5183">+A326</f>
        <v>44150</v>
      </c>
      <c r="CB326">
        <f t="shared" ref="CB326" si="5184">+AD326</f>
        <v>14</v>
      </c>
      <c r="CC326">
        <f t="shared" ref="CC326" si="5185">+AG326</f>
        <v>7</v>
      </c>
      <c r="CD326" s="180">
        <f t="shared" ref="CD326" si="5186">+A326</f>
        <v>44150</v>
      </c>
      <c r="CE326">
        <f t="shared" ref="CE326" si="5187">+AI326</f>
        <v>0</v>
      </c>
    </row>
    <row r="327" spans="1:83" ht="18" customHeight="1" x14ac:dyDescent="0.55000000000000004">
      <c r="A327" s="180">
        <v>44151</v>
      </c>
      <c r="B327" s="241">
        <v>15</v>
      </c>
      <c r="C327" s="155">
        <f t="shared" ref="C327" si="5188">+B327+C326</f>
        <v>3716</v>
      </c>
      <c r="D327" s="155">
        <f t="shared" ref="D327" si="5189">+C327-F327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44"/>
        <v>44151</v>
      </c>
      <c r="AA327" s="231">
        <f t="shared" ref="AA327" si="5190">+AF327+AL327+AR327</f>
        <v>6115</v>
      </c>
      <c r="AB327" s="231">
        <f t="shared" ref="AB327" si="5191">+AH327+AN327+AT327</f>
        <v>5780</v>
      </c>
      <c r="AC327" s="232">
        <f t="shared" ref="AC327" si="5192">+AJ327+AP327+AV327</f>
        <v>115</v>
      </c>
      <c r="AD327" s="184">
        <f t="shared" ref="AD327" si="5193">+AF327-AF326</f>
        <v>8</v>
      </c>
      <c r="AE327" s="244">
        <f t="shared" ref="AE327" si="5194">+AE326+AD327</f>
        <v>4261</v>
      </c>
      <c r="AF327" s="156">
        <v>5466</v>
      </c>
      <c r="AG327" s="185">
        <f t="shared" ref="AG327" si="5195">+AH327-AH326</f>
        <v>4</v>
      </c>
      <c r="AH327" s="156">
        <v>5198</v>
      </c>
      <c r="AI327" s="185">
        <f t="shared" ref="AI327" si="5196">+AJ327-AJ326</f>
        <v>0</v>
      </c>
      <c r="AJ327" s="186">
        <v>108</v>
      </c>
      <c r="AK327" s="187">
        <f t="shared" ref="AK327" si="5197">+AL327-AL326</f>
        <v>0</v>
      </c>
      <c r="AL327" s="156">
        <v>46</v>
      </c>
      <c r="AM327" s="185">
        <f t="shared" ref="AM327" si="5198">+AN327-AN326</f>
        <v>0</v>
      </c>
      <c r="AN327" s="156">
        <v>46</v>
      </c>
      <c r="AO327" s="185">
        <f t="shared" ref="AO327" si="5199">+AP327-AP326</f>
        <v>0</v>
      </c>
      <c r="AP327" s="188">
        <v>0</v>
      </c>
      <c r="AQ327" s="187">
        <f t="shared" ref="AQ327" si="5200">+AR327-AR326</f>
        <v>1</v>
      </c>
      <c r="AR327" s="156">
        <v>603</v>
      </c>
      <c r="AS327" s="185">
        <f t="shared" ref="AS327" si="5201">+AT327-AT326</f>
        <v>0</v>
      </c>
      <c r="AT327" s="156">
        <v>536</v>
      </c>
      <c r="AU327" s="185">
        <f t="shared" ref="AU327" si="5202">+AV327-AV326</f>
        <v>0</v>
      </c>
      <c r="AV327" s="189">
        <v>7</v>
      </c>
      <c r="AW327" s="256">
        <v>156</v>
      </c>
      <c r="AX327" s="238">
        <f t="shared" ref="AX327" si="5203">+A327</f>
        <v>44151</v>
      </c>
      <c r="AY327" s="6">
        <v>0</v>
      </c>
      <c r="AZ327" s="239">
        <f t="shared" ref="AZ327" si="5204">+AZ326+AY327</f>
        <v>341</v>
      </c>
      <c r="BA327" s="239">
        <f t="shared" si="451"/>
        <v>110</v>
      </c>
      <c r="BB327" s="130">
        <v>0</v>
      </c>
      <c r="BC327" s="27">
        <f t="shared" ref="BC327" si="5205">+BC326+BB327</f>
        <v>22</v>
      </c>
      <c r="BD327" s="239">
        <f t="shared" si="2156"/>
        <v>145</v>
      </c>
      <c r="BE327" s="230">
        <f t="shared" ref="BE327" si="5206">+Z327</f>
        <v>44151</v>
      </c>
      <c r="BF327" s="132">
        <f t="shared" ref="BF327" si="5207">+B327</f>
        <v>15</v>
      </c>
      <c r="BG327" s="230">
        <f t="shared" ref="BG327" si="5208">+A327</f>
        <v>44151</v>
      </c>
      <c r="BH327" s="132">
        <f t="shared" ref="BH327" si="5209">+C327</f>
        <v>3716</v>
      </c>
      <c r="BI327" s="1">
        <f t="shared" ref="BI327" si="5210">+BE327</f>
        <v>44151</v>
      </c>
      <c r="BJ327">
        <f t="shared" ref="BJ327" si="5211">+L327</f>
        <v>12</v>
      </c>
      <c r="BK327">
        <f t="shared" ref="BK327" si="5212">+M327</f>
        <v>12</v>
      </c>
      <c r="BL327" s="1">
        <f t="shared" ref="BL327" si="5213">+BI327</f>
        <v>44151</v>
      </c>
      <c r="BM327">
        <f t="shared" ref="BM327" si="5214">+BM326+BJ327</f>
        <v>5525</v>
      </c>
      <c r="BN327">
        <f t="shared" ref="BN327" si="5215">+BN326+BK327</f>
        <v>2687</v>
      </c>
      <c r="BO327" s="180">
        <f t="shared" ref="BO327" si="5216">+A327</f>
        <v>44151</v>
      </c>
      <c r="BP327">
        <f t="shared" ref="BP327" si="5217">+AF327</f>
        <v>5466</v>
      </c>
      <c r="BQ327">
        <f t="shared" ref="BQ327" si="5218">+AH327</f>
        <v>5198</v>
      </c>
      <c r="BR327">
        <f t="shared" ref="BR327" si="5219">+AJ327</f>
        <v>108</v>
      </c>
      <c r="BS327" s="180">
        <f t="shared" ref="BS327" si="5220">+A327</f>
        <v>44151</v>
      </c>
      <c r="BT327">
        <f t="shared" ref="BT327" si="5221">+AL327</f>
        <v>46</v>
      </c>
      <c r="BU327">
        <f t="shared" ref="BU327" si="5222">+AN327</f>
        <v>46</v>
      </c>
      <c r="BV327">
        <f t="shared" ref="BV327" si="5223">+AP327</f>
        <v>0</v>
      </c>
      <c r="BW327" s="180">
        <f t="shared" ref="BW327" si="5224">+A327</f>
        <v>44151</v>
      </c>
      <c r="BX327">
        <f t="shared" ref="BX327" si="5225">+AR327</f>
        <v>603</v>
      </c>
      <c r="BY327">
        <f t="shared" ref="BY327" si="5226">+AT327</f>
        <v>536</v>
      </c>
      <c r="BZ327">
        <f t="shared" ref="BZ327" si="5227">+AV327</f>
        <v>7</v>
      </c>
      <c r="CA327" s="180">
        <f t="shared" ref="CA327" si="5228">+A327</f>
        <v>44151</v>
      </c>
      <c r="CB327">
        <f t="shared" ref="CB327" si="5229">+AD327</f>
        <v>8</v>
      </c>
      <c r="CC327">
        <f t="shared" ref="CC327" si="5230">+AG327</f>
        <v>4</v>
      </c>
      <c r="CD327" s="180">
        <f t="shared" ref="CD327" si="5231">+A327</f>
        <v>44151</v>
      </c>
      <c r="CE327">
        <f t="shared" ref="CE327" si="5232">+AI327</f>
        <v>0</v>
      </c>
    </row>
    <row r="328" spans="1:83" ht="18" customHeight="1" x14ac:dyDescent="0.55000000000000004">
      <c r="A328" s="180">
        <v>44152</v>
      </c>
      <c r="B328" s="241">
        <v>7</v>
      </c>
      <c r="C328" s="155">
        <f t="shared" ref="C328" si="5233">+B328+C327</f>
        <v>3723</v>
      </c>
      <c r="D328" s="155">
        <f t="shared" ref="D328" si="5234">+C328-F328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44"/>
        <v>44152</v>
      </c>
      <c r="AA328" s="231">
        <f t="shared" ref="AA328" si="5235">+AF328+AL328+AR328</f>
        <v>6121</v>
      </c>
      <c r="AB328" s="231">
        <f t="shared" ref="AB328" si="5236">+AH328+AN328+AT328</f>
        <v>5797</v>
      </c>
      <c r="AC328" s="232">
        <f t="shared" ref="AC328" si="5237">+AJ328+AP328+AV328</f>
        <v>115</v>
      </c>
      <c r="AD328" s="184">
        <f t="shared" ref="AD328" si="5238">+AF328-AF327</f>
        <v>4</v>
      </c>
      <c r="AE328" s="244">
        <f t="shared" ref="AE328" si="5239">+AE327+AD328</f>
        <v>4265</v>
      </c>
      <c r="AF328" s="156">
        <v>5470</v>
      </c>
      <c r="AG328" s="185">
        <f t="shared" ref="AG328:AG329" si="5240">+AH328-AH327</f>
        <v>14</v>
      </c>
      <c r="AH328" s="156">
        <v>5212</v>
      </c>
      <c r="AI328" s="185">
        <f t="shared" ref="AI328" si="5241">+AJ328-AJ327</f>
        <v>0</v>
      </c>
      <c r="AJ328" s="186">
        <v>108</v>
      </c>
      <c r="AK328" s="187">
        <f t="shared" ref="AK328" si="5242">+AL328-AL327</f>
        <v>0</v>
      </c>
      <c r="AL328" s="156">
        <v>46</v>
      </c>
      <c r="AM328" s="185">
        <f t="shared" ref="AM328" si="5243">+AN328-AN327</f>
        <v>0</v>
      </c>
      <c r="AN328" s="156">
        <v>46</v>
      </c>
      <c r="AO328" s="185">
        <f t="shared" ref="AO328" si="5244">+AP328-AP327</f>
        <v>0</v>
      </c>
      <c r="AP328" s="188">
        <v>0</v>
      </c>
      <c r="AQ328" s="187">
        <f t="shared" ref="AQ328:AQ329" si="5245">+AR328-AR327</f>
        <v>2</v>
      </c>
      <c r="AR328" s="156">
        <v>605</v>
      </c>
      <c r="AS328" s="185">
        <f t="shared" ref="AS328" si="5246">+AT328-AT327</f>
        <v>3</v>
      </c>
      <c r="AT328" s="156">
        <v>539</v>
      </c>
      <c r="AU328" s="185">
        <f t="shared" ref="AU328" si="5247">+AV328-AV327</f>
        <v>0</v>
      </c>
      <c r="AV328" s="189">
        <v>7</v>
      </c>
      <c r="AW328" s="256">
        <v>157</v>
      </c>
      <c r="AX328" s="238">
        <f t="shared" ref="AX328" si="5248">+A328</f>
        <v>44152</v>
      </c>
      <c r="AY328" s="6">
        <v>0</v>
      </c>
      <c r="AZ328" s="239">
        <f t="shared" ref="AZ328" si="5249">+AZ327+AY328</f>
        <v>341</v>
      </c>
      <c r="BA328" s="239">
        <f t="shared" si="451"/>
        <v>111</v>
      </c>
      <c r="BB328" s="130">
        <v>0</v>
      </c>
      <c r="BC328" s="27">
        <f t="shared" ref="BC328" si="5250">+BC327+BB328</f>
        <v>22</v>
      </c>
      <c r="BD328" s="239">
        <f t="shared" si="2156"/>
        <v>146</v>
      </c>
      <c r="BE328" s="230">
        <f t="shared" ref="BE328" si="5251">+Z328</f>
        <v>44152</v>
      </c>
      <c r="BF328" s="132">
        <f t="shared" ref="BF328" si="5252">+B328</f>
        <v>7</v>
      </c>
      <c r="BG328" s="230">
        <f t="shared" ref="BG328" si="5253">+A328</f>
        <v>44152</v>
      </c>
      <c r="BH328" s="132">
        <f t="shared" ref="BH328" si="5254">+C328</f>
        <v>3723</v>
      </c>
      <c r="BI328" s="1">
        <f t="shared" ref="BI328" si="5255">+BE328</f>
        <v>44152</v>
      </c>
      <c r="BJ328">
        <f t="shared" ref="BJ328" si="5256">+L328</f>
        <v>5</v>
      </c>
      <c r="BK328">
        <f t="shared" ref="BK328" si="5257">+M328</f>
        <v>4</v>
      </c>
      <c r="BL328" s="1">
        <f t="shared" ref="BL328" si="5258">+BI328</f>
        <v>44152</v>
      </c>
      <c r="BM328">
        <f t="shared" ref="BM328" si="5259">+BM327+BJ328</f>
        <v>5530</v>
      </c>
      <c r="BN328">
        <f t="shared" ref="BN328" si="5260">+BN327+BK328</f>
        <v>2691</v>
      </c>
      <c r="BO328" s="180">
        <f t="shared" ref="BO328" si="5261">+A328</f>
        <v>44152</v>
      </c>
      <c r="BP328">
        <f t="shared" ref="BP328" si="5262">+AF328</f>
        <v>5470</v>
      </c>
      <c r="BQ328">
        <f t="shared" ref="BQ328" si="5263">+AH328</f>
        <v>5212</v>
      </c>
      <c r="BR328">
        <f t="shared" ref="BR328" si="5264">+AJ328</f>
        <v>108</v>
      </c>
      <c r="BS328" s="180">
        <f t="shared" ref="BS328" si="5265">+A328</f>
        <v>44152</v>
      </c>
      <c r="BT328">
        <f t="shared" ref="BT328" si="5266">+AL328</f>
        <v>46</v>
      </c>
      <c r="BU328">
        <f t="shared" ref="BU328" si="5267">+AN328</f>
        <v>46</v>
      </c>
      <c r="BV328">
        <f t="shared" ref="BV328" si="5268">+AP328</f>
        <v>0</v>
      </c>
      <c r="BW328" s="180">
        <f t="shared" ref="BW328" si="5269">+A328</f>
        <v>44152</v>
      </c>
      <c r="BX328">
        <f t="shared" ref="BX328" si="5270">+AR328</f>
        <v>605</v>
      </c>
      <c r="BY328">
        <f t="shared" ref="BY328" si="5271">+AT328</f>
        <v>539</v>
      </c>
      <c r="BZ328">
        <f t="shared" ref="BZ328" si="5272">+AV328</f>
        <v>7</v>
      </c>
      <c r="CA328" s="180">
        <f t="shared" ref="CA328" si="5273">+A328</f>
        <v>44152</v>
      </c>
      <c r="CB328">
        <f t="shared" ref="CB328" si="5274">+AD328</f>
        <v>4</v>
      </c>
      <c r="CC328">
        <f t="shared" ref="CC328" si="5275">+AG328</f>
        <v>14</v>
      </c>
      <c r="CD328" s="180">
        <f t="shared" ref="CD328" si="5276">+A328</f>
        <v>44152</v>
      </c>
      <c r="CE328">
        <f t="shared" ref="CE328" si="5277">+AI328</f>
        <v>0</v>
      </c>
    </row>
    <row r="329" spans="1:83" ht="18" customHeight="1" x14ac:dyDescent="0.55000000000000004">
      <c r="A329" s="180">
        <v>44153</v>
      </c>
      <c r="B329" s="241">
        <v>12</v>
      </c>
      <c r="C329" s="155">
        <f t="shared" ref="C329" si="5278">+B329+C328</f>
        <v>3735</v>
      </c>
      <c r="D329" s="155">
        <f t="shared" ref="D329" si="5279">+C329-F329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80">+A329</f>
        <v>44153</v>
      </c>
      <c r="AA329" s="231">
        <f t="shared" ref="AA329" si="5281">+AF329+AL329+AR329</f>
        <v>6132</v>
      </c>
      <c r="AB329" s="231">
        <f t="shared" ref="AB329" si="5282">+AH329+AN329+AT329</f>
        <v>5811</v>
      </c>
      <c r="AC329" s="232">
        <f t="shared" ref="AC329" si="5283">+AJ329+AP329+AV329</f>
        <v>115</v>
      </c>
      <c r="AD329" s="184">
        <f t="shared" ref="AD329" si="5284">+AF329-AF328</f>
        <v>9</v>
      </c>
      <c r="AE329" s="244">
        <f t="shared" ref="AE329:AE330" si="5285">+AE328+AD329</f>
        <v>4274</v>
      </c>
      <c r="AF329" s="156">
        <v>5479</v>
      </c>
      <c r="AG329" s="185">
        <f t="shared" si="5240"/>
        <v>12</v>
      </c>
      <c r="AH329" s="156">
        <v>5224</v>
      </c>
      <c r="AI329" s="185">
        <f t="shared" ref="AI329" si="5286">+AJ329-AJ328</f>
        <v>0</v>
      </c>
      <c r="AJ329" s="186">
        <v>108</v>
      </c>
      <c r="AK329" s="187">
        <f t="shared" ref="AK329" si="5287">+AL329-AL328</f>
        <v>0</v>
      </c>
      <c r="AL329" s="156">
        <v>46</v>
      </c>
      <c r="AM329" s="185">
        <f t="shared" ref="AM329" si="5288">+AN329-AN328</f>
        <v>0</v>
      </c>
      <c r="AN329" s="156">
        <v>46</v>
      </c>
      <c r="AO329" s="185">
        <f t="shared" ref="AO329" si="5289">+AP329-AP328</f>
        <v>0</v>
      </c>
      <c r="AP329" s="188">
        <v>0</v>
      </c>
      <c r="AQ329" s="187">
        <f t="shared" si="5245"/>
        <v>2</v>
      </c>
      <c r="AR329" s="156">
        <v>607</v>
      </c>
      <c r="AS329" s="185">
        <f t="shared" ref="AS329" si="5290">+AT329-AT328</f>
        <v>2</v>
      </c>
      <c r="AT329" s="156">
        <v>541</v>
      </c>
      <c r="AU329" s="185">
        <f t="shared" ref="AU329" si="5291">+AV329-AV328</f>
        <v>0</v>
      </c>
      <c r="AV329" s="189">
        <v>7</v>
      </c>
      <c r="AW329" s="256">
        <v>158</v>
      </c>
      <c r="AX329" s="238">
        <f t="shared" ref="AX329" si="5292">+A329</f>
        <v>44153</v>
      </c>
      <c r="AY329" s="6">
        <v>0</v>
      </c>
      <c r="AZ329" s="239">
        <f t="shared" ref="AZ329" si="5293">+AZ328+AY329</f>
        <v>341</v>
      </c>
      <c r="BA329" s="239">
        <f t="shared" si="451"/>
        <v>112</v>
      </c>
      <c r="BB329" s="130">
        <v>0</v>
      </c>
      <c r="BC329" s="27">
        <f t="shared" ref="BC329" si="5294">+BC328+BB329</f>
        <v>22</v>
      </c>
      <c r="BD329" s="239">
        <f t="shared" si="2156"/>
        <v>147</v>
      </c>
      <c r="BE329" s="230">
        <f t="shared" ref="BE329" si="5295">+Z329</f>
        <v>44153</v>
      </c>
      <c r="BF329" s="132">
        <f t="shared" ref="BF329" si="5296">+B329</f>
        <v>12</v>
      </c>
      <c r="BG329" s="230">
        <f t="shared" ref="BG329" si="5297">+A329</f>
        <v>44153</v>
      </c>
      <c r="BH329" s="132">
        <f t="shared" ref="BH329" si="5298">+C329</f>
        <v>3735</v>
      </c>
      <c r="BI329" s="1">
        <f t="shared" ref="BI329" si="5299">+BE329</f>
        <v>44153</v>
      </c>
      <c r="BJ329">
        <f t="shared" ref="BJ329" si="5300">+L329</f>
        <v>10</v>
      </c>
      <c r="BK329">
        <f t="shared" ref="BK329" si="5301">+M329</f>
        <v>9</v>
      </c>
      <c r="BL329" s="1">
        <f t="shared" ref="BL329" si="5302">+BI329</f>
        <v>44153</v>
      </c>
      <c r="BM329">
        <f t="shared" ref="BM329" si="5303">+BM328+BJ329</f>
        <v>5540</v>
      </c>
      <c r="BN329">
        <f t="shared" ref="BN329" si="5304">+BN328+BK329</f>
        <v>2700</v>
      </c>
      <c r="BO329" s="180">
        <f t="shared" ref="BO329" si="5305">+A329</f>
        <v>44153</v>
      </c>
      <c r="BP329">
        <f t="shared" ref="BP329" si="5306">+AF329</f>
        <v>5479</v>
      </c>
      <c r="BQ329">
        <f t="shared" ref="BQ329" si="5307">+AH329</f>
        <v>5224</v>
      </c>
      <c r="BR329">
        <f t="shared" ref="BR329" si="5308">+AJ329</f>
        <v>108</v>
      </c>
      <c r="BS329" s="180">
        <f t="shared" ref="BS329" si="5309">+A329</f>
        <v>44153</v>
      </c>
      <c r="BT329">
        <f t="shared" ref="BT329" si="5310">+AL329</f>
        <v>46</v>
      </c>
      <c r="BU329">
        <f t="shared" ref="BU329" si="5311">+AN329</f>
        <v>46</v>
      </c>
      <c r="BV329">
        <f t="shared" ref="BV329" si="5312">+AP329</f>
        <v>0</v>
      </c>
      <c r="BW329" s="180">
        <f t="shared" ref="BW329" si="5313">+A329</f>
        <v>44153</v>
      </c>
      <c r="BX329">
        <f t="shared" ref="BX329" si="5314">+AR329</f>
        <v>607</v>
      </c>
      <c r="BY329">
        <f t="shared" ref="BY329" si="5315">+AT329</f>
        <v>541</v>
      </c>
      <c r="BZ329">
        <f t="shared" ref="BZ329" si="5316">+AV329</f>
        <v>7</v>
      </c>
      <c r="CA329" s="180">
        <f t="shared" ref="CA329" si="5317">+A329</f>
        <v>44153</v>
      </c>
      <c r="CB329">
        <f t="shared" ref="CB329" si="5318">+AD329</f>
        <v>9</v>
      </c>
      <c r="CC329">
        <f t="shared" ref="CC329" si="5319">+AG329</f>
        <v>12</v>
      </c>
      <c r="CD329" s="180">
        <f t="shared" ref="CD329" si="5320">+A329</f>
        <v>44153</v>
      </c>
      <c r="CE329">
        <f t="shared" ref="CE329" si="5321">+AI329</f>
        <v>0</v>
      </c>
    </row>
    <row r="330" spans="1:83" ht="18" customHeight="1" x14ac:dyDescent="0.55000000000000004">
      <c r="A330" s="180">
        <v>44154</v>
      </c>
      <c r="B330" s="241">
        <v>17</v>
      </c>
      <c r="C330" s="155">
        <f t="shared" ref="C330" si="5322">+B330+C329</f>
        <v>3752</v>
      </c>
      <c r="D330" s="155">
        <f t="shared" ref="D330" si="5323">+C330-F330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24">+A330</f>
        <v>44154</v>
      </c>
      <c r="AA330" s="231">
        <f t="shared" ref="AA330" si="5325">+AF330+AL330+AR330</f>
        <v>6146</v>
      </c>
      <c r="AB330" s="231">
        <f t="shared" ref="AB330" si="5326">+AH330+AN330+AT330</f>
        <v>5824</v>
      </c>
      <c r="AC330" s="232">
        <f t="shared" ref="AC330" si="5327">+AJ330+AP330+AV330</f>
        <v>115</v>
      </c>
      <c r="AD330" s="184">
        <f t="shared" ref="AD330" si="5328">+AF330-AF329</f>
        <v>12</v>
      </c>
      <c r="AE330" s="244">
        <f t="shared" si="5285"/>
        <v>4286</v>
      </c>
      <c r="AF330" s="156">
        <v>5491</v>
      </c>
      <c r="AG330" s="185">
        <f t="shared" ref="AG330:AG331" si="5329">+AH330-AH329</f>
        <v>9</v>
      </c>
      <c r="AH330" s="156">
        <v>5233</v>
      </c>
      <c r="AI330" s="185">
        <f t="shared" ref="AI330" si="5330">+AJ330-AJ329</f>
        <v>0</v>
      </c>
      <c r="AJ330" s="186">
        <v>108</v>
      </c>
      <c r="AK330" s="187">
        <f t="shared" ref="AK330" si="5331">+AL330-AL329</f>
        <v>0</v>
      </c>
      <c r="AL330" s="156">
        <v>46</v>
      </c>
      <c r="AM330" s="185">
        <f t="shared" ref="AM330" si="5332">+AN330-AN329</f>
        <v>0</v>
      </c>
      <c r="AN330" s="156">
        <v>46</v>
      </c>
      <c r="AO330" s="185">
        <f t="shared" ref="AO330" si="5333">+AP330-AP329</f>
        <v>0</v>
      </c>
      <c r="AP330" s="188">
        <v>0</v>
      </c>
      <c r="AQ330" s="187">
        <f t="shared" ref="AQ330" si="5334">+AR330-AR329</f>
        <v>2</v>
      </c>
      <c r="AR330" s="156">
        <v>609</v>
      </c>
      <c r="AS330" s="185">
        <f t="shared" ref="AS330" si="5335">+AT330-AT329</f>
        <v>4</v>
      </c>
      <c r="AT330" s="156">
        <v>545</v>
      </c>
      <c r="AU330" s="185">
        <f t="shared" ref="AU330" si="5336">+AV330-AV329</f>
        <v>0</v>
      </c>
      <c r="AV330" s="189">
        <v>7</v>
      </c>
      <c r="AW330" s="256">
        <v>159</v>
      </c>
      <c r="AX330" s="238">
        <f t="shared" ref="AX330" si="5337">+A330</f>
        <v>44154</v>
      </c>
      <c r="AY330" s="6">
        <v>0</v>
      </c>
      <c r="AZ330" s="239">
        <f t="shared" ref="AZ330" si="5338">+AZ329+AY330</f>
        <v>341</v>
      </c>
      <c r="BA330" s="239">
        <f t="shared" si="451"/>
        <v>113</v>
      </c>
      <c r="BB330" s="130">
        <v>0</v>
      </c>
      <c r="BC330" s="27">
        <f t="shared" ref="BC330" si="5339">+BC329+BB330</f>
        <v>22</v>
      </c>
      <c r="BD330" s="239">
        <f t="shared" si="2156"/>
        <v>148</v>
      </c>
      <c r="BE330" s="230">
        <f t="shared" ref="BE330" si="5340">+Z330</f>
        <v>44154</v>
      </c>
      <c r="BF330" s="132">
        <f t="shared" ref="BF330" si="5341">+B330</f>
        <v>17</v>
      </c>
      <c r="BG330" s="230">
        <f t="shared" ref="BG330" si="5342">+A330</f>
        <v>44154</v>
      </c>
      <c r="BH330" s="132">
        <f t="shared" ref="BH330" si="5343">+C330</f>
        <v>3752</v>
      </c>
      <c r="BI330" s="1">
        <f t="shared" ref="BI330" si="5344">+BE330</f>
        <v>44154</v>
      </c>
      <c r="BJ330">
        <f t="shared" ref="BJ330" si="5345">+L330</f>
        <v>14</v>
      </c>
      <c r="BK330">
        <f t="shared" ref="BK330" si="5346">+M330</f>
        <v>14</v>
      </c>
      <c r="BL330" s="1">
        <f t="shared" ref="BL330" si="5347">+BI330</f>
        <v>44154</v>
      </c>
      <c r="BM330">
        <f t="shared" ref="BM330" si="5348">+BM329+BJ330</f>
        <v>5554</v>
      </c>
      <c r="BN330">
        <f t="shared" ref="BN330" si="5349">+BN329+BK330</f>
        <v>2714</v>
      </c>
      <c r="BO330" s="180">
        <f t="shared" ref="BO330" si="5350">+A330</f>
        <v>44154</v>
      </c>
      <c r="BP330">
        <f t="shared" ref="BP330" si="5351">+AF330</f>
        <v>5491</v>
      </c>
      <c r="BQ330">
        <f t="shared" ref="BQ330" si="5352">+AH330</f>
        <v>5233</v>
      </c>
      <c r="BR330">
        <f t="shared" ref="BR330" si="5353">+AJ330</f>
        <v>108</v>
      </c>
      <c r="BS330" s="180">
        <f t="shared" ref="BS330" si="5354">+A330</f>
        <v>44154</v>
      </c>
      <c r="BT330">
        <f t="shared" ref="BT330" si="5355">+AL330</f>
        <v>46</v>
      </c>
      <c r="BU330">
        <f t="shared" ref="BU330" si="5356">+AN330</f>
        <v>46</v>
      </c>
      <c r="BV330">
        <f t="shared" ref="BV330" si="5357">+AP330</f>
        <v>0</v>
      </c>
      <c r="BW330" s="180">
        <f t="shared" ref="BW330" si="5358">+A330</f>
        <v>44154</v>
      </c>
      <c r="BX330">
        <f t="shared" ref="BX330" si="5359">+AR330</f>
        <v>609</v>
      </c>
      <c r="BY330">
        <f t="shared" ref="BY330" si="5360">+AT330</f>
        <v>545</v>
      </c>
      <c r="BZ330">
        <f t="shared" ref="BZ330" si="5361">+AV330</f>
        <v>7</v>
      </c>
      <c r="CA330" s="180">
        <f t="shared" ref="CA330" si="5362">+A330</f>
        <v>44154</v>
      </c>
      <c r="CB330">
        <f t="shared" ref="CB330" si="5363">+AD330</f>
        <v>12</v>
      </c>
      <c r="CC330">
        <f t="shared" ref="CC330" si="5364">+AG330</f>
        <v>9</v>
      </c>
      <c r="CD330" s="180">
        <f t="shared" ref="CD330" si="5365">+A330</f>
        <v>44154</v>
      </c>
      <c r="CE330">
        <f t="shared" ref="CE330" si="5366">+AI330</f>
        <v>0</v>
      </c>
    </row>
    <row r="331" spans="1:83" ht="18" customHeight="1" x14ac:dyDescent="0.55000000000000004">
      <c r="A331" s="180">
        <v>44155</v>
      </c>
      <c r="B331" s="241">
        <v>9</v>
      </c>
      <c r="C331" s="155">
        <f t="shared" ref="C331" si="5367">+B331+C330</f>
        <v>3761</v>
      </c>
      <c r="D331" s="155">
        <f t="shared" ref="D331" si="5368">+C331-F331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24"/>
        <v>44155</v>
      </c>
      <c r="AA331" s="231">
        <f t="shared" ref="AA331" si="5369">+AF331+AL331+AR331</f>
        <v>6174</v>
      </c>
      <c r="AB331" s="231">
        <f t="shared" ref="AB331" si="5370">+AH331+AN331+AT331</f>
        <v>5831</v>
      </c>
      <c r="AC331" s="232">
        <f t="shared" ref="AC331" si="5371">+AJ331+AP331+AV331</f>
        <v>115</v>
      </c>
      <c r="AD331" s="184">
        <f t="shared" ref="AD331" si="5372">+AF331-AF330</f>
        <v>26</v>
      </c>
      <c r="AE331" s="244">
        <f t="shared" ref="AE331" si="5373">+AE330+AD331</f>
        <v>4312</v>
      </c>
      <c r="AF331" s="156">
        <v>5517</v>
      </c>
      <c r="AG331" s="185">
        <f t="shared" si="5329"/>
        <v>6</v>
      </c>
      <c r="AH331" s="156">
        <v>5239</v>
      </c>
      <c r="AI331" s="185">
        <f t="shared" ref="AI331" si="5374">+AJ331-AJ330</f>
        <v>0</v>
      </c>
      <c r="AJ331" s="186">
        <v>108</v>
      </c>
      <c r="AK331" s="187">
        <f t="shared" ref="AK331" si="5375">+AL331-AL330</f>
        <v>0</v>
      </c>
      <c r="AL331" s="156">
        <v>46</v>
      </c>
      <c r="AM331" s="185">
        <f t="shared" ref="AM331" si="5376">+AN331-AN330</f>
        <v>0</v>
      </c>
      <c r="AN331" s="156">
        <v>46</v>
      </c>
      <c r="AO331" s="185">
        <f t="shared" ref="AO331" si="5377">+AP331-AP330</f>
        <v>0</v>
      </c>
      <c r="AP331" s="188">
        <v>0</v>
      </c>
      <c r="AQ331" s="187">
        <f t="shared" ref="AQ331" si="5378">+AR331-AR330</f>
        <v>2</v>
      </c>
      <c r="AR331" s="156">
        <v>611</v>
      </c>
      <c r="AS331" s="185">
        <f t="shared" ref="AS331" si="5379">+AT331-AT330</f>
        <v>1</v>
      </c>
      <c r="AT331" s="156">
        <v>546</v>
      </c>
      <c r="AU331" s="185">
        <f t="shared" ref="AU331" si="5380">+AV331-AV330</f>
        <v>0</v>
      </c>
      <c r="AV331" s="189">
        <v>7</v>
      </c>
      <c r="AW331" s="256">
        <v>160</v>
      </c>
      <c r="AX331" s="238">
        <f t="shared" ref="AX331" si="5381">+A331</f>
        <v>44155</v>
      </c>
      <c r="AY331" s="6">
        <v>0</v>
      </c>
      <c r="AZ331" s="239">
        <f t="shared" ref="AZ331" si="5382">+AZ330+AY331</f>
        <v>341</v>
      </c>
      <c r="BA331" s="239">
        <f t="shared" si="451"/>
        <v>114</v>
      </c>
      <c r="BB331" s="130">
        <v>0</v>
      </c>
      <c r="BC331" s="27">
        <f t="shared" ref="BC331" si="5383">+BC330+BB331</f>
        <v>22</v>
      </c>
      <c r="BD331" s="239">
        <f t="shared" si="2156"/>
        <v>149</v>
      </c>
      <c r="BE331" s="230">
        <f t="shared" ref="BE331" si="5384">+Z331</f>
        <v>44155</v>
      </c>
      <c r="BF331" s="132">
        <f t="shared" ref="BF331" si="5385">+B331</f>
        <v>9</v>
      </c>
      <c r="BG331" s="230">
        <f t="shared" ref="BG331" si="5386">+A331</f>
        <v>44155</v>
      </c>
      <c r="BH331" s="132">
        <f t="shared" ref="BH331" si="5387">+C331</f>
        <v>3761</v>
      </c>
      <c r="BI331" s="1">
        <f t="shared" ref="BI331" si="5388">+BE331</f>
        <v>44155</v>
      </c>
      <c r="BJ331">
        <f t="shared" ref="BJ331" si="5389">+L331</f>
        <v>18</v>
      </c>
      <c r="BK331">
        <f t="shared" ref="BK331" si="5390">+M331</f>
        <v>18</v>
      </c>
      <c r="BL331" s="1">
        <f t="shared" ref="BL331" si="5391">+BI331</f>
        <v>44155</v>
      </c>
      <c r="BM331">
        <f t="shared" ref="BM331" si="5392">+BM330+BJ331</f>
        <v>5572</v>
      </c>
      <c r="BN331">
        <f t="shared" ref="BN331" si="5393">+BN330+BK331</f>
        <v>2732</v>
      </c>
      <c r="BO331" s="180">
        <f t="shared" ref="BO331" si="5394">+A331</f>
        <v>44155</v>
      </c>
      <c r="BP331">
        <f t="shared" ref="BP331" si="5395">+AF331</f>
        <v>5517</v>
      </c>
      <c r="BQ331">
        <f t="shared" ref="BQ331" si="5396">+AH331</f>
        <v>5239</v>
      </c>
      <c r="BR331">
        <f t="shared" ref="BR331" si="5397">+AJ331</f>
        <v>108</v>
      </c>
      <c r="BS331" s="180">
        <f t="shared" ref="BS331" si="5398">+A331</f>
        <v>44155</v>
      </c>
      <c r="BT331">
        <f t="shared" ref="BT331" si="5399">+AL331</f>
        <v>46</v>
      </c>
      <c r="BU331">
        <f t="shared" ref="BU331" si="5400">+AN331</f>
        <v>46</v>
      </c>
      <c r="BV331">
        <f t="shared" ref="BV331" si="5401">+AP331</f>
        <v>0</v>
      </c>
      <c r="BW331" s="180">
        <f t="shared" ref="BW331" si="5402">+A331</f>
        <v>44155</v>
      </c>
      <c r="BX331">
        <f t="shared" ref="BX331" si="5403">+AR331</f>
        <v>611</v>
      </c>
      <c r="BY331">
        <f t="shared" ref="BY331" si="5404">+AT331</f>
        <v>546</v>
      </c>
      <c r="BZ331">
        <f t="shared" ref="BZ331" si="5405">+AV331</f>
        <v>7</v>
      </c>
      <c r="CA331" s="180">
        <f t="shared" ref="CA331" si="5406">+A331</f>
        <v>44155</v>
      </c>
      <c r="CB331">
        <f t="shared" ref="CB331" si="5407">+AD331</f>
        <v>26</v>
      </c>
      <c r="CC331">
        <f t="shared" ref="CC331" si="5408">+AG331</f>
        <v>6</v>
      </c>
      <c r="CD331" s="180">
        <f t="shared" ref="CD331" si="5409">+A331</f>
        <v>44155</v>
      </c>
      <c r="CE331">
        <f t="shared" ref="CE331" si="5410">+AI331</f>
        <v>0</v>
      </c>
    </row>
    <row r="332" spans="1:83" ht="18" customHeight="1" x14ac:dyDescent="0.55000000000000004">
      <c r="A332" s="180">
        <v>44156</v>
      </c>
      <c r="B332" s="241">
        <v>14</v>
      </c>
      <c r="C332" s="155">
        <f t="shared" ref="C332:C333" si="5411">+B332+C331</f>
        <v>3775</v>
      </c>
      <c r="D332" s="155">
        <f t="shared" ref="D332:D333" si="5412">+C332-F332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13">+A332</f>
        <v>44156</v>
      </c>
      <c r="AA332" s="231">
        <f t="shared" ref="AA332" si="5414">+AF332+AL332+AR332</f>
        <v>6217</v>
      </c>
      <c r="AB332" s="231">
        <f t="shared" ref="AB332" si="5415">+AH332+AN332+AT332</f>
        <v>5840</v>
      </c>
      <c r="AC332" s="232">
        <f t="shared" ref="AC332" si="5416">+AJ332+AP332+AV332</f>
        <v>115</v>
      </c>
      <c r="AD332" s="184">
        <f t="shared" ref="AD332" si="5417">+AF332-AF331</f>
        <v>43</v>
      </c>
      <c r="AE332" s="244">
        <f t="shared" ref="AE332" si="5418">+AE331+AD332</f>
        <v>4355</v>
      </c>
      <c r="AF332" s="156">
        <v>5560</v>
      </c>
      <c r="AG332" s="185">
        <f t="shared" ref="AG332:AG333" si="5419">+AH332-AH331</f>
        <v>9</v>
      </c>
      <c r="AH332" s="156">
        <v>5248</v>
      </c>
      <c r="AI332" s="185">
        <f t="shared" ref="AI332" si="5420">+AJ332-AJ331</f>
        <v>0</v>
      </c>
      <c r="AJ332" s="186">
        <v>108</v>
      </c>
      <c r="AK332" s="187">
        <f t="shared" ref="AK332" si="5421">+AL332-AL331</f>
        <v>0</v>
      </c>
      <c r="AL332" s="156">
        <v>46</v>
      </c>
      <c r="AM332" s="185">
        <f t="shared" ref="AM332" si="5422">+AN332-AN331</f>
        <v>0</v>
      </c>
      <c r="AN332" s="156">
        <v>46</v>
      </c>
      <c r="AO332" s="185">
        <f t="shared" ref="AO332" si="5423">+AP332-AP331</f>
        <v>0</v>
      </c>
      <c r="AP332" s="188">
        <v>0</v>
      </c>
      <c r="AQ332" s="187">
        <f t="shared" ref="AQ332:AQ333" si="5424">+AR332-AR331</f>
        <v>0</v>
      </c>
      <c r="AR332" s="156">
        <v>611</v>
      </c>
      <c r="AS332" s="185">
        <f t="shared" ref="AS332:AS333" si="5425">+AT332-AT331</f>
        <v>0</v>
      </c>
      <c r="AT332" s="156">
        <v>546</v>
      </c>
      <c r="AU332" s="185">
        <f t="shared" ref="AU332" si="5426">+AV332-AV331</f>
        <v>0</v>
      </c>
      <c r="AV332" s="189">
        <v>7</v>
      </c>
      <c r="AW332" s="256">
        <v>161</v>
      </c>
      <c r="AX332" s="238">
        <f t="shared" ref="AX332" si="5427">+A332</f>
        <v>44156</v>
      </c>
      <c r="AY332" s="6">
        <v>0</v>
      </c>
      <c r="AZ332" s="239">
        <f t="shared" ref="AZ332" si="5428">+AZ331+AY332</f>
        <v>341</v>
      </c>
      <c r="BA332" s="239">
        <f t="shared" si="451"/>
        <v>115</v>
      </c>
      <c r="BB332" s="130">
        <v>0</v>
      </c>
      <c r="BC332" s="27">
        <f t="shared" ref="BC332" si="5429">+BC331+BB332</f>
        <v>22</v>
      </c>
      <c r="BD332" s="239">
        <f t="shared" si="2156"/>
        <v>150</v>
      </c>
      <c r="BE332" s="230">
        <f t="shared" ref="BE332" si="5430">+Z332</f>
        <v>44156</v>
      </c>
      <c r="BF332" s="132">
        <f t="shared" ref="BF332" si="5431">+B332</f>
        <v>14</v>
      </c>
      <c r="BG332" s="230">
        <f t="shared" ref="BG332" si="5432">+A332</f>
        <v>44156</v>
      </c>
      <c r="BH332" s="132">
        <f t="shared" ref="BH332" si="5433">+C332</f>
        <v>3775</v>
      </c>
      <c r="BI332" s="1">
        <f t="shared" ref="BI332" si="5434">+BE332</f>
        <v>44156</v>
      </c>
      <c r="BJ332">
        <f t="shared" ref="BJ332" si="5435">+L332</f>
        <v>11</v>
      </c>
      <c r="BK332">
        <f t="shared" ref="BK332" si="5436">+M332</f>
        <v>11</v>
      </c>
      <c r="BL332" s="1">
        <f t="shared" ref="BL332" si="5437">+BI332</f>
        <v>44156</v>
      </c>
      <c r="BM332">
        <f t="shared" ref="BM332" si="5438">+BM331+BJ332</f>
        <v>5583</v>
      </c>
      <c r="BN332">
        <f t="shared" ref="BN332" si="5439">+BN331+BK332</f>
        <v>2743</v>
      </c>
      <c r="BO332" s="180">
        <f t="shared" ref="BO332" si="5440">+A332</f>
        <v>44156</v>
      </c>
      <c r="BP332">
        <f t="shared" ref="BP332" si="5441">+AF332</f>
        <v>5560</v>
      </c>
      <c r="BQ332">
        <f t="shared" ref="BQ332" si="5442">+AH332</f>
        <v>5248</v>
      </c>
      <c r="BR332">
        <f t="shared" ref="BR332" si="5443">+AJ332</f>
        <v>108</v>
      </c>
      <c r="BS332" s="180">
        <f t="shared" ref="BS332" si="5444">+A332</f>
        <v>44156</v>
      </c>
      <c r="BT332">
        <f t="shared" ref="BT332" si="5445">+AL332</f>
        <v>46</v>
      </c>
      <c r="BU332">
        <f t="shared" ref="BU332" si="5446">+AN332</f>
        <v>46</v>
      </c>
      <c r="BV332">
        <f t="shared" ref="BV332" si="5447">+AP332</f>
        <v>0</v>
      </c>
      <c r="BW332" s="180">
        <f t="shared" ref="BW332" si="5448">+A332</f>
        <v>44156</v>
      </c>
      <c r="BX332">
        <f t="shared" ref="BX332" si="5449">+AR332</f>
        <v>611</v>
      </c>
      <c r="BY332">
        <f t="shared" ref="BY332" si="5450">+AT332</f>
        <v>546</v>
      </c>
      <c r="BZ332">
        <f t="shared" ref="BZ332" si="5451">+AV332</f>
        <v>7</v>
      </c>
      <c r="CA332" s="180">
        <f t="shared" ref="CA332" si="5452">+A332</f>
        <v>44156</v>
      </c>
      <c r="CB332">
        <f t="shared" ref="CB332" si="5453">+AD332</f>
        <v>43</v>
      </c>
      <c r="CC332">
        <f t="shared" ref="CC332" si="5454">+AG332</f>
        <v>9</v>
      </c>
      <c r="CD332" s="180">
        <f t="shared" ref="CD332" si="5455">+A332</f>
        <v>44156</v>
      </c>
      <c r="CE332">
        <f t="shared" ref="CE332" si="5456">+AI332</f>
        <v>0</v>
      </c>
    </row>
    <row r="333" spans="1:83" ht="18" customHeight="1" x14ac:dyDescent="0.55000000000000004">
      <c r="A333" s="180">
        <v>44157</v>
      </c>
      <c r="B333" s="241">
        <v>9</v>
      </c>
      <c r="C333" s="155">
        <f t="shared" si="5411"/>
        <v>3784</v>
      </c>
      <c r="D333" s="155">
        <f t="shared" si="5412"/>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57">+A333</f>
        <v>44157</v>
      </c>
      <c r="AA333" s="231">
        <f t="shared" ref="AA333" si="5458">+AF333+AL333+AR333</f>
        <v>6291</v>
      </c>
      <c r="AB333" s="231">
        <f t="shared" ref="AB333" si="5459">+AH333+AN333+AT333</f>
        <v>5853</v>
      </c>
      <c r="AC333" s="232">
        <f t="shared" ref="AC333" si="5460">+AJ333+AP333+AV333</f>
        <v>115</v>
      </c>
      <c r="AD333" s="184">
        <f t="shared" ref="AD333" si="5461">+AF333-AF332</f>
        <v>68</v>
      </c>
      <c r="AE333" s="244">
        <f t="shared" ref="AE333" si="5462">+AE332+AD333</f>
        <v>4423</v>
      </c>
      <c r="AF333" s="156">
        <v>5628</v>
      </c>
      <c r="AG333" s="185">
        <f t="shared" si="5419"/>
        <v>11</v>
      </c>
      <c r="AH333" s="156">
        <v>5259</v>
      </c>
      <c r="AI333" s="185">
        <f t="shared" ref="AI333" si="5463">+AJ333-AJ332</f>
        <v>0</v>
      </c>
      <c r="AJ333" s="186">
        <v>108</v>
      </c>
      <c r="AK333" s="187">
        <f t="shared" ref="AK333" si="5464">+AL333-AL332</f>
        <v>0</v>
      </c>
      <c r="AL333" s="156">
        <v>46</v>
      </c>
      <c r="AM333" s="185">
        <f t="shared" ref="AM333" si="5465">+AN333-AN332</f>
        <v>0</v>
      </c>
      <c r="AN333" s="156">
        <v>46</v>
      </c>
      <c r="AO333" s="185">
        <f t="shared" ref="AO333" si="5466">+AP333-AP332</f>
        <v>0</v>
      </c>
      <c r="AP333" s="188">
        <v>0</v>
      </c>
      <c r="AQ333" s="187">
        <f t="shared" si="5424"/>
        <v>6</v>
      </c>
      <c r="AR333" s="156">
        <v>617</v>
      </c>
      <c r="AS333" s="185">
        <f t="shared" si="5425"/>
        <v>2</v>
      </c>
      <c r="AT333" s="156">
        <v>548</v>
      </c>
      <c r="AU333" s="185">
        <f t="shared" ref="AU333" si="5467">+AV333-AV332</f>
        <v>0</v>
      </c>
      <c r="AV333" s="189">
        <v>7</v>
      </c>
      <c r="AW333" s="256">
        <v>162</v>
      </c>
      <c r="AX333" s="238">
        <f t="shared" ref="AX333" si="5468">+A333</f>
        <v>44157</v>
      </c>
      <c r="AY333" s="6">
        <v>0</v>
      </c>
      <c r="AZ333" s="239">
        <f t="shared" ref="AZ333" si="5469">+AZ332+AY333</f>
        <v>341</v>
      </c>
      <c r="BA333" s="239">
        <f t="shared" si="451"/>
        <v>116</v>
      </c>
      <c r="BB333" s="130">
        <v>0</v>
      </c>
      <c r="BC333" s="27">
        <f t="shared" ref="BC333" si="5470">+BC332+BB333</f>
        <v>22</v>
      </c>
      <c r="BD333" s="239">
        <f t="shared" si="2156"/>
        <v>151</v>
      </c>
      <c r="BE333" s="230">
        <f t="shared" ref="BE333" si="5471">+Z333</f>
        <v>44157</v>
      </c>
      <c r="BF333" s="132">
        <f t="shared" ref="BF333" si="5472">+B333</f>
        <v>9</v>
      </c>
      <c r="BG333" s="230">
        <f t="shared" ref="BG333" si="5473">+A333</f>
        <v>44157</v>
      </c>
      <c r="BH333" s="132">
        <f t="shared" ref="BH333" si="5474">+C333</f>
        <v>3784</v>
      </c>
      <c r="BI333" s="1">
        <f t="shared" ref="BI333" si="5475">+BE333</f>
        <v>44157</v>
      </c>
      <c r="BJ333">
        <f t="shared" ref="BJ333" si="5476">+L333</f>
        <v>10</v>
      </c>
      <c r="BK333">
        <f t="shared" ref="BK333" si="5477">+M333</f>
        <v>10</v>
      </c>
      <c r="BL333" s="1">
        <f t="shared" ref="BL333" si="5478">+BI333</f>
        <v>44157</v>
      </c>
      <c r="BM333">
        <f t="shared" ref="BM333" si="5479">+BM332+BJ333</f>
        <v>5593</v>
      </c>
      <c r="BN333">
        <f t="shared" ref="BN333" si="5480">+BN332+BK333</f>
        <v>2753</v>
      </c>
      <c r="BO333" s="180">
        <f t="shared" ref="BO333" si="5481">+A333</f>
        <v>44157</v>
      </c>
      <c r="BP333">
        <f t="shared" ref="BP333" si="5482">+AF333</f>
        <v>5628</v>
      </c>
      <c r="BQ333">
        <f t="shared" ref="BQ333" si="5483">+AH333</f>
        <v>5259</v>
      </c>
      <c r="BR333">
        <f t="shared" ref="BR333" si="5484">+AJ333</f>
        <v>108</v>
      </c>
      <c r="BS333" s="180">
        <f t="shared" ref="BS333" si="5485">+A333</f>
        <v>44157</v>
      </c>
      <c r="BT333">
        <f t="shared" ref="BT333" si="5486">+AL333</f>
        <v>46</v>
      </c>
      <c r="BU333">
        <f t="shared" ref="BU333" si="5487">+AN333</f>
        <v>46</v>
      </c>
      <c r="BV333">
        <f t="shared" ref="BV333" si="5488">+AP333</f>
        <v>0</v>
      </c>
      <c r="BW333" s="180">
        <f t="shared" ref="BW333" si="5489">+A333</f>
        <v>44157</v>
      </c>
      <c r="BX333">
        <f t="shared" ref="BX333" si="5490">+AR333</f>
        <v>617</v>
      </c>
      <c r="BY333">
        <f t="shared" ref="BY333" si="5491">+AT333</f>
        <v>548</v>
      </c>
      <c r="BZ333">
        <f t="shared" ref="BZ333" si="5492">+AV333</f>
        <v>7</v>
      </c>
      <c r="CA333" s="180">
        <f t="shared" ref="CA333" si="5493">+A333</f>
        <v>44157</v>
      </c>
      <c r="CB333">
        <f t="shared" ref="CB333" si="5494">+AD333</f>
        <v>68</v>
      </c>
      <c r="CC333">
        <f t="shared" ref="CC333" si="5495">+AG333</f>
        <v>11</v>
      </c>
      <c r="CD333" s="180">
        <f t="shared" ref="CD333" si="5496">+A333</f>
        <v>44157</v>
      </c>
      <c r="CE333">
        <f t="shared" ref="CE333" si="5497">+AI333</f>
        <v>0</v>
      </c>
    </row>
    <row r="334" spans="1:83" ht="18" customHeight="1" x14ac:dyDescent="0.55000000000000004">
      <c r="A334" s="180">
        <v>44158</v>
      </c>
      <c r="B334" s="241">
        <v>20</v>
      </c>
      <c r="C334" s="155">
        <f t="shared" ref="C334" si="5498">+B334+C333</f>
        <v>3804</v>
      </c>
      <c r="D334" s="155">
        <f t="shared" ref="D334" si="5499">+C334-F334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 si="5500">+A334</f>
        <v>44158</v>
      </c>
      <c r="AA334" s="231">
        <f t="shared" ref="AA334" si="5501">+AF334+AL334+AR334</f>
        <v>6365</v>
      </c>
      <c r="AB334" s="231">
        <f t="shared" ref="AB334" si="5502">+AH334+AN334+AT334</f>
        <v>5862</v>
      </c>
      <c r="AC334" s="232">
        <f t="shared" ref="AC334" si="5503">+AJ334+AP334+AV334</f>
        <v>115</v>
      </c>
      <c r="AD334" s="184">
        <f t="shared" ref="AD334" si="5504">+AF334-AF333</f>
        <v>73</v>
      </c>
      <c r="AE334" s="244">
        <f t="shared" ref="AE334" si="5505">+AE333+AD334</f>
        <v>4496</v>
      </c>
      <c r="AF334" s="156">
        <v>5701</v>
      </c>
      <c r="AG334" s="185">
        <f t="shared" ref="AG334" si="5506">+AH334-AH333</f>
        <v>8</v>
      </c>
      <c r="AH334" s="156">
        <v>5267</v>
      </c>
      <c r="AI334" s="185">
        <f t="shared" ref="AI334" si="5507">+AJ334-AJ333</f>
        <v>0</v>
      </c>
      <c r="AJ334" s="186">
        <v>108</v>
      </c>
      <c r="AK334" s="187">
        <f t="shared" ref="AK334" si="5508">+AL334-AL333</f>
        <v>0</v>
      </c>
      <c r="AL334" s="156">
        <v>46</v>
      </c>
      <c r="AM334" s="185">
        <f t="shared" ref="AM334" si="5509">+AN334-AN333</f>
        <v>0</v>
      </c>
      <c r="AN334" s="156">
        <v>46</v>
      </c>
      <c r="AO334" s="185">
        <f t="shared" ref="AO334" si="5510">+AP334-AP333</f>
        <v>0</v>
      </c>
      <c r="AP334" s="188">
        <v>0</v>
      </c>
      <c r="AQ334" s="187">
        <f t="shared" ref="AQ334" si="5511">+AR334-AR333</f>
        <v>1</v>
      </c>
      <c r="AR334" s="156">
        <v>618</v>
      </c>
      <c r="AS334" s="185">
        <f t="shared" ref="AS334" si="5512">+AT334-AT333</f>
        <v>1</v>
      </c>
      <c r="AT334" s="156">
        <v>549</v>
      </c>
      <c r="AU334" s="185">
        <f t="shared" ref="AU334" si="5513">+AV334-AV333</f>
        <v>0</v>
      </c>
      <c r="AV334" s="189">
        <v>7</v>
      </c>
      <c r="AW334" s="256">
        <v>162</v>
      </c>
      <c r="AX334" s="238">
        <f t="shared" ref="AX334" si="5514">+A334</f>
        <v>44158</v>
      </c>
      <c r="AY334" s="6">
        <v>0</v>
      </c>
      <c r="AZ334" s="239">
        <f t="shared" ref="AZ334" si="5515">+AZ333+AY334</f>
        <v>341</v>
      </c>
      <c r="BA334" s="239">
        <f t="shared" si="451"/>
        <v>117</v>
      </c>
      <c r="BB334" s="130">
        <v>0</v>
      </c>
      <c r="BC334" s="27">
        <f t="shared" ref="BC334" si="5516">+BC333+BB334</f>
        <v>22</v>
      </c>
      <c r="BD334" s="239">
        <f t="shared" si="2156"/>
        <v>152</v>
      </c>
      <c r="BE334" s="230">
        <f t="shared" ref="BE334" si="5517">+Z334</f>
        <v>44158</v>
      </c>
      <c r="BF334" s="132">
        <f t="shared" ref="BF334" si="5518">+B334</f>
        <v>20</v>
      </c>
      <c r="BG334" s="230">
        <f t="shared" ref="BG334" si="5519">+A334</f>
        <v>44158</v>
      </c>
      <c r="BH334" s="132">
        <f t="shared" ref="BH334" si="5520">+C334</f>
        <v>3804</v>
      </c>
      <c r="BI334" s="1">
        <f t="shared" ref="BI334" si="5521">+BE334</f>
        <v>44158</v>
      </c>
      <c r="BJ334">
        <f t="shared" ref="BJ334" si="5522">+L334</f>
        <v>8</v>
      </c>
      <c r="BK334">
        <f t="shared" ref="BK334" si="5523">+M334</f>
        <v>8</v>
      </c>
      <c r="BL334" s="1">
        <f t="shared" ref="BL334" si="5524">+BI334</f>
        <v>44158</v>
      </c>
      <c r="BM334">
        <f t="shared" ref="BM334" si="5525">+BM333+BJ334</f>
        <v>5601</v>
      </c>
      <c r="BN334">
        <f t="shared" ref="BN334" si="5526">+BN333+BK334</f>
        <v>2761</v>
      </c>
      <c r="BO334" s="180">
        <f t="shared" ref="BO334" si="5527">+A334</f>
        <v>44158</v>
      </c>
      <c r="BP334">
        <f t="shared" ref="BP334" si="5528">+AF334</f>
        <v>5701</v>
      </c>
      <c r="BQ334">
        <f t="shared" ref="BQ334" si="5529">+AH334</f>
        <v>5267</v>
      </c>
      <c r="BR334">
        <f t="shared" ref="BR334" si="5530">+AJ334</f>
        <v>108</v>
      </c>
      <c r="BS334" s="180">
        <f t="shared" ref="BS334" si="5531">+A334</f>
        <v>44158</v>
      </c>
      <c r="BT334">
        <f t="shared" ref="BT334" si="5532">+AL334</f>
        <v>46</v>
      </c>
      <c r="BU334">
        <f t="shared" ref="BU334" si="5533">+AN334</f>
        <v>46</v>
      </c>
      <c r="BV334">
        <f t="shared" ref="BV334" si="5534">+AP334</f>
        <v>0</v>
      </c>
      <c r="BW334" s="180">
        <f t="shared" ref="BW334" si="5535">+A334</f>
        <v>44158</v>
      </c>
      <c r="BX334">
        <f t="shared" ref="BX334" si="5536">+AR334</f>
        <v>618</v>
      </c>
      <c r="BY334">
        <f t="shared" ref="BY334" si="5537">+AT334</f>
        <v>549</v>
      </c>
      <c r="BZ334">
        <f t="shared" ref="BZ334" si="5538">+AV334</f>
        <v>7</v>
      </c>
      <c r="CA334" s="180">
        <f t="shared" ref="CA334" si="5539">+A334</f>
        <v>44158</v>
      </c>
      <c r="CB334">
        <f t="shared" ref="CB334" si="5540">+AD334</f>
        <v>73</v>
      </c>
      <c r="CC334">
        <f t="shared" ref="CC334" si="5541">+AG334</f>
        <v>8</v>
      </c>
      <c r="CD334" s="180">
        <f t="shared" ref="CD334" si="5542">+A334</f>
        <v>44158</v>
      </c>
      <c r="CE334">
        <f t="shared" ref="CE334" si="5543">+AI334</f>
        <v>0</v>
      </c>
    </row>
    <row r="335" spans="1:83" ht="18" customHeight="1" x14ac:dyDescent="0.55000000000000004">
      <c r="A335" s="180"/>
      <c r="B335" s="241"/>
      <c r="C335" s="155"/>
      <c r="D335" s="155"/>
      <c r="E335" s="147"/>
      <c r="F335" s="147"/>
      <c r="G335" s="147"/>
      <c r="H335" s="135"/>
      <c r="I335" s="147"/>
      <c r="J335" s="135"/>
      <c r="K335" s="42"/>
      <c r="L335" s="146"/>
      <c r="M335" s="147"/>
      <c r="N335" s="135"/>
      <c r="O335" s="135"/>
      <c r="P335" s="147"/>
      <c r="Q335" s="147"/>
      <c r="R335" s="135"/>
      <c r="S335" s="135"/>
      <c r="T335" s="147"/>
      <c r="U335" s="147"/>
      <c r="V335" s="135"/>
      <c r="W335" s="42"/>
      <c r="X335" s="148"/>
      <c r="Z335" s="75"/>
      <c r="AA335" s="231"/>
      <c r="AB335" s="231"/>
      <c r="AC335" s="232"/>
      <c r="AD335" s="184"/>
      <c r="AE335" s="244"/>
      <c r="AF335" s="156"/>
      <c r="AG335" s="185"/>
      <c r="AH335" s="156"/>
      <c r="AI335" s="185"/>
      <c r="AJ335" s="186"/>
      <c r="AK335" s="187"/>
      <c r="AL335" s="156"/>
      <c r="AM335" s="185"/>
      <c r="AN335" s="156"/>
      <c r="AO335" s="185"/>
      <c r="AP335" s="188"/>
      <c r="AQ335" s="187"/>
      <c r="AR335" s="156"/>
      <c r="AS335" s="185"/>
      <c r="AT335" s="156"/>
      <c r="AU335" s="185"/>
      <c r="AV335" s="189"/>
      <c r="AW335" s="256"/>
      <c r="AX335" s="238"/>
      <c r="AY335" s="6"/>
      <c r="AZ335" s="239"/>
      <c r="BA335" s="239"/>
      <c r="BB335" s="130"/>
      <c r="BC335" s="27"/>
      <c r="BD335" s="239"/>
      <c r="BE335" s="230"/>
      <c r="BF335" s="132"/>
      <c r="BG335" s="230"/>
      <c r="BH335" s="132"/>
      <c r="BI335" s="1"/>
      <c r="BL335" s="1"/>
      <c r="BO335" s="257"/>
      <c r="BS335" s="257"/>
      <c r="BW335" s="257"/>
      <c r="CA335" s="257"/>
      <c r="CD335" s="257"/>
    </row>
    <row r="336" spans="1:83" ht="18" customHeight="1" x14ac:dyDescent="0.55000000000000004">
      <c r="A336" s="180"/>
      <c r="B336" s="147"/>
      <c r="C336" s="155"/>
      <c r="D336" s="155"/>
      <c r="E336" s="147"/>
      <c r="F336" s="147"/>
      <c r="G336" s="147"/>
      <c r="H336" s="135"/>
      <c r="I336" s="147"/>
      <c r="J336" s="135"/>
      <c r="K336" s="42"/>
      <c r="L336" s="146"/>
      <c r="M336" s="147"/>
      <c r="N336" s="135"/>
      <c r="O336" s="135"/>
      <c r="P336" s="147"/>
      <c r="Q336" s="147"/>
      <c r="R336" s="135"/>
      <c r="S336" s="135"/>
      <c r="T336" s="147"/>
      <c r="U336" s="147"/>
      <c r="V336" s="135"/>
      <c r="W336" s="42"/>
      <c r="X336" s="148"/>
      <c r="Z336" s="75"/>
      <c r="AA336" s="231"/>
      <c r="AB336" s="231"/>
      <c r="AC336" s="232"/>
      <c r="AD336" s="184"/>
      <c r="AE336" s="244"/>
      <c r="AF336" s="156"/>
      <c r="AG336" s="185"/>
      <c r="AH336" s="156"/>
      <c r="AI336" s="185"/>
      <c r="AJ336" s="186"/>
      <c r="AK336" s="187"/>
      <c r="AL336" s="156"/>
      <c r="AM336" s="185"/>
      <c r="AN336" s="156"/>
      <c r="AO336" s="185"/>
      <c r="AP336" s="188"/>
      <c r="AQ336" s="187"/>
      <c r="AR336" s="156"/>
      <c r="AS336" s="185"/>
      <c r="AT336" s="156"/>
      <c r="AU336" s="185"/>
      <c r="AV336" s="189"/>
      <c r="AX336"/>
      <c r="AY336"/>
      <c r="AZ336"/>
      <c r="BB336"/>
      <c r="BP336" s="45"/>
      <c r="BQ336" s="45"/>
      <c r="BR336" s="45"/>
      <c r="BS336" s="45"/>
    </row>
    <row r="337" spans="1:54" ht="7" customHeight="1" thickBot="1" x14ac:dyDescent="0.6">
      <c r="A337" s="66"/>
      <c r="B337" s="146"/>
      <c r="C337" s="155"/>
      <c r="D337" s="147"/>
      <c r="E337" s="147"/>
      <c r="F337" s="147"/>
      <c r="G337" s="147"/>
      <c r="H337" s="135"/>
      <c r="I337" s="147"/>
      <c r="J337" s="135"/>
      <c r="K337" s="148"/>
      <c r="L337" s="146"/>
      <c r="M337" s="147"/>
      <c r="N337" s="135"/>
      <c r="O337" s="135"/>
      <c r="P337" s="147"/>
      <c r="Q337" s="147"/>
      <c r="R337" s="135"/>
      <c r="S337" s="135"/>
      <c r="T337" s="147"/>
      <c r="U337" s="147"/>
      <c r="V337" s="135"/>
      <c r="W337" s="42"/>
      <c r="X337" s="148"/>
      <c r="Z337" s="66"/>
      <c r="AA337" s="64"/>
      <c r="AB337" s="64"/>
      <c r="AC337" s="64"/>
      <c r="AD337" s="184"/>
      <c r="AE337" s="244"/>
      <c r="AF337" s="156"/>
      <c r="AG337" s="185"/>
      <c r="AH337" s="156"/>
      <c r="AI337" s="185"/>
      <c r="AJ337" s="186"/>
      <c r="AK337" s="187"/>
      <c r="AL337" s="156"/>
      <c r="AM337" s="185"/>
      <c r="AN337" s="156"/>
      <c r="AO337" s="185"/>
      <c r="AP337" s="188"/>
      <c r="AQ337" s="187"/>
      <c r="AR337" s="156"/>
      <c r="AS337" s="185"/>
      <c r="AT337" s="156"/>
      <c r="AU337" s="185"/>
      <c r="AV337" s="189"/>
    </row>
    <row r="338" spans="1:54" x14ac:dyDescent="0.55000000000000004">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row>
    <row r="339" spans="1:54" x14ac:dyDescent="0.55000000000000004">
      <c r="AI339" s="261">
        <f>SUM(AI189:AI336)</f>
        <v>101</v>
      </c>
      <c r="BB339" s="45">
        <f>219-172</f>
        <v>47</v>
      </c>
    </row>
    <row r="340" spans="1:54" x14ac:dyDescent="0.55000000000000004">
      <c r="L340">
        <f>SUM(L97:L339)</f>
        <v>5601</v>
      </c>
      <c r="P340">
        <f>SUM(P97:P339)</f>
        <v>776</v>
      </c>
      <c r="AD340">
        <f>SUM(AD188:AD194)</f>
        <v>82</v>
      </c>
    </row>
    <row r="341" spans="1:54" x14ac:dyDescent="0.55000000000000004">
      <c r="A341" s="130"/>
      <c r="D341">
        <f>SUM(B229:B259)</f>
        <v>435</v>
      </c>
      <c r="Z341" s="130"/>
      <c r="AA341" s="130"/>
      <c r="AB341" s="130"/>
      <c r="AC341" s="130"/>
      <c r="AF341">
        <f>SUM(AD188:AD336)</f>
        <v>4498</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05"/>
  <sheetViews>
    <sheetView workbookViewId="0">
      <pane xSplit="3" ySplit="1" topLeftCell="M88" activePane="bottomRight" state="frozen"/>
      <selection pane="topRight" activeCell="C1" sqref="C1"/>
      <selection pane="bottomLeft" activeCell="A2" sqref="A2"/>
      <selection pane="bottomRight" activeCell="R96" sqref="R9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96"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28" x14ac:dyDescent="0.55000000000000004">
      <c r="B97" s="241"/>
      <c r="C97" s="1"/>
      <c r="AB97" s="281">
        <v>1</v>
      </c>
    </row>
    <row r="98" spans="2:28" s="266" customFormat="1" ht="5" customHeight="1" x14ac:dyDescent="0.55000000000000004">
      <c r="B98" s="265"/>
      <c r="C98" s="264"/>
      <c r="AA98" s="5"/>
    </row>
    <row r="99" spans="2:28" ht="5.5" customHeight="1" x14ac:dyDescent="0.55000000000000004">
      <c r="B99" s="258"/>
      <c r="C99" s="1"/>
    </row>
    <row r="100" spans="2:28" x14ac:dyDescent="0.55000000000000004">
      <c r="B100">
        <f>SUM(B2:B99)</f>
        <v>1436</v>
      </c>
      <c r="C100" s="1" t="s">
        <v>348</v>
      </c>
      <c r="D100" s="27">
        <f>SUM(D2:D99)</f>
        <v>443</v>
      </c>
      <c r="E100" s="27">
        <f>SUM(E2:E99)</f>
        <v>258</v>
      </c>
      <c r="F100" s="27">
        <f>SUM(F2:F99)</f>
        <v>170</v>
      </c>
      <c r="G100" s="27">
        <f>SUM(G2:G99)</f>
        <v>137</v>
      </c>
      <c r="H100" s="27">
        <f>SUM(H2:H99)</f>
        <v>108</v>
      </c>
      <c r="J100">
        <f t="shared" ref="J100:Z100" si="159">SUM(J2:J99)</f>
        <v>15</v>
      </c>
      <c r="K100">
        <f t="shared" si="159"/>
        <v>6</v>
      </c>
      <c r="L100">
        <f t="shared" si="159"/>
        <v>12</v>
      </c>
      <c r="M100">
        <f t="shared" si="159"/>
        <v>8</v>
      </c>
      <c r="N100">
        <f t="shared" si="159"/>
        <v>23</v>
      </c>
      <c r="O100">
        <f t="shared" si="159"/>
        <v>13</v>
      </c>
      <c r="P100">
        <f t="shared" si="159"/>
        <v>1</v>
      </c>
      <c r="Q100">
        <f t="shared" si="159"/>
        <v>9</v>
      </c>
      <c r="R100">
        <f t="shared" si="159"/>
        <v>1</v>
      </c>
      <c r="S100">
        <f t="shared" si="159"/>
        <v>14</v>
      </c>
      <c r="T100">
        <f t="shared" si="159"/>
        <v>28</v>
      </c>
      <c r="U100">
        <f t="shared" si="159"/>
        <v>46</v>
      </c>
      <c r="V100">
        <f t="shared" si="159"/>
        <v>8</v>
      </c>
      <c r="W100">
        <f t="shared" si="159"/>
        <v>18</v>
      </c>
      <c r="X100">
        <f t="shared" si="159"/>
        <v>74</v>
      </c>
      <c r="Y100">
        <f t="shared" si="159"/>
        <v>28</v>
      </c>
      <c r="Z100">
        <f t="shared" si="159"/>
        <v>16</v>
      </c>
    </row>
    <row r="101" spans="2:28" x14ac:dyDescent="0.55000000000000004">
      <c r="C101" s="1"/>
    </row>
    <row r="102" spans="2:28" ht="5" customHeight="1" x14ac:dyDescent="0.55000000000000004">
      <c r="C102" s="1"/>
    </row>
    <row r="105" spans="2:28" x14ac:dyDescent="0.55000000000000004">
      <c r="B105" s="241"/>
      <c r="J10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3" zoomScale="55" zoomScaleNormal="55" workbookViewId="0">
      <selection activeCell="X85" sqref="X85"/>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40"/>
  <sheetViews>
    <sheetView topLeftCell="A2" workbookViewId="0">
      <pane xSplit="2" ySplit="2" topLeftCell="G132" activePane="bottomRight" state="frozen"/>
      <selection activeCell="O24" sqref="O24"/>
      <selection pane="topRight" activeCell="O24" sqref="O24"/>
      <selection pane="bottomLeft" activeCell="O24" sqref="O24"/>
      <selection pane="bottomRight" activeCell="O140" sqref="O140"/>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282">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282">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9">
        <f t="shared" ref="L137" si="853">+L136+J137</f>
        <v>78</v>
      </c>
      <c r="M137" s="5"/>
      <c r="N137" s="254">
        <f t="shared" ref="N137" si="854">+N136+M137</f>
        <v>3</v>
      </c>
      <c r="O137" s="130">
        <v>0</v>
      </c>
      <c r="P137" s="130"/>
      <c r="Q137" s="6"/>
      <c r="R137" s="280">
        <f t="shared" ref="R137" si="855">+R136+Q137</f>
        <v>352</v>
      </c>
      <c r="S137" s="240">
        <f t="shared" ref="S137" si="856">+S136+Q137</f>
        <v>591</v>
      </c>
      <c r="T137" s="255">
        <f t="shared" ref="T137" si="857">+T136+O137-P137-Q137</f>
        <v>0</v>
      </c>
      <c r="U137" s="282">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9">
        <f t="shared" ref="L138" si="866">+L137+J138</f>
        <v>78</v>
      </c>
      <c r="M138" s="5"/>
      <c r="N138" s="254">
        <f t="shared" ref="N138" si="867">+N137+M138</f>
        <v>3</v>
      </c>
      <c r="O138" s="130">
        <v>0</v>
      </c>
      <c r="P138" s="130"/>
      <c r="Q138" s="6"/>
      <c r="R138" s="280">
        <f t="shared" ref="R138" si="868">+R137+Q138</f>
        <v>352</v>
      </c>
      <c r="S138" s="240">
        <f t="shared" ref="S138" si="869">+S137+Q138</f>
        <v>591</v>
      </c>
      <c r="T138" s="255">
        <f t="shared" ref="T138" si="870">+T137+O138-P138-Q138</f>
        <v>0</v>
      </c>
      <c r="U138" s="282">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x14ac:dyDescent="0.55000000000000004">
      <c r="B139" s="250"/>
      <c r="C139" s="45"/>
      <c r="G139" s="1"/>
      <c r="H139" s="130"/>
      <c r="I139" s="249"/>
      <c r="J139" s="130"/>
      <c r="K139" s="254"/>
      <c r="L139" s="277"/>
      <c r="M139" s="5"/>
      <c r="N139" s="254"/>
      <c r="O139" s="130"/>
      <c r="P139" s="5"/>
      <c r="Q139" s="6"/>
      <c r="R139" s="273"/>
      <c r="S139" s="240"/>
      <c r="T139" s="255"/>
      <c r="U139" s="1"/>
      <c r="V139" s="5"/>
      <c r="W139" s="27"/>
      <c r="X139" s="255"/>
      <c r="Y139" s="5"/>
      <c r="Z139" s="252"/>
    </row>
    <row r="140"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3" t="s">
        <v>2</v>
      </c>
      <c r="C4" s="36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3" t="s">
        <v>38</v>
      </c>
      <c r="CI4" s="363"/>
      <c r="CJ4" s="363"/>
      <c r="CK4" s="363"/>
      <c r="CL4" s="363"/>
    </row>
    <row r="5" spans="2:90" x14ac:dyDescent="0.55000000000000004">
      <c r="B5" t="s">
        <v>3</v>
      </c>
      <c r="C5" t="s">
        <v>1</v>
      </c>
      <c r="D5" s="363" t="s">
        <v>4</v>
      </c>
      <c r="E5" s="36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2020-11-24T08:47:47Z</dcterms:modified>
</cp:coreProperties>
</file>