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A異音対策\"/>
    </mc:Choice>
  </mc:AlternateContent>
  <xr:revisionPtr revIDLastSave="0" documentId="13_ncr:1_{0D789912-6BD0-4576-B6DE-2931E02AAF38}"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36" i="5" l="1"/>
  <c r="AG336" i="5"/>
  <c r="Y140" i="6" l="1"/>
  <c r="Z140" i="6" s="1"/>
  <c r="X140" i="6"/>
  <c r="V140" i="6"/>
  <c r="U140" i="6"/>
  <c r="T140" i="6"/>
  <c r="S140" i="6"/>
  <c r="R140" i="6"/>
  <c r="N140" i="6"/>
  <c r="L140" i="6"/>
  <c r="K140" i="6"/>
  <c r="I140" i="6"/>
  <c r="W140" i="6" s="1"/>
  <c r="AD98" i="7"/>
  <c r="AB98" i="7"/>
  <c r="I98" i="7"/>
  <c r="B98" i="7" s="1"/>
  <c r="AC98" i="7" s="1"/>
  <c r="CE336" i="5"/>
  <c r="CD336" i="5"/>
  <c r="CC336" i="5"/>
  <c r="CB336" i="5"/>
  <c r="CA336" i="5"/>
  <c r="BZ336" i="5"/>
  <c r="BY336" i="5"/>
  <c r="BX336" i="5"/>
  <c r="BW336" i="5"/>
  <c r="BV336" i="5"/>
  <c r="BU336" i="5"/>
  <c r="BT336" i="5"/>
  <c r="BS336" i="5"/>
  <c r="BR336" i="5"/>
  <c r="BQ336" i="5"/>
  <c r="BP336" i="5"/>
  <c r="BO336" i="5"/>
  <c r="BN336" i="5"/>
  <c r="BK336" i="5"/>
  <c r="BJ336" i="5"/>
  <c r="BM336" i="5" s="1"/>
  <c r="BG336" i="5"/>
  <c r="BF336" i="5"/>
  <c r="BE336" i="5"/>
  <c r="BI336" i="5" s="1"/>
  <c r="BL336" i="5" s="1"/>
  <c r="BD336" i="5"/>
  <c r="BC336" i="5"/>
  <c r="BA336" i="5"/>
  <c r="AZ336" i="5"/>
  <c r="AX336" i="5"/>
  <c r="AU336" i="5"/>
  <c r="AQ336" i="5"/>
  <c r="AO336" i="5"/>
  <c r="AM336" i="5"/>
  <c r="AK336" i="5"/>
  <c r="AI336" i="5"/>
  <c r="AD336" i="5"/>
  <c r="AE336" i="5" s="1"/>
  <c r="AC336" i="5"/>
  <c r="AB336" i="5"/>
  <c r="AA336" i="5"/>
  <c r="Z336" i="5"/>
  <c r="C336" i="5"/>
  <c r="D336" i="5" s="1"/>
  <c r="AB337" i="2"/>
  <c r="AA337" i="2"/>
  <c r="Z337" i="2"/>
  <c r="X337" i="2"/>
  <c r="W337" i="2"/>
  <c r="P337" i="2"/>
  <c r="O337" i="2"/>
  <c r="M337" i="2"/>
  <c r="K337" i="2"/>
  <c r="H337" i="2"/>
  <c r="Y337" i="2" s="1"/>
  <c r="BH336" i="5" l="1"/>
  <c r="I337" i="2"/>
  <c r="CE335" i="5"/>
  <c r="CD335" i="5"/>
  <c r="CC335" i="5"/>
  <c r="CB335" i="5"/>
  <c r="CA335" i="5"/>
  <c r="BZ335" i="5"/>
  <c r="BY335" i="5"/>
  <c r="BX335" i="5"/>
  <c r="BW335" i="5"/>
  <c r="BV335" i="5"/>
  <c r="BU335" i="5"/>
  <c r="BT335" i="5"/>
  <c r="BS335" i="5"/>
  <c r="BR335" i="5"/>
  <c r="BQ335" i="5"/>
  <c r="BP335" i="5"/>
  <c r="BO335" i="5"/>
  <c r="BK335" i="5"/>
  <c r="BN335" i="5" s="1"/>
  <c r="BJ335" i="5"/>
  <c r="BM335" i="5" s="1"/>
  <c r="BH335" i="5"/>
  <c r="BG335" i="5"/>
  <c r="BF335" i="5"/>
  <c r="BE335" i="5"/>
  <c r="BI335" i="5" s="1"/>
  <c r="BL335" i="5" s="1"/>
  <c r="BD335" i="5"/>
  <c r="BC335" i="5"/>
  <c r="BA335" i="5"/>
  <c r="AZ335" i="5"/>
  <c r="AU335" i="5"/>
  <c r="AS335" i="5"/>
  <c r="AQ335" i="5"/>
  <c r="AO335" i="5"/>
  <c r="AM335" i="5"/>
  <c r="AK335" i="5"/>
  <c r="AI335" i="5"/>
  <c r="AG335" i="5"/>
  <c r="AE335" i="5"/>
  <c r="AB336" i="2"/>
  <c r="AA336" i="2"/>
  <c r="Z336" i="2"/>
  <c r="Y336" i="2"/>
  <c r="X336" i="2"/>
  <c r="W336" i="2"/>
  <c r="P336" i="2"/>
  <c r="O336" i="2"/>
  <c r="M336" i="2"/>
  <c r="K336" i="2"/>
  <c r="H336" i="2"/>
  <c r="Y139" i="6"/>
  <c r="Z139" i="6" s="1"/>
  <c r="X139" i="6"/>
  <c r="W139" i="6"/>
  <c r="V139" i="6"/>
  <c r="U139" i="6"/>
  <c r="T139" i="6"/>
  <c r="S139" i="6"/>
  <c r="R139" i="6"/>
  <c r="N139" i="6"/>
  <c r="L139" i="6"/>
  <c r="K139" i="6"/>
  <c r="I139" i="6"/>
  <c r="I97" i="7"/>
  <c r="B97" i="7" s="1"/>
  <c r="AC97" i="7" s="1"/>
  <c r="AD97" i="7"/>
  <c r="AB97" i="7"/>
  <c r="AD335" i="5"/>
  <c r="AC335" i="5"/>
  <c r="AB335" i="5"/>
  <c r="AA335" i="5"/>
  <c r="C335" i="5"/>
  <c r="D335" i="5" s="1"/>
  <c r="Z335" i="5"/>
  <c r="AX335" i="5"/>
  <c r="I336" i="2" l="1"/>
  <c r="D333" i="5"/>
  <c r="C333" i="5"/>
  <c r="Y138" i="6" l="1"/>
  <c r="Z138" i="6" s="1"/>
  <c r="X138" i="6"/>
  <c r="V138" i="6"/>
  <c r="U138" i="6"/>
  <c r="T138" i="6"/>
  <c r="S138" i="6"/>
  <c r="R138" i="6"/>
  <c r="N138" i="6"/>
  <c r="L138" i="6"/>
  <c r="K138" i="6"/>
  <c r="I138" i="6"/>
  <c r="W138" i="6" s="1"/>
  <c r="AD96" i="7"/>
  <c r="AB96" i="7"/>
  <c r="I96" i="7"/>
  <c r="B96" i="7" s="1"/>
  <c r="AC96" i="7" s="1"/>
  <c r="C334" i="5"/>
  <c r="D334" i="5" s="1"/>
  <c r="CE334" i="5"/>
  <c r="CD334" i="5"/>
  <c r="CA334" i="5"/>
  <c r="BZ334" i="5"/>
  <c r="BY334" i="5"/>
  <c r="BX334" i="5"/>
  <c r="BW334" i="5"/>
  <c r="BV334" i="5"/>
  <c r="BU334" i="5"/>
  <c r="BT334" i="5"/>
  <c r="BS334" i="5"/>
  <c r="BR334" i="5"/>
  <c r="BQ334" i="5"/>
  <c r="BP334" i="5"/>
  <c r="BO334" i="5"/>
  <c r="BK334" i="5"/>
  <c r="BJ334" i="5"/>
  <c r="BG334" i="5"/>
  <c r="BF334" i="5"/>
  <c r="BD334" i="5"/>
  <c r="BC334" i="5"/>
  <c r="BA334" i="5"/>
  <c r="AZ334" i="5"/>
  <c r="AX334" i="5"/>
  <c r="AU334" i="5"/>
  <c r="AS334" i="5"/>
  <c r="AQ334" i="5"/>
  <c r="AO334" i="5"/>
  <c r="AM334" i="5"/>
  <c r="AK334" i="5"/>
  <c r="AI334" i="5"/>
  <c r="AG334" i="5"/>
  <c r="CC334" i="5" s="1"/>
  <c r="AD334" i="5"/>
  <c r="CB334" i="5" s="1"/>
  <c r="AC334" i="5"/>
  <c r="AB334" i="5"/>
  <c r="AA334" i="5"/>
  <c r="Z334" i="5"/>
  <c r="BE334" i="5" s="1"/>
  <c r="BI334" i="5" s="1"/>
  <c r="BL334" i="5" s="1"/>
  <c r="AB335" i="2"/>
  <c r="AA335" i="2"/>
  <c r="Z335" i="2"/>
  <c r="Y335" i="2"/>
  <c r="X335" i="2"/>
  <c r="W335" i="2"/>
  <c r="P335" i="2"/>
  <c r="O335" i="2"/>
  <c r="M335" i="2"/>
  <c r="K335" i="2"/>
  <c r="H335" i="2"/>
  <c r="I335" i="2" l="1"/>
  <c r="BH334" i="5"/>
  <c r="AE334" i="5"/>
  <c r="AU333" i="5"/>
  <c r="AS333" i="5"/>
  <c r="AQ333" i="5"/>
  <c r="AI333" i="5"/>
  <c r="CE333" i="5" s="1"/>
  <c r="AG333" i="5"/>
  <c r="CC333" i="5" s="1"/>
  <c r="Y137" i="6"/>
  <c r="Z137" i="6" s="1"/>
  <c r="X137" i="6"/>
  <c r="W137" i="6"/>
  <c r="V137" i="6"/>
  <c r="U137" i="6"/>
  <c r="T137" i="6"/>
  <c r="S137" i="6"/>
  <c r="R137" i="6"/>
  <c r="N137" i="6"/>
  <c r="L137" i="6"/>
  <c r="K137" i="6"/>
  <c r="I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N333" i="5" s="1"/>
  <c r="BN334" i="5" s="1"/>
  <c r="BJ333" i="5"/>
  <c r="BM333" i="5" s="1"/>
  <c r="BM334" i="5" s="1"/>
  <c r="BH333" i="5"/>
  <c r="BG333" i="5"/>
  <c r="BF333" i="5"/>
  <c r="BE333" i="5"/>
  <c r="BI333" i="5" s="1"/>
  <c r="BL333" i="5" s="1"/>
  <c r="BD333" i="5"/>
  <c r="BC333" i="5"/>
  <c r="BA333" i="5"/>
  <c r="AZ333" i="5"/>
  <c r="AX333" i="5"/>
  <c r="AD333" i="5"/>
  <c r="CB333" i="5" s="1"/>
  <c r="AC333" i="5"/>
  <c r="AB333" i="5"/>
  <c r="AA333" i="5"/>
  <c r="Z333" i="5"/>
  <c r="AB334" i="2"/>
  <c r="AA334" i="2"/>
  <c r="Z334" i="2"/>
  <c r="Y334" i="2"/>
  <c r="X334" i="2"/>
  <c r="W334" i="2"/>
  <c r="P334" i="2"/>
  <c r="O334" i="2"/>
  <c r="M334" i="2"/>
  <c r="K334" i="2"/>
  <c r="H334" i="2"/>
  <c r="AE333" i="5" l="1"/>
  <c r="I334" i="2"/>
  <c r="AG332" i="5"/>
  <c r="CC332" i="5" s="1"/>
  <c r="Y136" i="6"/>
  <c r="Z136" i="6" s="1"/>
  <c r="W136" i="6"/>
  <c r="V136" i="6"/>
  <c r="X136" i="6" s="1"/>
  <c r="U136" i="6"/>
  <c r="T136" i="6"/>
  <c r="S136" i="6"/>
  <c r="R136" i="6"/>
  <c r="N136" i="6"/>
  <c r="L136" i="6"/>
  <c r="K136" i="6"/>
  <c r="I136" i="6"/>
  <c r="AD94" i="7"/>
  <c r="AB94" i="7"/>
  <c r="I94" i="7"/>
  <c r="B94" i="7" s="1"/>
  <c r="AC94" i="7" s="1"/>
  <c r="CE332" i="5"/>
  <c r="CD332" i="5"/>
  <c r="CA332" i="5"/>
  <c r="BZ332" i="5"/>
  <c r="BY332" i="5"/>
  <c r="BX332" i="5"/>
  <c r="BW332" i="5"/>
  <c r="BV332" i="5"/>
  <c r="BU332" i="5"/>
  <c r="BT332" i="5"/>
  <c r="BS332" i="5"/>
  <c r="BR332" i="5"/>
  <c r="BQ332" i="5"/>
  <c r="BP332" i="5"/>
  <c r="BO332" i="5"/>
  <c r="BK332" i="5"/>
  <c r="BN332" i="5" s="1"/>
  <c r="BJ332" i="5"/>
  <c r="BM332" i="5" s="1"/>
  <c r="BH332" i="5"/>
  <c r="BG332" i="5"/>
  <c r="BF332" i="5"/>
  <c r="BE332" i="5"/>
  <c r="BI332" i="5" s="1"/>
  <c r="BL332" i="5" s="1"/>
  <c r="BD332" i="5"/>
  <c r="BC332" i="5"/>
  <c r="BA332" i="5"/>
  <c r="AZ332" i="5"/>
  <c r="AX332" i="5"/>
  <c r="AU332" i="5"/>
  <c r="AS332" i="5"/>
  <c r="AQ332" i="5"/>
  <c r="AO332" i="5"/>
  <c r="AM332" i="5"/>
  <c r="AK332" i="5"/>
  <c r="AI332" i="5"/>
  <c r="AD332" i="5"/>
  <c r="AE332" i="5" s="1"/>
  <c r="AC332" i="5"/>
  <c r="AB332" i="5"/>
  <c r="AA332" i="5"/>
  <c r="C332" i="5"/>
  <c r="D332" i="5" s="1"/>
  <c r="Z332" i="5"/>
  <c r="AB333" i="2"/>
  <c r="AA333" i="2"/>
  <c r="Z333" i="2"/>
  <c r="X333" i="2"/>
  <c r="W333" i="2"/>
  <c r="P333" i="2"/>
  <c r="O333" i="2"/>
  <c r="M333" i="2"/>
  <c r="K333" i="2"/>
  <c r="H333" i="2"/>
  <c r="Y333" i="2" s="1"/>
  <c r="CB332" i="5" l="1"/>
  <c r="I333" i="2"/>
  <c r="CE331" i="5"/>
  <c r="CD331" i="5"/>
  <c r="CC331" i="5"/>
  <c r="CB331" i="5"/>
  <c r="CA331" i="5"/>
  <c r="BZ331" i="5"/>
  <c r="BY331" i="5"/>
  <c r="BX331" i="5"/>
  <c r="BW331" i="5"/>
  <c r="BV331" i="5"/>
  <c r="BU331" i="5"/>
  <c r="BT331" i="5"/>
  <c r="BS331" i="5"/>
  <c r="BR331" i="5"/>
  <c r="BQ331" i="5"/>
  <c r="BP331" i="5"/>
  <c r="BO331" i="5"/>
  <c r="BN331" i="5"/>
  <c r="BM331" i="5"/>
  <c r="BK331" i="5"/>
  <c r="BJ331" i="5"/>
  <c r="BH331" i="5"/>
  <c r="BG331" i="5"/>
  <c r="BF331" i="5"/>
  <c r="BE331" i="5"/>
  <c r="BI331" i="5" s="1"/>
  <c r="BL331" i="5" s="1"/>
  <c r="BD331" i="5"/>
  <c r="BC331" i="5"/>
  <c r="BA331" i="5"/>
  <c r="AZ331" i="5"/>
  <c r="AX331" i="5"/>
  <c r="AU331" i="5"/>
  <c r="C331" i="5"/>
  <c r="D331" i="5" s="1"/>
  <c r="Y135" i="6"/>
  <c r="Z135" i="6" s="1"/>
  <c r="W135" i="6"/>
  <c r="V135" i="6"/>
  <c r="X135" i="6" s="1"/>
  <c r="U135" i="6"/>
  <c r="T135" i="6"/>
  <c r="S135" i="6"/>
  <c r="R135" i="6"/>
  <c r="N135" i="6"/>
  <c r="L135" i="6"/>
  <c r="K135" i="6"/>
  <c r="I135" i="6"/>
  <c r="AD93" i="7"/>
  <c r="AB93" i="7"/>
  <c r="I93" i="7"/>
  <c r="B93" i="7" s="1"/>
  <c r="AC93" i="7" s="1"/>
  <c r="AB332" i="2"/>
  <c r="AA332" i="2"/>
  <c r="Z332" i="2"/>
  <c r="X332" i="2"/>
  <c r="W332" i="2"/>
  <c r="P332" i="2"/>
  <c r="O332" i="2"/>
  <c r="M332" i="2"/>
  <c r="K332" i="2"/>
  <c r="H332" i="2"/>
  <c r="Y332" i="2" s="1"/>
  <c r="Z331" i="5"/>
  <c r="AS331" i="5"/>
  <c r="AQ331" i="5"/>
  <c r="AO331" i="5"/>
  <c r="AM331" i="5"/>
  <c r="AK331" i="5"/>
  <c r="AI331" i="5"/>
  <c r="AG331" i="5"/>
  <c r="AD331" i="5"/>
  <c r="AE331" i="5" s="1"/>
  <c r="AC331" i="5"/>
  <c r="AB331" i="5"/>
  <c r="AA331" i="5"/>
  <c r="I332" i="2" l="1"/>
  <c r="AU330" i="5"/>
  <c r="AS330" i="5"/>
  <c r="AQ330" i="5"/>
  <c r="AO330" i="5"/>
  <c r="AM330" i="5"/>
  <c r="AK330" i="5"/>
  <c r="AI330" i="5"/>
  <c r="CE330" i="5" s="1"/>
  <c r="AG330" i="5"/>
  <c r="CC330" i="5" s="1"/>
  <c r="Y134" i="6"/>
  <c r="X134" i="6"/>
  <c r="V134" i="6"/>
  <c r="U134" i="6"/>
  <c r="S134" i="6"/>
  <c r="R134" i="6"/>
  <c r="N134" i="6"/>
  <c r="L134" i="6"/>
  <c r="K134" i="6"/>
  <c r="I134" i="6"/>
  <c r="W134" i="6" s="1"/>
  <c r="AD92" i="7"/>
  <c r="AB92" i="7"/>
  <c r="I92" i="7"/>
  <c r="B92" i="7" s="1"/>
  <c r="AC92" i="7" s="1"/>
  <c r="CD330" i="5"/>
  <c r="CA330" i="5"/>
  <c r="BZ330" i="5"/>
  <c r="BY330" i="5"/>
  <c r="BX330" i="5"/>
  <c r="BW330" i="5"/>
  <c r="BV330" i="5"/>
  <c r="BU330" i="5"/>
  <c r="BT330" i="5"/>
  <c r="BS330" i="5"/>
  <c r="BR330" i="5"/>
  <c r="BQ330" i="5"/>
  <c r="BP330" i="5"/>
  <c r="BO330" i="5"/>
  <c r="BK330" i="5"/>
  <c r="BN330" i="5" s="1"/>
  <c r="BJ330" i="5"/>
  <c r="BM330" i="5" s="1"/>
  <c r="BG330" i="5"/>
  <c r="BF330" i="5"/>
  <c r="BE330" i="5"/>
  <c r="BI330" i="5" s="1"/>
  <c r="BL330" i="5" s="1"/>
  <c r="BD330" i="5"/>
  <c r="BC330" i="5"/>
  <c r="BA330" i="5"/>
  <c r="AZ330" i="5"/>
  <c r="AX330" i="5"/>
  <c r="AD330" i="5"/>
  <c r="CB330" i="5" s="1"/>
  <c r="AC330" i="5"/>
  <c r="AB330" i="5"/>
  <c r="AA330" i="5"/>
  <c r="Z330" i="5"/>
  <c r="C330" i="5"/>
  <c r="D330" i="5" s="1"/>
  <c r="P331" i="2"/>
  <c r="O331" i="2"/>
  <c r="M331" i="2"/>
  <c r="AB331" i="2" s="1"/>
  <c r="K331" i="2"/>
  <c r="H331" i="2"/>
  <c r="Y331" i="2" s="1"/>
  <c r="AA331" i="2"/>
  <c r="Z331" i="2"/>
  <c r="X331" i="2"/>
  <c r="W331" i="2"/>
  <c r="AE330" i="5" l="1"/>
  <c r="BH330" i="5"/>
  <c r="I331" i="2"/>
  <c r="AU329" i="5"/>
  <c r="AS329" i="5"/>
  <c r="AQ329" i="5"/>
  <c r="AO329" i="5"/>
  <c r="AM329" i="5"/>
  <c r="AK329" i="5"/>
  <c r="AI329" i="5"/>
  <c r="AG329" i="5"/>
  <c r="CC329" i="5" s="1"/>
  <c r="AD91" i="7"/>
  <c r="AB91" i="7"/>
  <c r="I91" i="7"/>
  <c r="B91" i="7" s="1"/>
  <c r="AC91" i="7" s="1"/>
  <c r="Y133" i="6"/>
  <c r="W133" i="6"/>
  <c r="V133" i="6"/>
  <c r="X133" i="6" s="1"/>
  <c r="U133" i="6"/>
  <c r="S133" i="6"/>
  <c r="R133" i="6"/>
  <c r="N133" i="6"/>
  <c r="L133" i="6"/>
  <c r="K133" i="6"/>
  <c r="I133" i="6"/>
  <c r="CE329" i="5"/>
  <c r="CD329" i="5"/>
  <c r="CA329" i="5"/>
  <c r="BZ329" i="5"/>
  <c r="BY329" i="5"/>
  <c r="BX329" i="5"/>
  <c r="BW329" i="5"/>
  <c r="BV329" i="5"/>
  <c r="BU329" i="5"/>
  <c r="BT329" i="5"/>
  <c r="BS329" i="5"/>
  <c r="BR329" i="5"/>
  <c r="BQ329" i="5"/>
  <c r="BP329" i="5"/>
  <c r="BO329" i="5"/>
  <c r="BK329" i="5"/>
  <c r="BN329" i="5" s="1"/>
  <c r="BJ329" i="5"/>
  <c r="BM329" i="5" s="1"/>
  <c r="BG329" i="5"/>
  <c r="BF329" i="5"/>
  <c r="BE329" i="5"/>
  <c r="BI329" i="5" s="1"/>
  <c r="BL329" i="5" s="1"/>
  <c r="BD329" i="5"/>
  <c r="BC329" i="5"/>
  <c r="BA329" i="5"/>
  <c r="AZ329" i="5"/>
  <c r="AX329" i="5"/>
  <c r="AD329" i="5"/>
  <c r="AE329" i="5" s="1"/>
  <c r="AC329" i="5"/>
  <c r="AB329" i="5"/>
  <c r="AA329" i="5"/>
  <c r="Z329" i="5"/>
  <c r="C329" i="5"/>
  <c r="D329" i="5" s="1"/>
  <c r="AB330" i="2"/>
  <c r="AA330" i="2"/>
  <c r="Z330" i="2"/>
  <c r="X330" i="2"/>
  <c r="W330" i="2"/>
  <c r="P330" i="2"/>
  <c r="O330" i="2"/>
  <c r="M330" i="2"/>
  <c r="K330" i="2"/>
  <c r="H330" i="2"/>
  <c r="Y330" i="2" s="1"/>
  <c r="CB329" i="5" l="1"/>
  <c r="BH329" i="5"/>
  <c r="I330" i="2"/>
  <c r="AU328" i="5"/>
  <c r="AS328" i="5"/>
  <c r="AQ328" i="5"/>
  <c r="AO328" i="5"/>
  <c r="AM328" i="5"/>
  <c r="AK328" i="5"/>
  <c r="AI328" i="5"/>
  <c r="CE328" i="5" s="1"/>
  <c r="AG328" i="5"/>
  <c r="CC328" i="5" s="1"/>
  <c r="AB329" i="2"/>
  <c r="AA329" i="2"/>
  <c r="Z329" i="2"/>
  <c r="X329" i="2"/>
  <c r="W329" i="2"/>
  <c r="P329" i="2"/>
  <c r="O329" i="2"/>
  <c r="M329" i="2"/>
  <c r="K329" i="2"/>
  <c r="H329" i="2"/>
  <c r="Y329" i="2" s="1"/>
  <c r="AD90" i="7"/>
  <c r="AB90" i="7"/>
  <c r="I90" i="7"/>
  <c r="B90" i="7" s="1"/>
  <c r="AC90" i="7" s="1"/>
  <c r="Y132" i="6"/>
  <c r="Z132" i="6" s="1"/>
  <c r="Z133" i="6" s="1"/>
  <c r="Z134" i="6" s="1"/>
  <c r="W132" i="6"/>
  <c r="V132" i="6"/>
  <c r="X132" i="6" s="1"/>
  <c r="U132" i="6"/>
  <c r="I132" i="6"/>
  <c r="N132" i="6"/>
  <c r="L132" i="6"/>
  <c r="K132" i="6"/>
  <c r="T132" i="6"/>
  <c r="T133" i="6" s="1"/>
  <c r="T134" i="6" s="1"/>
  <c r="S132" i="6"/>
  <c r="R132" i="6"/>
  <c r="CD328" i="5"/>
  <c r="CA328" i="5"/>
  <c r="BZ328" i="5"/>
  <c r="BY328" i="5"/>
  <c r="BX328" i="5"/>
  <c r="BW328" i="5"/>
  <c r="BV328" i="5"/>
  <c r="BU328" i="5"/>
  <c r="BT328" i="5"/>
  <c r="BS328" i="5"/>
  <c r="BR328" i="5"/>
  <c r="BQ328" i="5"/>
  <c r="BP328" i="5"/>
  <c r="BO328" i="5"/>
  <c r="BN328" i="5"/>
  <c r="BK328" i="5"/>
  <c r="BJ328" i="5"/>
  <c r="BM328" i="5" s="1"/>
  <c r="BH328" i="5"/>
  <c r="BG328" i="5"/>
  <c r="BF328" i="5"/>
  <c r="BE328" i="5"/>
  <c r="BI328" i="5" s="1"/>
  <c r="BL328" i="5" s="1"/>
  <c r="BD328" i="5"/>
  <c r="BC328" i="5"/>
  <c r="BA328" i="5"/>
  <c r="AZ328" i="5"/>
  <c r="AX328" i="5"/>
  <c r="AD328" i="5"/>
  <c r="AE328" i="5" s="1"/>
  <c r="AC328" i="5"/>
  <c r="AB328" i="5"/>
  <c r="AA328" i="5"/>
  <c r="Z328" i="5"/>
  <c r="C328" i="5"/>
  <c r="D328" i="5" s="1"/>
  <c r="CB328" i="5" l="1"/>
  <c r="I329" i="2"/>
  <c r="AU327" i="5"/>
  <c r="AS327" i="5"/>
  <c r="AQ327" i="5"/>
  <c r="AO327" i="5"/>
  <c r="AM327" i="5"/>
  <c r="AK327" i="5"/>
  <c r="AI327" i="5"/>
  <c r="AG327" i="5"/>
  <c r="CC327" i="5" s="1"/>
  <c r="U131" i="6"/>
  <c r="Y131" i="6"/>
  <c r="Z131" i="6" s="1"/>
  <c r="X131" i="6"/>
  <c r="W131" i="6"/>
  <c r="V131" i="6"/>
  <c r="T131" i="6"/>
  <c r="S131" i="6"/>
  <c r="R131" i="6"/>
  <c r="N131" i="6"/>
  <c r="L131" i="6"/>
  <c r="K131" i="6"/>
  <c r="I131" i="6"/>
  <c r="AD89" i="7"/>
  <c r="AB89" i="7"/>
  <c r="I89" i="7"/>
  <c r="B89" i="7" s="1"/>
  <c r="AC89" i="7" s="1"/>
  <c r="CE327" i="5"/>
  <c r="CD327" i="5"/>
  <c r="CA327" i="5"/>
  <c r="BZ327" i="5"/>
  <c r="BY327" i="5"/>
  <c r="BX327" i="5"/>
  <c r="BW327" i="5"/>
  <c r="BV327" i="5"/>
  <c r="BU327" i="5"/>
  <c r="BT327" i="5"/>
  <c r="BS327" i="5"/>
  <c r="BR327" i="5"/>
  <c r="BQ327" i="5"/>
  <c r="BP327" i="5"/>
  <c r="BO327" i="5"/>
  <c r="BK327" i="5"/>
  <c r="BN327" i="5" s="1"/>
  <c r="BJ327" i="5"/>
  <c r="BM327" i="5" s="1"/>
  <c r="BH327" i="5"/>
  <c r="BG327" i="5"/>
  <c r="BF327" i="5"/>
  <c r="BE327" i="5"/>
  <c r="BI327" i="5" s="1"/>
  <c r="BL327" i="5" s="1"/>
  <c r="BD327" i="5"/>
  <c r="BC327" i="5"/>
  <c r="BA327" i="5"/>
  <c r="AZ327" i="5"/>
  <c r="AX327" i="5"/>
  <c r="AD327" i="5"/>
  <c r="AE327" i="5" s="1"/>
  <c r="AC327" i="5"/>
  <c r="AB327" i="5"/>
  <c r="AA327" i="5"/>
  <c r="Z327" i="5"/>
  <c r="C327" i="5"/>
  <c r="D327" i="5" s="1"/>
  <c r="AB328" i="2"/>
  <c r="AA328" i="2"/>
  <c r="Z328" i="2"/>
  <c r="X328" i="2"/>
  <c r="W328" i="2"/>
  <c r="P328" i="2"/>
  <c r="O328" i="2"/>
  <c r="M328" i="2"/>
  <c r="K328" i="2"/>
  <c r="H328" i="2"/>
  <c r="Y328" i="2" s="1"/>
  <c r="CB327" i="5" l="1"/>
  <c r="I328" i="2"/>
  <c r="CD326" i="5"/>
  <c r="CA326" i="5"/>
  <c r="BZ326" i="5"/>
  <c r="BY326" i="5"/>
  <c r="BX326" i="5"/>
  <c r="BW326" i="5"/>
  <c r="BV326" i="5"/>
  <c r="BU326" i="5"/>
  <c r="BT326" i="5"/>
  <c r="BS326" i="5"/>
  <c r="BR326" i="5"/>
  <c r="BQ326" i="5"/>
  <c r="BP326" i="5"/>
  <c r="BO326" i="5"/>
  <c r="BK326" i="5"/>
  <c r="BN326" i="5" s="1"/>
  <c r="BJ326" i="5"/>
  <c r="BM326" i="5" s="1"/>
  <c r="BG326" i="5"/>
  <c r="BF326" i="5"/>
  <c r="BD326" i="5"/>
  <c r="BC326" i="5"/>
  <c r="BA326" i="5"/>
  <c r="AZ326" i="5"/>
  <c r="AX326" i="5"/>
  <c r="AU326" i="5"/>
  <c r="AS326" i="5"/>
  <c r="AQ326" i="5"/>
  <c r="AO326" i="5"/>
  <c r="AM326" i="5"/>
  <c r="AK326" i="5"/>
  <c r="AI326" i="5"/>
  <c r="CE326" i="5" s="1"/>
  <c r="AG326" i="5"/>
  <c r="CC326" i="5" s="1"/>
  <c r="AD326" i="5"/>
  <c r="AE326" i="5" s="1"/>
  <c r="AC326" i="5"/>
  <c r="AB326" i="5"/>
  <c r="AA326" i="5"/>
  <c r="Z326" i="5"/>
  <c r="BE326" i="5" s="1"/>
  <c r="BI326" i="5" s="1"/>
  <c r="BL326" i="5" s="1"/>
  <c r="C326" i="5"/>
  <c r="D326" i="5" s="1"/>
  <c r="AD88" i="7"/>
  <c r="AB88" i="7"/>
  <c r="I88" i="7"/>
  <c r="B88" i="7" s="1"/>
  <c r="AC88" i="7" s="1"/>
  <c r="Y130" i="6"/>
  <c r="Z130" i="6" s="1"/>
  <c r="X130" i="6"/>
  <c r="W130" i="6"/>
  <c r="V130" i="6"/>
  <c r="U130" i="6"/>
  <c r="T130" i="6"/>
  <c r="S130" i="6"/>
  <c r="R130" i="6"/>
  <c r="N130" i="6"/>
  <c r="L130" i="6"/>
  <c r="K130" i="6"/>
  <c r="I130" i="6"/>
  <c r="AB327" i="2"/>
  <c r="AA327" i="2"/>
  <c r="Z327" i="2"/>
  <c r="X327" i="2"/>
  <c r="W327" i="2"/>
  <c r="P327" i="2"/>
  <c r="O327" i="2"/>
  <c r="M327" i="2"/>
  <c r="K327" i="2"/>
  <c r="H327" i="2"/>
  <c r="Y327" i="2" s="1"/>
  <c r="BH326" i="5" l="1"/>
  <c r="CB326" i="5"/>
  <c r="I327" i="2"/>
  <c r="AU325" i="5"/>
  <c r="AS325" i="5"/>
  <c r="AI325" i="5"/>
  <c r="CE325" i="5" s="1"/>
  <c r="AG325" i="5"/>
  <c r="CC325" i="5" s="1"/>
  <c r="AB326" i="2"/>
  <c r="AA326" i="2"/>
  <c r="Z326" i="2"/>
  <c r="Y326" i="2"/>
  <c r="X326" i="2"/>
  <c r="W326" i="2"/>
  <c r="Y129" i="6"/>
  <c r="V129" i="6"/>
  <c r="X129" i="6" s="1"/>
  <c r="S129" i="6"/>
  <c r="R129" i="6"/>
  <c r="N129" i="6"/>
  <c r="I129" i="6"/>
  <c r="W129" i="6" s="1"/>
  <c r="L129" i="6"/>
  <c r="K129" i="6"/>
  <c r="U129" i="6"/>
  <c r="AD87" i="7"/>
  <c r="AB87" i="7"/>
  <c r="I87" i="7"/>
  <c r="B87" i="7" s="1"/>
  <c r="AC87" i="7" s="1"/>
  <c r="AQ325" i="5"/>
  <c r="AO325" i="5"/>
  <c r="AM325" i="5"/>
  <c r="AK325" i="5"/>
  <c r="AE325" i="5"/>
  <c r="AD325" i="5"/>
  <c r="AC325" i="5"/>
  <c r="AB325" i="5"/>
  <c r="AA325" i="5"/>
  <c r="Z325" i="5"/>
  <c r="BE325" i="5" s="1"/>
  <c r="BI325" i="5" s="1"/>
  <c r="BL325" i="5" s="1"/>
  <c r="C325" i="5"/>
  <c r="BH325" i="5" s="1"/>
  <c r="CD325" i="5"/>
  <c r="CB325" i="5"/>
  <c r="CA325" i="5"/>
  <c r="BZ325" i="5"/>
  <c r="BY325" i="5"/>
  <c r="BX325" i="5"/>
  <c r="BW325" i="5"/>
  <c r="BV325" i="5"/>
  <c r="BU325" i="5"/>
  <c r="BT325" i="5"/>
  <c r="BS325" i="5"/>
  <c r="BR325" i="5"/>
  <c r="BQ325" i="5"/>
  <c r="BP325" i="5"/>
  <c r="BO325" i="5"/>
  <c r="BN325" i="5"/>
  <c r="BK325" i="5"/>
  <c r="BJ325" i="5"/>
  <c r="BM325" i="5" s="1"/>
  <c r="BG325" i="5"/>
  <c r="BF325" i="5"/>
  <c r="BD325" i="5"/>
  <c r="BC325" i="5"/>
  <c r="BA325" i="5"/>
  <c r="AZ325" i="5"/>
  <c r="AX325" i="5"/>
  <c r="P326" i="2"/>
  <c r="O326" i="2"/>
  <c r="M326" i="2"/>
  <c r="K326" i="2"/>
  <c r="H326" i="2"/>
  <c r="D325" i="5" l="1"/>
  <c r="I326" i="2"/>
  <c r="AU324" i="5"/>
  <c r="AS324" i="5"/>
  <c r="AQ324" i="5"/>
  <c r="AO324" i="5"/>
  <c r="AM324" i="5"/>
  <c r="AK324" i="5"/>
  <c r="AI324" i="5"/>
  <c r="CE324" i="5" s="1"/>
  <c r="AG324" i="5"/>
  <c r="CC324" i="5" s="1"/>
  <c r="D324" i="5"/>
  <c r="Y128" i="6"/>
  <c r="X128" i="6"/>
  <c r="W128" i="6"/>
  <c r="V128" i="6"/>
  <c r="U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T128" i="6" s="1"/>
  <c r="T129" i="6" s="1"/>
  <c r="S127" i="6"/>
  <c r="R127" i="6"/>
  <c r="Y127" i="6"/>
  <c r="Z127" i="6" s="1"/>
  <c r="Z128" i="6" s="1"/>
  <c r="Z129"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102"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102" i="7"/>
  <c r="P102"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102" i="7" l="1"/>
  <c r="Z102" i="7"/>
  <c r="Y102" i="7"/>
  <c r="X102" i="7"/>
  <c r="W102" i="7"/>
  <c r="V102" i="7"/>
  <c r="F102" i="7"/>
  <c r="G102" i="7"/>
  <c r="U102" i="7"/>
  <c r="T102" i="7"/>
  <c r="S102" i="7"/>
  <c r="O102" i="7"/>
  <c r="N102" i="7"/>
  <c r="M102" i="7"/>
  <c r="L102" i="7"/>
  <c r="H102" i="7"/>
  <c r="K102" i="7"/>
  <c r="E102"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107"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102"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43"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4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4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43" i="5"/>
  <c r="AD34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42" i="5"/>
  <c r="L342"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102"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<sst xmlns="http://schemas.openxmlformats.org/spreadsheetml/2006/main" count="637" uniqueCount="425">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</sst>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国家衛健委発表に基づく感染状況!$X$27:$X$340</c:f>
              <c:numCache>
                <c:formatCode>#,##0_);[Red]\(#,##0\)</c:formatCode>
                <c:ptCount val="31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国家衛健委発表に基づく感染状況!$Y$27:$Y$340</c:f>
              <c:numCache>
                <c:formatCode>General</c:formatCode>
                <c:ptCount val="31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香港マカオ台湾の患者・海外輸入症例・無症状病原体保有者!$AX$169:$AX$338</c:f>
              <c:numCache>
                <c:formatCode>m"月"d"日"</c:formatCode>
                <c:ptCount val="1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numCache>
            </c:numRef>
          </c:cat>
          <c:val>
            <c:numRef>
              <c:f>香港マカオ台湾の患者・海外輸入症例・無症状病原体保有者!$AY$169:$AY$338</c:f>
              <c:numCache>
                <c:formatCode>General</c:formatCode>
                <c:ptCount val="17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香港マカオ台湾の患者・海外輸入症例・無症状病原体保有者!$AX$169:$AX$338</c:f>
              <c:numCache>
                <c:formatCode>m"月"d"日"</c:formatCode>
                <c:ptCount val="1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numCache>
            </c:numRef>
          </c:cat>
          <c:val>
            <c:numRef>
              <c:f>香港マカオ台湾の患者・海外輸入症例・無症状病原体保有者!$BB$169:$BB$338</c:f>
              <c:numCache>
                <c:formatCode>General</c:formatCode>
                <c:ptCount val="17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香港マカオ台湾の患者・海外輸入症例・無症状病原体保有者!$AX$169:$AX$338</c:f>
              <c:numCache>
                <c:formatCode>m"月"d"日"</c:formatCode>
                <c:ptCount val="1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numCache>
            </c:numRef>
          </c:cat>
          <c:val>
            <c:numRef>
              <c:f>香港マカオ台湾の患者・海外輸入症例・無症状病原体保有者!$AZ$169:$AZ$338</c:f>
              <c:numCache>
                <c:formatCode>General</c:formatCode>
                <c:ptCount val="17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香港マカオ台湾の患者・海外輸入症例・無症状病原体保有者!$AX$169:$AX$338</c:f>
              <c:numCache>
                <c:formatCode>m"月"d"日"</c:formatCode>
                <c:ptCount val="17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numCache>
            </c:numRef>
          </c:cat>
          <c:val>
            <c:numRef>
              <c:f>香港マカオ台湾の患者・海外輸入症例・無症状病原体保有者!$BC$169:$BC$338</c:f>
              <c:numCache>
                <c:formatCode>General</c:formatCode>
                <c:ptCount val="17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香港マカオ台湾の患者・海外輸入症例・無症状病原体保有者!$CE$29:$CE$339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香港マカオ台湾の患者・海外輸入症例・無症状病原体保有者!$CB$29:$CB$339</c:f>
              <c:numCache>
                <c:formatCode>General</c:formatCode>
                <c:ptCount val="31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香港マカオ台湾の患者・海外輸入症例・無症状病原体保有者!$CC$29:$CC$339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新疆の情況!$U$6:$U$142</c:f>
              <c:strCache>
                <c:ptCount val="1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strCache>
            </c:strRef>
          </c:cat>
          <c:val>
            <c:numRef>
              <c:f>新疆の情況!$V$6:$V$142</c:f>
              <c:numCache>
                <c:formatCode>General</c:formatCode>
                <c:ptCount val="13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新疆の情況!$U$6:$U$142</c:f>
              <c:strCache>
                <c:ptCount val="1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strCache>
            </c:strRef>
          </c:cat>
          <c:val>
            <c:numRef>
              <c:f>新疆の情況!$Y$6:$Y$142</c:f>
              <c:numCache>
                <c:formatCode>General</c:formatCode>
                <c:ptCount val="13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新疆の情況!$U$6:$U$142</c:f>
              <c:strCache>
                <c:ptCount val="1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strCache>
            </c:strRef>
          </c:cat>
          <c:val>
            <c:numRef>
              <c:f>新疆の情況!$W$6:$W$142</c:f>
              <c:numCache>
                <c:formatCode>General</c:formatCode>
                <c:ptCount val="13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新疆の情況!$U$6:$U$142</c:f>
              <c:strCache>
                <c:ptCount val="1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strCache>
            </c:strRef>
          </c:cat>
          <c:val>
            <c:numRef>
              <c:f>新疆の情況!$X$6:$X$142</c:f>
              <c:numCache>
                <c:formatCode>General</c:formatCode>
                <c:ptCount val="13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新疆の情況!$U$6:$U$142</c:f>
              <c:strCache>
                <c:ptCount val="13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strCache>
            </c:strRef>
          </c:cat>
          <c:val>
            <c:numRef>
              <c:f>新疆の情況!$Z$6:$Z$142</c:f>
              <c:numCache>
                <c:formatCode>General</c:formatCode>
                <c:ptCount val="13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国家衛健委発表に基づく感染状況!$X$27:$X$340</c:f>
              <c:numCache>
                <c:formatCode>#,##0_);[Red]\(#,##0\)</c:formatCode>
                <c:ptCount val="31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国家衛健委発表に基づく感染状況!$Y$27:$Y$340</c:f>
              <c:numCache>
                <c:formatCode>General</c:formatCode>
                <c:ptCount val="31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国家衛健委発表に基づく感染状況!$AA$27:$AA$340</c:f>
              <c:numCache>
                <c:formatCode>General</c:formatCode>
                <c:ptCount val="31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国家衛健委発表に基づく感染状況!$AB$27:$AB$340</c:f>
              <c:numCache>
                <c:formatCode>General</c:formatCode>
                <c:ptCount val="31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省市別輸入症例数変化!$AB$2:$AB$99</c:f>
              <c:numCache>
                <c:formatCode>m"月"d"日"</c:formatCode>
                <c:ptCount val="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formatCode="General">
                  <c:v>1</c:v>
                </c:pt>
              </c:numCache>
            </c:numRef>
          </c:cat>
          <c:val>
            <c:numRef>
              <c:f>省市別輸入症例数変化!$AD$2:$AD$99</c:f>
              <c:numCache>
                <c:formatCode>General</c:formatCode>
                <c:ptCount val="9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省市別輸入症例数変化!$AB$2:$AB$99</c:f>
              <c:numCache>
                <c:formatCode>m"月"d"日"</c:formatCode>
                <c:ptCount val="9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formatCode="General">
                  <c:v>1</c:v>
                </c:pt>
              </c:numCache>
            </c:numRef>
          </c:cat>
          <c:val>
            <c:numRef>
              <c:f>省市別輸入症例数変化!$AC$2:$AC$99</c:f>
              <c:numCache>
                <c:formatCode>0_);[Red]\(0\)</c:formatCode>
                <c:ptCount val="9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numCache>
            </c:numRef>
          </c:cat>
          <c:val>
            <c:numRef>
              <c:f>省市別輸入症例数変化!$D$2:$D$100</c:f>
              <c:numCache>
                <c:formatCode>General</c:formatCode>
                <c:ptCount val="9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numCache>
            </c:numRef>
          </c:cat>
          <c:val>
            <c:numRef>
              <c:f>省市別輸入症例数変化!$E$2:$E$100</c:f>
              <c:numCache>
                <c:formatCode>General</c:formatCode>
                <c:ptCount val="9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numCache>
            </c:numRef>
          </c:cat>
          <c:val>
            <c:numRef>
              <c:f>省市別輸入症例数変化!$F$2:$F$100</c:f>
              <c:numCache>
                <c:formatCode>General</c:formatCode>
                <c:ptCount val="9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numCache>
            </c:numRef>
          </c:cat>
          <c:val>
            <c:numRef>
              <c:f>省市別輸入症例数変化!$G$2:$G$100</c:f>
              <c:numCache>
                <c:formatCode>General</c:formatCode>
                <c:ptCount val="9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numCache>
            </c:numRef>
          </c:cat>
          <c:val>
            <c:numRef>
              <c:f>省市別輸入症例数変化!$H$2:$H$100</c:f>
              <c:numCache>
                <c:formatCode>General</c:formatCode>
                <c:ptCount val="9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numCache>
            </c:numRef>
          </c:cat>
          <c:val>
            <c:numRef>
              <c:f>省市別輸入症例数変化!$I$2:$I$100</c:f>
              <c:numCache>
                <c:formatCode>0_);[Red]\(0\)</c:formatCode>
                <c:ptCount val="9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国家衛健委発表に基づく感染状況!$X$27:$X$340</c:f>
              <c:numCache>
                <c:formatCode>#,##0_);[Red]\(#,##0\)</c:formatCode>
                <c:ptCount val="31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国家衛健委発表に基づく感染状況!$Y$27:$Y$340</c:f>
              <c:numCache>
                <c:formatCode>General</c:formatCode>
                <c:ptCount val="31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国家衛健委発表に基づく感染状況!$AA$27:$AA$340</c:f>
              <c:numCache>
                <c:formatCode>General</c:formatCode>
                <c:ptCount val="31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国家衛健委発表に基づく感染状況!$AB$27:$AB$340</c:f>
              <c:numCache>
                <c:formatCode>General</c:formatCode>
                <c:ptCount val="31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国家衛健委発表に基づく感染状況!$AA$27:$AA$340</c:f>
              <c:numCache>
                <c:formatCode>General</c:formatCode>
                <c:ptCount val="31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国家衛健委発表に基づく感染状況!$Z$27:$Z$340</c:f>
              <c:numCache>
                <c:formatCode>m"月"d"日"</c:formatCode>
                <c:ptCount val="3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numCache>
            </c:numRef>
          </c:cat>
          <c:val>
            <c:numRef>
              <c:f>国家衛健委発表に基づく感染状況!$AB$27:$AB$340</c:f>
              <c:numCache>
                <c:formatCode>General</c:formatCode>
                <c:ptCount val="31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香港マカオ台湾の患者・海外輸入症例・無症状病原体保有者!$CE$29:$CE$339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香港マカオ台湾の患者・海外輸入症例・無症状病原体保有者!$CB$29:$CB$339</c:f>
              <c:numCache>
                <c:formatCode>General</c:formatCode>
                <c:ptCount val="31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香港マカオ台湾の患者・海外輸入症例・無症状病原体保有者!$CC$29:$CC$339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香港マカオ台湾の患者・海外輸入症例・無症状病原体保有者!$BE$70:$BE$339</c:f>
              <c:numCache>
                <c:formatCode>m"月"d"日"</c:formatCode>
                <c:ptCount val="27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numCache>
            </c:numRef>
          </c:cat>
          <c:val>
            <c:numRef>
              <c:f>香港マカオ台湾の患者・海外輸入症例・無症状病原体保有者!$BF$70:$BF$339</c:f>
              <c:numCache>
                <c:formatCode>General</c:formatCode>
                <c:ptCount val="27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香港マカオ台湾の患者・海外輸入症例・無症状病原体保有者!$BG$70:$BG$339</c:f>
              <c:numCache>
                <c:formatCode>m"月"d"日"</c:formatCode>
                <c:ptCount val="27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numCache>
            </c:numRef>
          </c:cat>
          <c:val>
            <c:numRef>
              <c:f>香港マカオ台湾の患者・海外輸入症例・無症状病原体保有者!$BH$70:$BH$339</c:f>
              <c:numCache>
                <c:formatCode>General</c:formatCode>
                <c:ptCount val="27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香港マカオ台湾の患者・海外輸入症例・無症状病原体保有者!$BT$29:$BT$339</c:f>
              <c:numCache>
                <c:formatCode>General</c:formatCode>
                <c:ptCount val="31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香港マカオ台湾の患者・海外輸入症例・無症状病原体保有者!$BU$29:$BU$339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香港マカオ台湾の患者・海外輸入症例・無症状病原体保有者!$BV$29:$BV$339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香港マカオ台湾の患者・海外輸入症例・無症状病原体保有者!$BP$29:$BP$339</c:f>
              <c:numCache>
                <c:formatCode>General</c:formatCode>
                <c:ptCount val="31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香港マカオ台湾の患者・海外輸入症例・無症状病原体保有者!$BQ$29:$BQ$339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香港マカオ台湾の患者・海外輸入症例・無症状病原体保有者!$BR$29:$BR$339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香港マカオ台湾の患者・海外輸入症例・無症状病原体保有者!$BX$29:$BX$339</c:f>
              <c:numCache>
                <c:formatCode>General</c:formatCode>
                <c:ptCount val="31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香港マカオ台湾の患者・海外輸入症例・無症状病原体保有者!$BY$29:$BY$339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香港マカオ台湾の患者・海外輸入症例・無症状病原体保有者!$BW$29:$BW$339</c:f>
              <c:numCache>
                <c:formatCode>m"月"d"日"</c:formatCode>
                <c:ptCount val="31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numCache>
            </c:numRef>
          </c:cat>
          <c:val>
            <c:numRef>
              <c:f>香港マカオ台湾の患者・海外輸入症例・無症状病原体保有者!$BZ$29:$BZ$339</c:f>
              <c:numCache>
                <c:formatCode>General</c:formatCode>
                <c:ptCount val="3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香港マカオ台湾の患者・海外輸入症例・無症状病原体保有者!$BI$97:$BI$338</c:f>
              <c:numCache>
                <c:formatCode>m"月"d"日"</c:formatCode>
                <c:ptCount val="2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numCache>
            </c:numRef>
          </c:cat>
          <c:val>
            <c:numRef>
              <c:f>香港マカオ台湾の患者・海外輸入症例・無症状病原体保有者!$BJ$97:$BJ$338</c:f>
              <c:numCache>
                <c:formatCode>General</c:formatCode>
                <c:ptCount val="24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香港マカオ台湾の患者・海外輸入症例・無症状病原体保有者!$BI$97:$BI$338</c:f>
              <c:numCache>
                <c:formatCode>m"月"d"日"</c:formatCode>
                <c:ptCount val="2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numCache>
            </c:numRef>
          </c:cat>
          <c:val>
            <c:numRef>
              <c:f>香港マカオ台湾の患者・海外輸入症例・無症状病原体保有者!$BK$97:$BK$338</c:f>
              <c:numCache>
                <c:formatCode>General</c:formatCode>
                <c:ptCount val="24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香港マカオ台湾の患者・海外輸入症例・無症状病原体保有者!$BL$97:$BL$338</c:f>
              <c:numCache>
                <c:formatCode>m"月"d"日"</c:formatCode>
                <c:ptCount val="2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numCache>
            </c:numRef>
          </c:cat>
          <c:val>
            <c:numRef>
              <c:f>香港マカオ台湾の患者・海外輸入症例・無症状病原体保有者!$BM$97:$BM$338</c:f>
              <c:numCache>
                <c:formatCode>General</c:formatCode>
                <c:ptCount val="24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香港マカオ台湾の患者・海外輸入症例・無症状病原体保有者!$BL$97:$BL$338</c:f>
              <c:numCache>
                <c:formatCode>m"月"d"日"</c:formatCode>
                <c:ptCount val="24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numCache>
            </c:numRef>
          </c:cat>
          <c:val>
            <c:numRef>
              <c:f>香港マカオ台湾の患者・海外輸入症例・無症状病原体保有者!$BN$97:$BN$338</c:f>
              <c:numCache>
                <c:formatCode>General</c:formatCode>
                <c:ptCount val="24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49"/>
  <sheetViews>
    <sheetView tabSelected="1" workbookViewId="0">
      <pane xSplit="2" ySplit="5" topLeftCell="C336" activePane="bottomRight" state="frozen"/>
      <selection pane="topRight" activeCell="C1" sqref="C1"/>
      <selection pane="bottomLeft" activeCell="A8" sqref="A8"/>
      <selection pane="bottomRight" activeCell="B345" sqref="B34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5" t="s">
        <v>78</v>
      </c>
      <c r="D1" s="285"/>
      <c r="E1" s="285"/>
      <c r="F1" s="285"/>
      <c r="G1" s="285"/>
      <c r="H1" s="285"/>
      <c r="I1" s="285"/>
      <c r="J1" s="285"/>
      <c r="K1" s="285"/>
      <c r="L1" s="285"/>
      <c r="M1" s="285"/>
      <c r="N1" s="285"/>
      <c r="O1" s="285"/>
      <c r="P1" s="87"/>
      <c r="Q1" s="87"/>
      <c r="R1" s="87"/>
      <c r="S1" s="87"/>
      <c r="T1" s="87"/>
      <c r="U1" s="86">
        <v>44160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2" t="s">
        <v>72</v>
      </c>
      <c r="D4" s="293"/>
      <c r="E4" s="293"/>
      <c r="F4" s="303"/>
      <c r="G4" s="292" t="s">
        <v>68</v>
      </c>
      <c r="H4" s="293"/>
      <c r="I4" s="298" t="s">
        <v>87</v>
      </c>
      <c r="J4" s="294" t="s">
        <v>71</v>
      </c>
      <c r="K4" s="295"/>
      <c r="L4" s="296" t="s">
        <v>70</v>
      </c>
      <c r="M4" s="297"/>
      <c r="N4" s="286" t="s">
        <v>73</v>
      </c>
      <c r="O4" s="287"/>
      <c r="P4" s="300" t="s">
        <v>92</v>
      </c>
      <c r="Q4" s="301"/>
      <c r="R4" s="300" t="s">
        <v>88</v>
      </c>
      <c r="S4" s="301"/>
      <c r="T4" s="302"/>
      <c r="U4" s="288" t="s">
        <v>75</v>
      </c>
    </row>
    <row r="5" spans="2:21" ht="18.5" customHeight="1" thickBot="1" x14ac:dyDescent="0.6">
      <c r="B5" s="63" t="s">
        <v>76</v>
      </c>
      <c r="C5" s="290" t="s">
        <v>69</v>
      </c>
      <c r="D5" s="291"/>
      <c r="E5" s="92" t="s">
        <v>9</v>
      </c>
      <c r="F5" s="71" t="s">
        <v>86</v>
      </c>
      <c r="G5" s="69" t="s">
        <v>69</v>
      </c>
      <c r="H5" s="70" t="s">
        <v>9</v>
      </c>
      <c r="I5" s="299"/>
      <c r="J5" s="69" t="s">
        <v>69</v>
      </c>
      <c r="K5" s="70" t="s">
        <v>74</v>
      </c>
      <c r="L5" s="69" t="s">
        <v>69</v>
      </c>
      <c r="M5" s="70" t="s">
        <v>9</v>
      </c>
      <c r="N5" s="69" t="s">
        <v>69</v>
      </c>
      <c r="O5" s="71" t="s">
        <v>9</v>
      </c>
      <c r="P5" s="88" t="s">
        <v>105</v>
      </c>
      <c r="Q5" s="71" t="s">
        <v>9</v>
      </c>
      <c r="R5" s="119" t="s">
        <v>90</v>
      </c>
      <c r="S5" s="68" t="s">
        <v>91</v>
      </c>
      <c r="T5" s="68" t="s">
        <v>89</v>
      </c>
      <c r="U5" s="28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c r="C338" s="48"/>
      <c r="D338" s="84"/>
      <c r="E338" s="110"/>
      <c r="F338" s="57"/>
      <c r="G338" s="48"/>
      <c r="H338" s="89"/>
      <c r="I338" s="89"/>
      <c r="J338" s="269"/>
      <c r="K338" s="56"/>
      <c r="L338" s="48"/>
      <c r="M338" s="89"/>
      <c r="N338" s="48"/>
      <c r="O338" s="89"/>
      <c r="P338" s="111"/>
      <c r="Q338" s="57"/>
      <c r="R338" s="48"/>
      <c r="S338" s="118"/>
      <c r="T338" s="57"/>
      <c r="U338" s="78"/>
      <c r="W338" s="121"/>
      <c r="X338" s="122"/>
      <c r="Y338" s="97"/>
      <c r="Z338" s="123"/>
      <c r="AA338" s="97"/>
      <c r="AB338" s="97"/>
    </row>
    <row r="339" spans="2:28" x14ac:dyDescent="0.55000000000000004">
      <c r="B339" s="77"/>
      <c r="C339" s="59"/>
      <c r="D339" s="49"/>
      <c r="E339" s="61"/>
      <c r="F339" s="60"/>
      <c r="G339" s="59"/>
      <c r="H339" s="61"/>
      <c r="I339" s="55"/>
      <c r="J339" s="59"/>
      <c r="K339" s="61"/>
      <c r="L339" s="59"/>
      <c r="M339" s="61"/>
      <c r="N339" s="48"/>
      <c r="O339" s="60"/>
      <c r="P339" s="124"/>
      <c r="Q339" s="60"/>
      <c r="R339" s="48"/>
      <c r="S339" s="60"/>
      <c r="T339" s="60"/>
      <c r="U339" s="78"/>
    </row>
    <row r="340" spans="2:28" ht="9.5" customHeight="1" thickBot="1" x14ac:dyDescent="0.6">
      <c r="B340" s="66"/>
      <c r="C340" s="79"/>
      <c r="D340" s="80"/>
      <c r="E340" s="82"/>
      <c r="F340" s="95"/>
      <c r="G340" s="79"/>
      <c r="H340" s="82"/>
      <c r="I340" s="82"/>
      <c r="J340" s="79"/>
      <c r="K340" s="82"/>
      <c r="L340" s="79"/>
      <c r="M340" s="82"/>
      <c r="N340" s="83"/>
      <c r="O340" s="81"/>
      <c r="P340" s="94"/>
      <c r="Q340" s="95"/>
      <c r="R340" s="120"/>
      <c r="S340" s="95"/>
      <c r="T340" s="95"/>
      <c r="U340" s="67"/>
    </row>
    <row r="342" spans="2:28" ht="13" customHeight="1" x14ac:dyDescent="0.55000000000000004">
      <c r="E342" s="112"/>
      <c r="F342" s="113"/>
      <c r="G342" s="112" t="s">
        <v>80</v>
      </c>
      <c r="H342" s="113"/>
      <c r="I342" s="113"/>
      <c r="J342" s="113"/>
      <c r="U342" s="72"/>
    </row>
    <row r="343" spans="2:28" ht="13" customHeight="1" x14ac:dyDescent="0.55000000000000004">
      <c r="E343" s="112" t="s">
        <v>98</v>
      </c>
      <c r="F343" s="113"/>
      <c r="G343" s="283" t="s">
        <v>79</v>
      </c>
      <c r="H343" s="284"/>
      <c r="I343" s="112" t="s">
        <v>106</v>
      </c>
      <c r="J343" s="113"/>
    </row>
    <row r="344" spans="2:28" ht="13" customHeight="1" x14ac:dyDescent="0.55000000000000004">
      <c r="B344" s="130"/>
      <c r="E344" s="114" t="s">
        <v>108</v>
      </c>
      <c r="F344" s="113"/>
      <c r="G344" s="115"/>
      <c r="H344" s="115"/>
      <c r="I344" s="112" t="s">
        <v>107</v>
      </c>
      <c r="J344" s="113"/>
    </row>
    <row r="345" spans="2:28" ht="18.5" customHeight="1" x14ac:dyDescent="0.55000000000000004">
      <c r="E345" s="112" t="s">
        <v>96</v>
      </c>
      <c r="F345" s="113"/>
      <c r="G345" s="112" t="s">
        <v>97</v>
      </c>
      <c r="H345" s="113"/>
      <c r="I345" s="113"/>
      <c r="J345" s="113"/>
    </row>
    <row r="346" spans="2:28" ht="13" customHeight="1" x14ac:dyDescent="0.55000000000000004">
      <c r="E346" s="112" t="s">
        <v>98</v>
      </c>
      <c r="F346" s="113"/>
      <c r="G346" s="112" t="s">
        <v>99</v>
      </c>
      <c r="H346" s="113"/>
      <c r="I346" s="113"/>
      <c r="J346" s="113"/>
    </row>
    <row r="347" spans="2:28" ht="13" customHeight="1" x14ac:dyDescent="0.55000000000000004">
      <c r="E347" s="112" t="s">
        <v>98</v>
      </c>
      <c r="F347" s="113"/>
      <c r="G347" s="112" t="s">
        <v>100</v>
      </c>
      <c r="H347" s="113"/>
      <c r="I347" s="113"/>
      <c r="J347" s="113"/>
    </row>
    <row r="348" spans="2:28" ht="13" customHeight="1" x14ac:dyDescent="0.55000000000000004">
      <c r="E348" s="112" t="s">
        <v>101</v>
      </c>
      <c r="F348" s="113"/>
      <c r="G348" s="112" t="s">
        <v>102</v>
      </c>
      <c r="H348" s="113"/>
      <c r="I348" s="113"/>
      <c r="J348" s="113"/>
    </row>
    <row r="349" spans="2:28" ht="13" customHeight="1" x14ac:dyDescent="0.55000000000000004">
      <c r="E349" s="112" t="s">
        <v>103</v>
      </c>
      <c r="F349" s="113"/>
      <c r="G349" s="112" t="s">
        <v>104</v>
      </c>
      <c r="H349" s="113"/>
      <c r="I349" s="113"/>
      <c r="J349" s="113"/>
    </row>
  </sheetData>
  <mergeCells count="12">
    <mergeCell ref="G343:H34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43"/>
  <sheetViews>
    <sheetView topLeftCell="A5" zoomScale="96" zoomScaleNormal="96" workbookViewId="0">
      <pane xSplit="1" ySplit="3" topLeftCell="AE331" activePane="bottomRight" state="frozen"/>
      <selection activeCell="A5" sqref="A5"/>
      <selection pane="topRight" activeCell="B5" sqref="B5"/>
      <selection pane="bottomLeft" activeCell="A8" sqref="A8"/>
      <selection pane="bottomRight" activeCell="A337" sqref="A337:C337"/>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13" t="s">
        <v>130</v>
      </c>
      <c r="C4" s="314"/>
      <c r="D4" s="314"/>
      <c r="E4" s="314"/>
      <c r="F4" s="314"/>
      <c r="G4" s="314"/>
      <c r="H4" s="314"/>
      <c r="I4" s="314"/>
      <c r="J4" s="314"/>
      <c r="K4" s="31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16" t="s">
        <v>76</v>
      </c>
      <c r="B5" s="320" t="s">
        <v>134</v>
      </c>
      <c r="C5" s="318"/>
      <c r="D5" s="318"/>
      <c r="E5" s="318"/>
      <c r="F5" s="321" t="s">
        <v>135</v>
      </c>
      <c r="G5" s="318" t="s">
        <v>131</v>
      </c>
      <c r="H5" s="318"/>
      <c r="I5" s="318"/>
      <c r="J5" s="318" t="s">
        <v>132</v>
      </c>
      <c r="K5" s="319"/>
      <c r="L5" s="305" t="s">
        <v>69</v>
      </c>
      <c r="M5" s="306"/>
      <c r="N5" s="309" t="s">
        <v>9</v>
      </c>
      <c r="O5" s="310"/>
      <c r="P5" s="337" t="s">
        <v>128</v>
      </c>
      <c r="Q5" s="338"/>
      <c r="R5" s="338"/>
      <c r="S5" s="339"/>
      <c r="T5" s="345" t="s">
        <v>88</v>
      </c>
      <c r="U5" s="346"/>
      <c r="V5" s="346"/>
      <c r="W5" s="346"/>
      <c r="X5" s="347"/>
      <c r="Y5" s="131"/>
      <c r="Z5" s="316" t="s">
        <v>76</v>
      </c>
      <c r="AA5" s="357" t="s">
        <v>161</v>
      </c>
      <c r="AB5" s="358"/>
      <c r="AC5" s="359"/>
      <c r="AD5" s="353" t="s">
        <v>142</v>
      </c>
      <c r="AE5" s="354"/>
      <c r="AF5" s="332"/>
      <c r="AG5" s="332"/>
      <c r="AH5" s="332"/>
      <c r="AI5" s="332"/>
      <c r="AJ5" s="355"/>
      <c r="AK5" s="331" t="s">
        <v>143</v>
      </c>
      <c r="AL5" s="332"/>
      <c r="AM5" s="332"/>
      <c r="AN5" s="332"/>
      <c r="AO5" s="332"/>
      <c r="AP5" s="333"/>
      <c r="AQ5" s="331" t="s">
        <v>144</v>
      </c>
      <c r="AR5" s="332"/>
      <c r="AS5" s="332"/>
      <c r="AT5" s="332"/>
      <c r="AU5" s="332"/>
      <c r="AV5" s="343"/>
    </row>
    <row r="6" spans="1:83" ht="18" customHeight="1" x14ac:dyDescent="0.55000000000000004">
      <c r="A6" s="316"/>
      <c r="B6" s="324" t="s">
        <v>148</v>
      </c>
      <c r="C6" s="325"/>
      <c r="D6" s="328" t="s">
        <v>86</v>
      </c>
      <c r="E6" s="326" t="s">
        <v>136</v>
      </c>
      <c r="F6" s="322"/>
      <c r="G6" s="328" t="s">
        <v>133</v>
      </c>
      <c r="H6" s="328" t="s">
        <v>9</v>
      </c>
      <c r="I6" s="328" t="s">
        <v>86</v>
      </c>
      <c r="J6" s="328" t="s">
        <v>133</v>
      </c>
      <c r="K6" s="329" t="s">
        <v>9</v>
      </c>
      <c r="L6" s="307"/>
      <c r="M6" s="308"/>
      <c r="N6" s="311"/>
      <c r="O6" s="312"/>
      <c r="P6" s="340"/>
      <c r="Q6" s="341"/>
      <c r="R6" s="341"/>
      <c r="S6" s="342"/>
      <c r="T6" s="348"/>
      <c r="U6" s="349"/>
      <c r="V6" s="349"/>
      <c r="W6" s="349"/>
      <c r="X6" s="350"/>
      <c r="Y6" s="131"/>
      <c r="Z6" s="316"/>
      <c r="AA6" s="360"/>
      <c r="AB6" s="361"/>
      <c r="AC6" s="362"/>
      <c r="AD6" s="351" t="s">
        <v>141</v>
      </c>
      <c r="AE6" s="352"/>
      <c r="AF6" s="335"/>
      <c r="AG6" s="335" t="s">
        <v>140</v>
      </c>
      <c r="AH6" s="335"/>
      <c r="AI6" s="335" t="s">
        <v>132</v>
      </c>
      <c r="AJ6" s="356"/>
      <c r="AK6" s="334" t="s">
        <v>141</v>
      </c>
      <c r="AL6" s="335"/>
      <c r="AM6" s="335" t="s">
        <v>140</v>
      </c>
      <c r="AN6" s="335"/>
      <c r="AO6" s="335" t="s">
        <v>132</v>
      </c>
      <c r="AP6" s="336"/>
      <c r="AQ6" s="334" t="s">
        <v>141</v>
      </c>
      <c r="AR6" s="335"/>
      <c r="AS6" s="335" t="s">
        <v>140</v>
      </c>
      <c r="AT6" s="335"/>
      <c r="AU6" s="335" t="s">
        <v>132</v>
      </c>
      <c r="AV6" s="344"/>
      <c r="AY6" s="45" t="s">
        <v>178</v>
      </c>
      <c r="AZ6" s="45" t="s">
        <v>179</v>
      </c>
      <c r="BB6" s="45" t="s">
        <v>177</v>
      </c>
      <c r="BC6" t="s">
        <v>180</v>
      </c>
      <c r="BE6" t="s">
        <v>162</v>
      </c>
      <c r="BG6" t="s">
        <v>162</v>
      </c>
      <c r="BI6" t="s">
        <v>164</v>
      </c>
      <c r="BP6" t="s">
        <v>142</v>
      </c>
      <c r="BT6" t="s">
        <v>143</v>
      </c>
      <c r="BX6" t="s">
        <v>144</v>
      </c>
      <c r="CA6" t="s">
        <v>142</v>
      </c>
    </row>
    <row r="7" spans="1:83" ht="36.5" thickBot="1" x14ac:dyDescent="0.6">
      <c r="A7" s="317"/>
      <c r="B7" s="141" t="s">
        <v>133</v>
      </c>
      <c r="C7" s="133" t="s">
        <v>9</v>
      </c>
      <c r="D7" s="323"/>
      <c r="E7" s="327"/>
      <c r="F7" s="323"/>
      <c r="G7" s="323"/>
      <c r="H7" s="323"/>
      <c r="I7" s="323"/>
      <c r="J7" s="323"/>
      <c r="K7" s="33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4" t="s">
        <v>176</v>
      </c>
      <c r="AY7" s="304"/>
      <c r="AZ7" s="304"/>
      <c r="BA7" s="304"/>
      <c r="BB7" s="30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36"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36"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5"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v>44149</v>
      </c>
      <c r="B325" s="241">
        <v>13</v>
      </c>
      <c r="C325" s="155">
        <f t="shared" ref="C325" si="5097">+B325+C324</f>
        <v>3693</v>
      </c>
      <c r="D325" s="155">
        <f t="shared" ref="D325" si="509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099">+A325</f>
        <v>44149</v>
      </c>
      <c r="AA325" s="231">
        <f t="shared" ref="AA325" si="5100">+AF325+AL325+AR325</f>
        <v>6090</v>
      </c>
      <c r="AB325" s="231">
        <f t="shared" ref="AB325" si="5101">+AH325+AN325+AT325</f>
        <v>5768</v>
      </c>
      <c r="AC325" s="232">
        <f t="shared" ref="AC325" si="5102">+AJ325+AP325+AV325</f>
        <v>115</v>
      </c>
      <c r="AD325" s="184">
        <f t="shared" ref="AD325" si="5103">+AF325-AF324</f>
        <v>8</v>
      </c>
      <c r="AE325" s="244">
        <f t="shared" ref="AE325" si="5104">+AE324+AD325</f>
        <v>4239</v>
      </c>
      <c r="AF325" s="156">
        <v>5444</v>
      </c>
      <c r="AG325" s="185">
        <f t="shared" si="5016"/>
        <v>10</v>
      </c>
      <c r="AH325" s="156">
        <v>5187</v>
      </c>
      <c r="AI325" s="185">
        <f t="shared" ref="AI325" si="5105">+AJ325-AJ324</f>
        <v>0</v>
      </c>
      <c r="AJ325" s="186">
        <v>108</v>
      </c>
      <c r="AK325" s="187">
        <f t="shared" ref="AK325" si="5106">+AL325-AL324</f>
        <v>0</v>
      </c>
      <c r="AL325" s="156">
        <v>46</v>
      </c>
      <c r="AM325" s="185">
        <f t="shared" ref="AM325" si="5107">+AN325-AN324</f>
        <v>0</v>
      </c>
      <c r="AN325" s="156">
        <v>46</v>
      </c>
      <c r="AO325" s="185">
        <f t="shared" ref="AO325" si="5108">+AP325-AP324</f>
        <v>0</v>
      </c>
      <c r="AP325" s="188">
        <v>0</v>
      </c>
      <c r="AQ325" s="187">
        <f t="shared" ref="AQ325" si="5109">+AR325-AR324</f>
        <v>3</v>
      </c>
      <c r="AR325" s="156">
        <v>600</v>
      </c>
      <c r="AS325" s="185">
        <f t="shared" ref="AS325" si="5110">+AT325-AT324</f>
        <v>2</v>
      </c>
      <c r="AT325" s="156">
        <v>535</v>
      </c>
      <c r="AU325" s="185">
        <f t="shared" ref="AU325" si="5111">+AV325-AV324</f>
        <v>0</v>
      </c>
      <c r="AV325" s="189">
        <v>7</v>
      </c>
      <c r="AW325" s="256">
        <v>154</v>
      </c>
      <c r="AX325" s="238">
        <f t="shared" ref="AX325" si="5112">+A325</f>
        <v>44149</v>
      </c>
      <c r="AY325" s="6">
        <v>0</v>
      </c>
      <c r="AZ325" s="239">
        <f t="shared" ref="AZ325" si="5113">+AZ324+AY325</f>
        <v>341</v>
      </c>
      <c r="BA325" s="239">
        <f t="shared" si="451"/>
        <v>108</v>
      </c>
      <c r="BB325" s="130">
        <v>0</v>
      </c>
      <c r="BC325" s="27">
        <f t="shared" ref="BC325" si="5114">+BC324+BB325</f>
        <v>22</v>
      </c>
      <c r="BD325" s="239">
        <f t="shared" si="2156"/>
        <v>143</v>
      </c>
      <c r="BE325" s="230">
        <f t="shared" ref="BE325" si="5115">+Z325</f>
        <v>44149</v>
      </c>
      <c r="BF325" s="132">
        <f t="shared" ref="BF325" si="5116">+B325</f>
        <v>13</v>
      </c>
      <c r="BG325" s="230">
        <f t="shared" ref="BG325" si="5117">+A325</f>
        <v>44149</v>
      </c>
      <c r="BH325" s="132">
        <f t="shared" ref="BH325" si="5118">+C325</f>
        <v>3693</v>
      </c>
      <c r="BI325" s="1">
        <f t="shared" ref="BI325" si="5119">+BE325</f>
        <v>44149</v>
      </c>
      <c r="BJ325">
        <f t="shared" ref="BJ325" si="5120">+L325</f>
        <v>6</v>
      </c>
      <c r="BK325">
        <f t="shared" ref="BK325" si="5121">+M325</f>
        <v>6</v>
      </c>
      <c r="BL325" s="1">
        <f t="shared" ref="BL325" si="5122">+BI325</f>
        <v>44149</v>
      </c>
      <c r="BM325">
        <f t="shared" ref="BM325" si="5123">+BM324+BJ325</f>
        <v>5499</v>
      </c>
      <c r="BN325">
        <f t="shared" ref="BN325" si="5124">+BN324+BK325</f>
        <v>2661</v>
      </c>
      <c r="BO325" s="180">
        <f t="shared" ref="BO325" si="5125">+A325</f>
        <v>44149</v>
      </c>
      <c r="BP325">
        <f t="shared" ref="BP325" si="5126">+AF325</f>
        <v>5444</v>
      </c>
      <c r="BQ325">
        <f t="shared" ref="BQ325" si="5127">+AH325</f>
        <v>5187</v>
      </c>
      <c r="BR325">
        <f t="shared" ref="BR325" si="5128">+AJ325</f>
        <v>108</v>
      </c>
      <c r="BS325" s="180">
        <f t="shared" ref="BS325" si="5129">+A325</f>
        <v>44149</v>
      </c>
      <c r="BT325">
        <f t="shared" ref="BT325" si="5130">+AL325</f>
        <v>46</v>
      </c>
      <c r="BU325">
        <f t="shared" ref="BU325" si="5131">+AN325</f>
        <v>46</v>
      </c>
      <c r="BV325">
        <f t="shared" ref="BV325" si="5132">+AP325</f>
        <v>0</v>
      </c>
      <c r="BW325" s="180">
        <f t="shared" ref="BW325" si="5133">+A325</f>
        <v>44149</v>
      </c>
      <c r="BX325">
        <f t="shared" ref="BX325" si="5134">+AR325</f>
        <v>600</v>
      </c>
      <c r="BY325">
        <f t="shared" ref="BY325" si="5135">+AT325</f>
        <v>535</v>
      </c>
      <c r="BZ325">
        <f t="shared" ref="BZ325" si="5136">+AV325</f>
        <v>7</v>
      </c>
      <c r="CA325" s="180">
        <f t="shared" ref="CA325" si="5137">+A325</f>
        <v>44149</v>
      </c>
      <c r="CB325">
        <f t="shared" ref="CB325" si="5138">+AD325</f>
        <v>8</v>
      </c>
      <c r="CC325">
        <f t="shared" ref="CC325" si="5139">+AG325</f>
        <v>10</v>
      </c>
      <c r="CD325" s="180">
        <f t="shared" ref="CD325" si="5140">+A325</f>
        <v>44149</v>
      </c>
      <c r="CE325">
        <f t="shared" ref="CE325" si="5141">+AI325</f>
        <v>0</v>
      </c>
    </row>
    <row r="326" spans="1:83" ht="18" customHeight="1" x14ac:dyDescent="0.55000000000000004">
      <c r="A326" s="180">
        <v>44150</v>
      </c>
      <c r="B326" s="241">
        <v>8</v>
      </c>
      <c r="C326" s="155">
        <f t="shared" ref="C326" si="5142">+B326+C325</f>
        <v>3701</v>
      </c>
      <c r="D326" s="155">
        <f t="shared" ref="D326" si="5143">+C326-F326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44">+A326</f>
        <v>44150</v>
      </c>
      <c r="AA326" s="231">
        <f t="shared" ref="AA326" si="5145">+AF326+AL326+AR326</f>
        <v>6106</v>
      </c>
      <c r="AB326" s="231">
        <f t="shared" ref="AB326" si="5146">+AH326+AN326+AT326</f>
        <v>5776</v>
      </c>
      <c r="AC326" s="232">
        <f t="shared" ref="AC326" si="5147">+AJ326+AP326+AV326</f>
        <v>115</v>
      </c>
      <c r="AD326" s="184">
        <f t="shared" ref="AD326" si="5148">+AF326-AF325</f>
        <v>14</v>
      </c>
      <c r="AE326" s="244">
        <f t="shared" ref="AE326" si="5149">+AE325+AD326</f>
        <v>4253</v>
      </c>
      <c r="AF326" s="156">
        <v>5458</v>
      </c>
      <c r="AG326" s="185">
        <f t="shared" ref="AG326" si="5150">+AH326-AH325</f>
        <v>7</v>
      </c>
      <c r="AH326" s="156">
        <v>5194</v>
      </c>
      <c r="AI326" s="185">
        <f t="shared" ref="AI326" si="5151">+AJ326-AJ325</f>
        <v>0</v>
      </c>
      <c r="AJ326" s="186">
        <v>108</v>
      </c>
      <c r="AK326" s="187">
        <f t="shared" ref="AK326" si="5152">+AL326-AL325</f>
        <v>0</v>
      </c>
      <c r="AL326" s="156">
        <v>46</v>
      </c>
      <c r="AM326" s="185">
        <f t="shared" ref="AM326" si="5153">+AN326-AN325</f>
        <v>0</v>
      </c>
      <c r="AN326" s="156">
        <v>46</v>
      </c>
      <c r="AO326" s="185">
        <f t="shared" ref="AO326" si="5154">+AP326-AP325</f>
        <v>0</v>
      </c>
      <c r="AP326" s="188">
        <v>0</v>
      </c>
      <c r="AQ326" s="187">
        <f t="shared" ref="AQ326" si="5155">+AR326-AR325</f>
        <v>2</v>
      </c>
      <c r="AR326" s="156">
        <v>602</v>
      </c>
      <c r="AS326" s="185">
        <f t="shared" ref="AS326" si="5156">+AT326-AT325</f>
        <v>1</v>
      </c>
      <c r="AT326" s="156">
        <v>536</v>
      </c>
      <c r="AU326" s="185">
        <f t="shared" ref="AU326" si="5157">+AV326-AV325</f>
        <v>0</v>
      </c>
      <c r="AV326" s="189">
        <v>7</v>
      </c>
      <c r="AW326" s="256">
        <v>155</v>
      </c>
      <c r="AX326" s="238">
        <f t="shared" ref="AX326" si="5158">+A326</f>
        <v>44150</v>
      </c>
      <c r="AY326" s="6">
        <v>0</v>
      </c>
      <c r="AZ326" s="239">
        <f t="shared" ref="AZ326" si="5159">+AZ325+AY326</f>
        <v>341</v>
      </c>
      <c r="BA326" s="239">
        <f t="shared" si="451"/>
        <v>109</v>
      </c>
      <c r="BB326" s="130">
        <v>0</v>
      </c>
      <c r="BC326" s="27">
        <f t="shared" ref="BC326" si="5160">+BC325+BB326</f>
        <v>22</v>
      </c>
      <c r="BD326" s="239">
        <f t="shared" si="2156"/>
        <v>144</v>
      </c>
      <c r="BE326" s="230">
        <f t="shared" ref="BE326" si="5161">+Z326</f>
        <v>44150</v>
      </c>
      <c r="BF326" s="132">
        <f t="shared" ref="BF326" si="5162">+B326</f>
        <v>8</v>
      </c>
      <c r="BG326" s="230">
        <f t="shared" ref="BG326" si="5163">+A326</f>
        <v>44150</v>
      </c>
      <c r="BH326" s="132">
        <f t="shared" ref="BH326" si="5164">+C326</f>
        <v>3701</v>
      </c>
      <c r="BI326" s="1">
        <f t="shared" ref="BI326" si="5165">+BE326</f>
        <v>44150</v>
      </c>
      <c r="BJ326">
        <f t="shared" ref="BJ326" si="5166">+L326</f>
        <v>14</v>
      </c>
      <c r="BK326">
        <f t="shared" ref="BK326" si="5167">+M326</f>
        <v>14</v>
      </c>
      <c r="BL326" s="1">
        <f t="shared" ref="BL326" si="5168">+BI326</f>
        <v>44150</v>
      </c>
      <c r="BM326">
        <f t="shared" ref="BM326" si="5169">+BM325+BJ326</f>
        <v>5513</v>
      </c>
      <c r="BN326">
        <f t="shared" ref="BN326" si="5170">+BN325+BK326</f>
        <v>2675</v>
      </c>
      <c r="BO326" s="180">
        <f t="shared" ref="BO326" si="5171">+A326</f>
        <v>44150</v>
      </c>
      <c r="BP326">
        <f t="shared" ref="BP326" si="5172">+AF326</f>
        <v>5458</v>
      </c>
      <c r="BQ326">
        <f t="shared" ref="BQ326" si="5173">+AH326</f>
        <v>5194</v>
      </c>
      <c r="BR326">
        <f t="shared" ref="BR326" si="5174">+AJ326</f>
        <v>108</v>
      </c>
      <c r="BS326" s="180">
        <f t="shared" ref="BS326" si="5175">+A326</f>
        <v>44150</v>
      </c>
      <c r="BT326">
        <f t="shared" ref="BT326" si="5176">+AL326</f>
        <v>46</v>
      </c>
      <c r="BU326">
        <f t="shared" ref="BU326" si="5177">+AN326</f>
        <v>46</v>
      </c>
      <c r="BV326">
        <f t="shared" ref="BV326" si="5178">+AP326</f>
        <v>0</v>
      </c>
      <c r="BW326" s="180">
        <f t="shared" ref="BW326" si="5179">+A326</f>
        <v>44150</v>
      </c>
      <c r="BX326">
        <f t="shared" ref="BX326" si="5180">+AR326</f>
        <v>602</v>
      </c>
      <c r="BY326">
        <f t="shared" ref="BY326" si="5181">+AT326</f>
        <v>536</v>
      </c>
      <c r="BZ326">
        <f t="shared" ref="BZ326" si="5182">+AV326</f>
        <v>7</v>
      </c>
      <c r="CA326" s="180">
        <f t="shared" ref="CA326" si="5183">+A326</f>
        <v>44150</v>
      </c>
      <c r="CB326">
        <f t="shared" ref="CB326" si="5184">+AD326</f>
        <v>14</v>
      </c>
      <c r="CC326">
        <f t="shared" ref="CC326" si="5185">+AG326</f>
        <v>7</v>
      </c>
      <c r="CD326" s="180">
        <f t="shared" ref="CD326" si="5186">+A326</f>
        <v>44150</v>
      </c>
      <c r="CE326">
        <f t="shared" ref="CE326" si="5187">+AI326</f>
        <v>0</v>
      </c>
    </row>
    <row r="327" spans="1:83" ht="18" customHeight="1" x14ac:dyDescent="0.55000000000000004">
      <c r="A327" s="180">
        <v>44151</v>
      </c>
      <c r="B327" s="241">
        <v>15</v>
      </c>
      <c r="C327" s="155">
        <f t="shared" ref="C327" si="5188">+B327+C326</f>
        <v>3716</v>
      </c>
      <c r="D327" s="155">
        <f t="shared" ref="D327" si="5189">+C327-F327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44"/>
        <v>44151</v>
      </c>
      <c r="AA327" s="231">
        <f t="shared" ref="AA327" si="5190">+AF327+AL327+AR327</f>
        <v>6115</v>
      </c>
      <c r="AB327" s="231">
        <f t="shared" ref="AB327" si="5191">+AH327+AN327+AT327</f>
        <v>5780</v>
      </c>
      <c r="AC327" s="232">
        <f t="shared" ref="AC327" si="5192">+AJ327+AP327+AV327</f>
        <v>115</v>
      </c>
      <c r="AD327" s="184">
        <f t="shared" ref="AD327" si="5193">+AF327-AF326</f>
        <v>8</v>
      </c>
      <c r="AE327" s="244">
        <f t="shared" ref="AE327" si="5194">+AE326+AD327</f>
        <v>4261</v>
      </c>
      <c r="AF327" s="156">
        <v>5466</v>
      </c>
      <c r="AG327" s="185">
        <f t="shared" ref="AG327" si="5195">+AH327-AH326</f>
        <v>4</v>
      </c>
      <c r="AH327" s="156">
        <v>5198</v>
      </c>
      <c r="AI327" s="185">
        <f t="shared" ref="AI327" si="5196">+AJ327-AJ326</f>
        <v>0</v>
      </c>
      <c r="AJ327" s="186">
        <v>108</v>
      </c>
      <c r="AK327" s="187">
        <f t="shared" ref="AK327" si="5197">+AL327-AL326</f>
        <v>0</v>
      </c>
      <c r="AL327" s="156">
        <v>46</v>
      </c>
      <c r="AM327" s="185">
        <f t="shared" ref="AM327" si="5198">+AN327-AN326</f>
        <v>0</v>
      </c>
      <c r="AN327" s="156">
        <v>46</v>
      </c>
      <c r="AO327" s="185">
        <f t="shared" ref="AO327" si="5199">+AP327-AP326</f>
        <v>0</v>
      </c>
      <c r="AP327" s="188">
        <v>0</v>
      </c>
      <c r="AQ327" s="187">
        <f t="shared" ref="AQ327" si="5200">+AR327-AR326</f>
        <v>1</v>
      </c>
      <c r="AR327" s="156">
        <v>603</v>
      </c>
      <c r="AS327" s="185">
        <f t="shared" ref="AS327" si="5201">+AT327-AT326</f>
        <v>0</v>
      </c>
      <c r="AT327" s="156">
        <v>536</v>
      </c>
      <c r="AU327" s="185">
        <f t="shared" ref="AU327" si="5202">+AV327-AV326</f>
        <v>0</v>
      </c>
      <c r="AV327" s="189">
        <v>7</v>
      </c>
      <c r="AW327" s="256">
        <v>156</v>
      </c>
      <c r="AX327" s="238">
        <f t="shared" ref="AX327" si="5203">+A327</f>
        <v>44151</v>
      </c>
      <c r="AY327" s="6">
        <v>0</v>
      </c>
      <c r="AZ327" s="239">
        <f t="shared" ref="AZ327" si="5204">+AZ326+AY327</f>
        <v>341</v>
      </c>
      <c r="BA327" s="239">
        <f t="shared" si="451"/>
        <v>110</v>
      </c>
      <c r="BB327" s="130">
        <v>0</v>
      </c>
      <c r="BC327" s="27">
        <f t="shared" ref="BC327" si="5205">+BC326+BB327</f>
        <v>22</v>
      </c>
      <c r="BD327" s="239">
        <f t="shared" si="2156"/>
        <v>145</v>
      </c>
      <c r="BE327" s="230">
        <f t="shared" ref="BE327" si="5206">+Z327</f>
        <v>44151</v>
      </c>
      <c r="BF327" s="132">
        <f t="shared" ref="BF327" si="5207">+B327</f>
        <v>15</v>
      </c>
      <c r="BG327" s="230">
        <f t="shared" ref="BG327" si="5208">+A327</f>
        <v>44151</v>
      </c>
      <c r="BH327" s="132">
        <f t="shared" ref="BH327" si="5209">+C327</f>
        <v>3716</v>
      </c>
      <c r="BI327" s="1">
        <f t="shared" ref="BI327" si="5210">+BE327</f>
        <v>44151</v>
      </c>
      <c r="BJ327">
        <f t="shared" ref="BJ327" si="5211">+L327</f>
        <v>12</v>
      </c>
      <c r="BK327">
        <f t="shared" ref="BK327" si="5212">+M327</f>
        <v>12</v>
      </c>
      <c r="BL327" s="1">
        <f t="shared" ref="BL327" si="5213">+BI327</f>
        <v>44151</v>
      </c>
      <c r="BM327">
        <f t="shared" ref="BM327" si="5214">+BM326+BJ327</f>
        <v>5525</v>
      </c>
      <c r="BN327">
        <f t="shared" ref="BN327" si="5215">+BN326+BK327</f>
        <v>2687</v>
      </c>
      <c r="BO327" s="180">
        <f t="shared" ref="BO327" si="5216">+A327</f>
        <v>44151</v>
      </c>
      <c r="BP327">
        <f t="shared" ref="BP327" si="5217">+AF327</f>
        <v>5466</v>
      </c>
      <c r="BQ327">
        <f t="shared" ref="BQ327" si="5218">+AH327</f>
        <v>5198</v>
      </c>
      <c r="BR327">
        <f t="shared" ref="BR327" si="5219">+AJ327</f>
        <v>108</v>
      </c>
      <c r="BS327" s="180">
        <f t="shared" ref="BS327" si="5220">+A327</f>
        <v>44151</v>
      </c>
      <c r="BT327">
        <f t="shared" ref="BT327" si="5221">+AL327</f>
        <v>46</v>
      </c>
      <c r="BU327">
        <f t="shared" ref="BU327" si="5222">+AN327</f>
        <v>46</v>
      </c>
      <c r="BV327">
        <f t="shared" ref="BV327" si="5223">+AP327</f>
        <v>0</v>
      </c>
      <c r="BW327" s="180">
        <f t="shared" ref="BW327" si="5224">+A327</f>
        <v>44151</v>
      </c>
      <c r="BX327">
        <f t="shared" ref="BX327" si="5225">+AR327</f>
        <v>603</v>
      </c>
      <c r="BY327">
        <f t="shared" ref="BY327" si="5226">+AT327</f>
        <v>536</v>
      </c>
      <c r="BZ327">
        <f t="shared" ref="BZ327" si="5227">+AV327</f>
        <v>7</v>
      </c>
      <c r="CA327" s="180">
        <f t="shared" ref="CA327" si="5228">+A327</f>
        <v>44151</v>
      </c>
      <c r="CB327">
        <f t="shared" ref="CB327" si="5229">+AD327</f>
        <v>8</v>
      </c>
      <c r="CC327">
        <f t="shared" ref="CC327" si="5230">+AG327</f>
        <v>4</v>
      </c>
      <c r="CD327" s="180">
        <f t="shared" ref="CD327" si="5231">+A327</f>
        <v>44151</v>
      </c>
      <c r="CE327">
        <f t="shared" ref="CE327" si="5232">+AI327</f>
        <v>0</v>
      </c>
    </row>
    <row r="328" spans="1:83" ht="18" customHeight="1" x14ac:dyDescent="0.55000000000000004">
      <c r="A328" s="180">
        <v>44152</v>
      </c>
      <c r="B328" s="241">
        <v>7</v>
      </c>
      <c r="C328" s="155">
        <f t="shared" ref="C328" si="5233">+B328+C327</f>
        <v>3723</v>
      </c>
      <c r="D328" s="155">
        <f t="shared" ref="D328" si="5234">+C328-F328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44"/>
        <v>44152</v>
      </c>
      <c r="AA328" s="231">
        <f t="shared" ref="AA328" si="5235">+AF328+AL328+AR328</f>
        <v>6121</v>
      </c>
      <c r="AB328" s="231">
        <f t="shared" ref="AB328" si="5236">+AH328+AN328+AT328</f>
        <v>5797</v>
      </c>
      <c r="AC328" s="232">
        <f t="shared" ref="AC328" si="5237">+AJ328+AP328+AV328</f>
        <v>115</v>
      </c>
      <c r="AD328" s="184">
        <f t="shared" ref="AD328" si="5238">+AF328-AF327</f>
        <v>4</v>
      </c>
      <c r="AE328" s="244">
        <f t="shared" ref="AE328" si="5239">+AE327+AD328</f>
        <v>4265</v>
      </c>
      <c r="AF328" s="156">
        <v>5470</v>
      </c>
      <c r="AG328" s="185">
        <f t="shared" ref="AG328:AG329" si="5240">+AH328-AH327</f>
        <v>14</v>
      </c>
      <c r="AH328" s="156">
        <v>5212</v>
      </c>
      <c r="AI328" s="185">
        <f t="shared" ref="AI328" si="5241">+AJ328-AJ327</f>
        <v>0</v>
      </c>
      <c r="AJ328" s="186">
        <v>108</v>
      </c>
      <c r="AK328" s="187">
        <f t="shared" ref="AK328" si="5242">+AL328-AL327</f>
        <v>0</v>
      </c>
      <c r="AL328" s="156">
        <v>46</v>
      </c>
      <c r="AM328" s="185">
        <f t="shared" ref="AM328" si="5243">+AN328-AN327</f>
        <v>0</v>
      </c>
      <c r="AN328" s="156">
        <v>46</v>
      </c>
      <c r="AO328" s="185">
        <f t="shared" ref="AO328" si="5244">+AP328-AP327</f>
        <v>0</v>
      </c>
      <c r="AP328" s="188">
        <v>0</v>
      </c>
      <c r="AQ328" s="187">
        <f t="shared" ref="AQ328:AQ329" si="5245">+AR328-AR327</f>
        <v>2</v>
      </c>
      <c r="AR328" s="156">
        <v>605</v>
      </c>
      <c r="AS328" s="185">
        <f t="shared" ref="AS328" si="5246">+AT328-AT327</f>
        <v>3</v>
      </c>
      <c r="AT328" s="156">
        <v>539</v>
      </c>
      <c r="AU328" s="185">
        <f t="shared" ref="AU328" si="5247">+AV328-AV327</f>
        <v>0</v>
      </c>
      <c r="AV328" s="189">
        <v>7</v>
      </c>
      <c r="AW328" s="256">
        <v>157</v>
      </c>
      <c r="AX328" s="238">
        <f t="shared" ref="AX328" si="5248">+A328</f>
        <v>44152</v>
      </c>
      <c r="AY328" s="6">
        <v>0</v>
      </c>
      <c r="AZ328" s="239">
        <f t="shared" ref="AZ328" si="5249">+AZ327+AY328</f>
        <v>341</v>
      </c>
      <c r="BA328" s="239">
        <f t="shared" si="451"/>
        <v>111</v>
      </c>
      <c r="BB328" s="130">
        <v>0</v>
      </c>
      <c r="BC328" s="27">
        <f t="shared" ref="BC328" si="5250">+BC327+BB328</f>
        <v>22</v>
      </c>
      <c r="BD328" s="239">
        <f t="shared" si="2156"/>
        <v>146</v>
      </c>
      <c r="BE328" s="230">
        <f t="shared" ref="BE328" si="5251">+Z328</f>
        <v>44152</v>
      </c>
      <c r="BF328" s="132">
        <f t="shared" ref="BF328" si="5252">+B328</f>
        <v>7</v>
      </c>
      <c r="BG328" s="230">
        <f t="shared" ref="BG328" si="5253">+A328</f>
        <v>44152</v>
      </c>
      <c r="BH328" s="132">
        <f t="shared" ref="BH328" si="5254">+C328</f>
        <v>3723</v>
      </c>
      <c r="BI328" s="1">
        <f t="shared" ref="BI328" si="5255">+BE328</f>
        <v>44152</v>
      </c>
      <c r="BJ328">
        <f t="shared" ref="BJ328" si="5256">+L328</f>
        <v>5</v>
      </c>
      <c r="BK328">
        <f t="shared" ref="BK328" si="5257">+M328</f>
        <v>4</v>
      </c>
      <c r="BL328" s="1">
        <f t="shared" ref="BL328" si="5258">+BI328</f>
        <v>44152</v>
      </c>
      <c r="BM328">
        <f t="shared" ref="BM328" si="5259">+BM327+BJ328</f>
        <v>5530</v>
      </c>
      <c r="BN328">
        <f t="shared" ref="BN328" si="5260">+BN327+BK328</f>
        <v>2691</v>
      </c>
      <c r="BO328" s="180">
        <f t="shared" ref="BO328" si="5261">+A328</f>
        <v>44152</v>
      </c>
      <c r="BP328">
        <f t="shared" ref="BP328" si="5262">+AF328</f>
        <v>5470</v>
      </c>
      <c r="BQ328">
        <f t="shared" ref="BQ328" si="5263">+AH328</f>
        <v>5212</v>
      </c>
      <c r="BR328">
        <f t="shared" ref="BR328" si="5264">+AJ328</f>
        <v>108</v>
      </c>
      <c r="BS328" s="180">
        <f t="shared" ref="BS328" si="5265">+A328</f>
        <v>44152</v>
      </c>
      <c r="BT328">
        <f t="shared" ref="BT328" si="5266">+AL328</f>
        <v>46</v>
      </c>
      <c r="BU328">
        <f t="shared" ref="BU328" si="5267">+AN328</f>
        <v>46</v>
      </c>
      <c r="BV328">
        <f t="shared" ref="BV328" si="5268">+AP328</f>
        <v>0</v>
      </c>
      <c r="BW328" s="180">
        <f t="shared" ref="BW328" si="5269">+A328</f>
        <v>44152</v>
      </c>
      <c r="BX328">
        <f t="shared" ref="BX328" si="5270">+AR328</f>
        <v>605</v>
      </c>
      <c r="BY328">
        <f t="shared" ref="BY328" si="5271">+AT328</f>
        <v>539</v>
      </c>
      <c r="BZ328">
        <f t="shared" ref="BZ328" si="5272">+AV328</f>
        <v>7</v>
      </c>
      <c r="CA328" s="180">
        <f t="shared" ref="CA328" si="5273">+A328</f>
        <v>44152</v>
      </c>
      <c r="CB328">
        <f t="shared" ref="CB328" si="5274">+AD328</f>
        <v>4</v>
      </c>
      <c r="CC328">
        <f t="shared" ref="CC328" si="5275">+AG328</f>
        <v>14</v>
      </c>
      <c r="CD328" s="180">
        <f t="shared" ref="CD328" si="5276">+A328</f>
        <v>44152</v>
      </c>
      <c r="CE328">
        <f t="shared" ref="CE328" si="5277">+AI328</f>
        <v>0</v>
      </c>
    </row>
    <row r="329" spans="1:83" ht="18" customHeight="1" x14ac:dyDescent="0.55000000000000004">
      <c r="A329" s="180">
        <v>44153</v>
      </c>
      <c r="B329" s="241">
        <v>12</v>
      </c>
      <c r="C329" s="155">
        <f t="shared" ref="C329" si="5278">+B329+C328</f>
        <v>3735</v>
      </c>
      <c r="D329" s="155">
        <f t="shared" ref="D329" si="5279">+C329-F329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80">+A329</f>
        <v>44153</v>
      </c>
      <c r="AA329" s="231">
        <f t="shared" ref="AA329" si="5281">+AF329+AL329+AR329</f>
        <v>6132</v>
      </c>
      <c r="AB329" s="231">
        <f t="shared" ref="AB329" si="5282">+AH329+AN329+AT329</f>
        <v>5811</v>
      </c>
      <c r="AC329" s="232">
        <f t="shared" ref="AC329" si="5283">+AJ329+AP329+AV329</f>
        <v>115</v>
      </c>
      <c r="AD329" s="184">
        <f t="shared" ref="AD329" si="5284">+AF329-AF328</f>
        <v>9</v>
      </c>
      <c r="AE329" s="244">
        <f t="shared" ref="AE329:AE330" si="5285">+AE328+AD329</f>
        <v>4274</v>
      </c>
      <c r="AF329" s="156">
        <v>5479</v>
      </c>
      <c r="AG329" s="185">
        <f t="shared" si="5240"/>
        <v>12</v>
      </c>
      <c r="AH329" s="156">
        <v>5224</v>
      </c>
      <c r="AI329" s="185">
        <f t="shared" ref="AI329" si="5286">+AJ329-AJ328</f>
        <v>0</v>
      </c>
      <c r="AJ329" s="186">
        <v>108</v>
      </c>
      <c r="AK329" s="187">
        <f t="shared" ref="AK329" si="5287">+AL329-AL328</f>
        <v>0</v>
      </c>
      <c r="AL329" s="156">
        <v>46</v>
      </c>
      <c r="AM329" s="185">
        <f t="shared" ref="AM329" si="5288">+AN329-AN328</f>
        <v>0</v>
      </c>
      <c r="AN329" s="156">
        <v>46</v>
      </c>
      <c r="AO329" s="185">
        <f t="shared" ref="AO329" si="5289">+AP329-AP328</f>
        <v>0</v>
      </c>
      <c r="AP329" s="188">
        <v>0</v>
      </c>
      <c r="AQ329" s="187">
        <f t="shared" si="5245"/>
        <v>2</v>
      </c>
      <c r="AR329" s="156">
        <v>607</v>
      </c>
      <c r="AS329" s="185">
        <f t="shared" ref="AS329" si="5290">+AT329-AT328</f>
        <v>2</v>
      </c>
      <c r="AT329" s="156">
        <v>541</v>
      </c>
      <c r="AU329" s="185">
        <f t="shared" ref="AU329" si="5291">+AV329-AV328</f>
        <v>0</v>
      </c>
      <c r="AV329" s="189">
        <v>7</v>
      </c>
      <c r="AW329" s="256">
        <v>158</v>
      </c>
      <c r="AX329" s="238">
        <f t="shared" ref="AX329" si="5292">+A329</f>
        <v>44153</v>
      </c>
      <c r="AY329" s="6">
        <v>0</v>
      </c>
      <c r="AZ329" s="239">
        <f t="shared" ref="AZ329" si="5293">+AZ328+AY329</f>
        <v>341</v>
      </c>
      <c r="BA329" s="239">
        <f t="shared" si="451"/>
        <v>112</v>
      </c>
      <c r="BB329" s="130">
        <v>0</v>
      </c>
      <c r="BC329" s="27">
        <f t="shared" ref="BC329" si="5294">+BC328+BB329</f>
        <v>22</v>
      </c>
      <c r="BD329" s="239">
        <f t="shared" si="2156"/>
        <v>147</v>
      </c>
      <c r="BE329" s="230">
        <f t="shared" ref="BE329" si="5295">+Z329</f>
        <v>44153</v>
      </c>
      <c r="BF329" s="132">
        <f t="shared" ref="BF329" si="5296">+B329</f>
        <v>12</v>
      </c>
      <c r="BG329" s="230">
        <f t="shared" ref="BG329" si="5297">+A329</f>
        <v>44153</v>
      </c>
      <c r="BH329" s="132">
        <f t="shared" ref="BH329" si="5298">+C329</f>
        <v>3735</v>
      </c>
      <c r="BI329" s="1">
        <f t="shared" ref="BI329" si="5299">+BE329</f>
        <v>44153</v>
      </c>
      <c r="BJ329">
        <f t="shared" ref="BJ329" si="5300">+L329</f>
        <v>10</v>
      </c>
      <c r="BK329">
        <f t="shared" ref="BK329" si="5301">+M329</f>
        <v>9</v>
      </c>
      <c r="BL329" s="1">
        <f t="shared" ref="BL329" si="5302">+BI329</f>
        <v>44153</v>
      </c>
      <c r="BM329">
        <f t="shared" ref="BM329" si="5303">+BM328+BJ329</f>
        <v>5540</v>
      </c>
      <c r="BN329">
        <f t="shared" ref="BN329" si="5304">+BN328+BK329</f>
        <v>2700</v>
      </c>
      <c r="BO329" s="180">
        <f t="shared" ref="BO329" si="5305">+A329</f>
        <v>44153</v>
      </c>
      <c r="BP329">
        <f t="shared" ref="BP329" si="5306">+AF329</f>
        <v>5479</v>
      </c>
      <c r="BQ329">
        <f t="shared" ref="BQ329" si="5307">+AH329</f>
        <v>5224</v>
      </c>
      <c r="BR329">
        <f t="shared" ref="BR329" si="5308">+AJ329</f>
        <v>108</v>
      </c>
      <c r="BS329" s="180">
        <f t="shared" ref="BS329" si="5309">+A329</f>
        <v>44153</v>
      </c>
      <c r="BT329">
        <f t="shared" ref="BT329" si="5310">+AL329</f>
        <v>46</v>
      </c>
      <c r="BU329">
        <f t="shared" ref="BU329" si="5311">+AN329</f>
        <v>46</v>
      </c>
      <c r="BV329">
        <f t="shared" ref="BV329" si="5312">+AP329</f>
        <v>0</v>
      </c>
      <c r="BW329" s="180">
        <f t="shared" ref="BW329" si="5313">+A329</f>
        <v>44153</v>
      </c>
      <c r="BX329">
        <f t="shared" ref="BX329" si="5314">+AR329</f>
        <v>607</v>
      </c>
      <c r="BY329">
        <f t="shared" ref="BY329" si="5315">+AT329</f>
        <v>541</v>
      </c>
      <c r="BZ329">
        <f t="shared" ref="BZ329" si="5316">+AV329</f>
        <v>7</v>
      </c>
      <c r="CA329" s="180">
        <f t="shared" ref="CA329" si="5317">+A329</f>
        <v>44153</v>
      </c>
      <c r="CB329">
        <f t="shared" ref="CB329" si="5318">+AD329</f>
        <v>9</v>
      </c>
      <c r="CC329">
        <f t="shared" ref="CC329" si="5319">+AG329</f>
        <v>12</v>
      </c>
      <c r="CD329" s="180">
        <f t="shared" ref="CD329" si="5320">+A329</f>
        <v>44153</v>
      </c>
      <c r="CE329">
        <f t="shared" ref="CE329" si="5321">+AI329</f>
        <v>0</v>
      </c>
    </row>
    <row r="330" spans="1:83" ht="18" customHeight="1" x14ac:dyDescent="0.55000000000000004">
      <c r="A330" s="180">
        <v>44154</v>
      </c>
      <c r="B330" s="241">
        <v>17</v>
      </c>
      <c r="C330" s="155">
        <f t="shared" ref="C330" si="5322">+B330+C329</f>
        <v>3752</v>
      </c>
      <c r="D330" s="155">
        <f t="shared" ref="D330" si="5323">+C330-F330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24">+A330</f>
        <v>44154</v>
      </c>
      <c r="AA330" s="231">
        <f t="shared" ref="AA330" si="5325">+AF330+AL330+AR330</f>
        <v>6146</v>
      </c>
      <c r="AB330" s="231">
        <f t="shared" ref="AB330" si="5326">+AH330+AN330+AT330</f>
        <v>5824</v>
      </c>
      <c r="AC330" s="232">
        <f t="shared" ref="AC330" si="5327">+AJ330+AP330+AV330</f>
        <v>115</v>
      </c>
      <c r="AD330" s="184">
        <f t="shared" ref="AD330" si="5328">+AF330-AF329</f>
        <v>12</v>
      </c>
      <c r="AE330" s="244">
        <f t="shared" si="5285"/>
        <v>4286</v>
      </c>
      <c r="AF330" s="156">
        <v>5491</v>
      </c>
      <c r="AG330" s="185">
        <f t="shared" ref="AG330:AG331" si="5329">+AH330-AH329</f>
        <v>9</v>
      </c>
      <c r="AH330" s="156">
        <v>5233</v>
      </c>
      <c r="AI330" s="185">
        <f t="shared" ref="AI330" si="5330">+AJ330-AJ329</f>
        <v>0</v>
      </c>
      <c r="AJ330" s="186">
        <v>108</v>
      </c>
      <c r="AK330" s="187">
        <f t="shared" ref="AK330" si="5331">+AL330-AL329</f>
        <v>0</v>
      </c>
      <c r="AL330" s="156">
        <v>46</v>
      </c>
      <c r="AM330" s="185">
        <f t="shared" ref="AM330" si="5332">+AN330-AN329</f>
        <v>0</v>
      </c>
      <c r="AN330" s="156">
        <v>46</v>
      </c>
      <c r="AO330" s="185">
        <f t="shared" ref="AO330" si="5333">+AP330-AP329</f>
        <v>0</v>
      </c>
      <c r="AP330" s="188">
        <v>0</v>
      </c>
      <c r="AQ330" s="187">
        <f t="shared" ref="AQ330" si="5334">+AR330-AR329</f>
        <v>2</v>
      </c>
      <c r="AR330" s="156">
        <v>609</v>
      </c>
      <c r="AS330" s="185">
        <f t="shared" ref="AS330" si="5335">+AT330-AT329</f>
        <v>4</v>
      </c>
      <c r="AT330" s="156">
        <v>545</v>
      </c>
      <c r="AU330" s="185">
        <f t="shared" ref="AU330" si="5336">+AV330-AV329</f>
        <v>0</v>
      </c>
      <c r="AV330" s="189">
        <v>7</v>
      </c>
      <c r="AW330" s="256">
        <v>159</v>
      </c>
      <c r="AX330" s="238">
        <f t="shared" ref="AX330" si="5337">+A330</f>
        <v>44154</v>
      </c>
      <c r="AY330" s="6">
        <v>0</v>
      </c>
      <c r="AZ330" s="239">
        <f t="shared" ref="AZ330" si="5338">+AZ329+AY330</f>
        <v>341</v>
      </c>
      <c r="BA330" s="239">
        <f t="shared" si="451"/>
        <v>113</v>
      </c>
      <c r="BB330" s="130">
        <v>0</v>
      </c>
      <c r="BC330" s="27">
        <f t="shared" ref="BC330" si="5339">+BC329+BB330</f>
        <v>22</v>
      </c>
      <c r="BD330" s="239">
        <f t="shared" si="2156"/>
        <v>148</v>
      </c>
      <c r="BE330" s="230">
        <f t="shared" ref="BE330" si="5340">+Z330</f>
        <v>44154</v>
      </c>
      <c r="BF330" s="132">
        <f t="shared" ref="BF330" si="5341">+B330</f>
        <v>17</v>
      </c>
      <c r="BG330" s="230">
        <f t="shared" ref="BG330" si="5342">+A330</f>
        <v>44154</v>
      </c>
      <c r="BH330" s="132">
        <f t="shared" ref="BH330" si="5343">+C330</f>
        <v>3752</v>
      </c>
      <c r="BI330" s="1">
        <f t="shared" ref="BI330" si="5344">+BE330</f>
        <v>44154</v>
      </c>
      <c r="BJ330">
        <f t="shared" ref="BJ330" si="5345">+L330</f>
        <v>14</v>
      </c>
      <c r="BK330">
        <f t="shared" ref="BK330" si="5346">+M330</f>
        <v>14</v>
      </c>
      <c r="BL330" s="1">
        <f t="shared" ref="BL330" si="5347">+BI330</f>
        <v>44154</v>
      </c>
      <c r="BM330">
        <f t="shared" ref="BM330" si="5348">+BM329+BJ330</f>
        <v>5554</v>
      </c>
      <c r="BN330">
        <f t="shared" ref="BN330" si="5349">+BN329+BK330</f>
        <v>2714</v>
      </c>
      <c r="BO330" s="180">
        <f t="shared" ref="BO330" si="5350">+A330</f>
        <v>44154</v>
      </c>
      <c r="BP330">
        <f t="shared" ref="BP330" si="5351">+AF330</f>
        <v>5491</v>
      </c>
      <c r="BQ330">
        <f t="shared" ref="BQ330" si="5352">+AH330</f>
        <v>5233</v>
      </c>
      <c r="BR330">
        <f t="shared" ref="BR330" si="5353">+AJ330</f>
        <v>108</v>
      </c>
      <c r="BS330" s="180">
        <f t="shared" ref="BS330" si="5354">+A330</f>
        <v>44154</v>
      </c>
      <c r="BT330">
        <f t="shared" ref="BT330" si="5355">+AL330</f>
        <v>46</v>
      </c>
      <c r="BU330">
        <f t="shared" ref="BU330" si="5356">+AN330</f>
        <v>46</v>
      </c>
      <c r="BV330">
        <f t="shared" ref="BV330" si="5357">+AP330</f>
        <v>0</v>
      </c>
      <c r="BW330" s="180">
        <f t="shared" ref="BW330" si="5358">+A330</f>
        <v>44154</v>
      </c>
      <c r="BX330">
        <f t="shared" ref="BX330" si="5359">+AR330</f>
        <v>609</v>
      </c>
      <c r="BY330">
        <f t="shared" ref="BY330" si="5360">+AT330</f>
        <v>545</v>
      </c>
      <c r="BZ330">
        <f t="shared" ref="BZ330" si="5361">+AV330</f>
        <v>7</v>
      </c>
      <c r="CA330" s="180">
        <f t="shared" ref="CA330" si="5362">+A330</f>
        <v>44154</v>
      </c>
      <c r="CB330">
        <f t="shared" ref="CB330" si="5363">+AD330</f>
        <v>12</v>
      </c>
      <c r="CC330">
        <f t="shared" ref="CC330" si="5364">+AG330</f>
        <v>9</v>
      </c>
      <c r="CD330" s="180">
        <f t="shared" ref="CD330" si="5365">+A330</f>
        <v>44154</v>
      </c>
      <c r="CE330">
        <f t="shared" ref="CE330" si="5366">+AI330</f>
        <v>0</v>
      </c>
    </row>
    <row r="331" spans="1:83" ht="18" customHeight="1" x14ac:dyDescent="0.55000000000000004">
      <c r="A331" s="180">
        <v>44155</v>
      </c>
      <c r="B331" s="241">
        <v>9</v>
      </c>
      <c r="C331" s="155">
        <f t="shared" ref="C331" si="5367">+B331+C330</f>
        <v>3761</v>
      </c>
      <c r="D331" s="155">
        <f t="shared" ref="D331" si="5368">+C331-F331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24"/>
        <v>44155</v>
      </c>
      <c r="AA331" s="231">
        <f t="shared" ref="AA331" si="5369">+AF331+AL331+AR331</f>
        <v>6174</v>
      </c>
      <c r="AB331" s="231">
        <f t="shared" ref="AB331" si="5370">+AH331+AN331+AT331</f>
        <v>5831</v>
      </c>
      <c r="AC331" s="232">
        <f t="shared" ref="AC331" si="5371">+AJ331+AP331+AV331</f>
        <v>115</v>
      </c>
      <c r="AD331" s="184">
        <f t="shared" ref="AD331" si="5372">+AF331-AF330</f>
        <v>26</v>
      </c>
      <c r="AE331" s="244">
        <f t="shared" ref="AE331" si="5373">+AE330+AD331</f>
        <v>4312</v>
      </c>
      <c r="AF331" s="156">
        <v>5517</v>
      </c>
      <c r="AG331" s="185">
        <f t="shared" si="5329"/>
        <v>6</v>
      </c>
      <c r="AH331" s="156">
        <v>5239</v>
      </c>
      <c r="AI331" s="185">
        <f t="shared" ref="AI331" si="5374">+AJ331-AJ330</f>
        <v>0</v>
      </c>
      <c r="AJ331" s="186">
        <v>108</v>
      </c>
      <c r="AK331" s="187">
        <f t="shared" ref="AK331" si="5375">+AL331-AL330</f>
        <v>0</v>
      </c>
      <c r="AL331" s="156">
        <v>46</v>
      </c>
      <c r="AM331" s="185">
        <f t="shared" ref="AM331" si="5376">+AN331-AN330</f>
        <v>0</v>
      </c>
      <c r="AN331" s="156">
        <v>46</v>
      </c>
      <c r="AO331" s="185">
        <f t="shared" ref="AO331" si="5377">+AP331-AP330</f>
        <v>0</v>
      </c>
      <c r="AP331" s="188">
        <v>0</v>
      </c>
      <c r="AQ331" s="187">
        <f t="shared" ref="AQ331" si="5378">+AR331-AR330</f>
        <v>2</v>
      </c>
      <c r="AR331" s="156">
        <v>611</v>
      </c>
      <c r="AS331" s="185">
        <f t="shared" ref="AS331" si="5379">+AT331-AT330</f>
        <v>1</v>
      </c>
      <c r="AT331" s="156">
        <v>546</v>
      </c>
      <c r="AU331" s="185">
        <f t="shared" ref="AU331" si="5380">+AV331-AV330</f>
        <v>0</v>
      </c>
      <c r="AV331" s="189">
        <v>7</v>
      </c>
      <c r="AW331" s="256">
        <v>160</v>
      </c>
      <c r="AX331" s="238">
        <f t="shared" ref="AX331" si="5381">+A331</f>
        <v>44155</v>
      </c>
      <c r="AY331" s="6">
        <v>0</v>
      </c>
      <c r="AZ331" s="239">
        <f t="shared" ref="AZ331" si="5382">+AZ330+AY331</f>
        <v>341</v>
      </c>
      <c r="BA331" s="239">
        <f t="shared" si="451"/>
        <v>114</v>
      </c>
      <c r="BB331" s="130">
        <v>0</v>
      </c>
      <c r="BC331" s="27">
        <f t="shared" ref="BC331" si="5383">+BC330+BB331</f>
        <v>22</v>
      </c>
      <c r="BD331" s="239">
        <f t="shared" si="2156"/>
        <v>149</v>
      </c>
      <c r="BE331" s="230">
        <f t="shared" ref="BE331" si="5384">+Z331</f>
        <v>44155</v>
      </c>
      <c r="BF331" s="132">
        <f t="shared" ref="BF331" si="5385">+B331</f>
        <v>9</v>
      </c>
      <c r="BG331" s="230">
        <f t="shared" ref="BG331" si="5386">+A331</f>
        <v>44155</v>
      </c>
      <c r="BH331" s="132">
        <f t="shared" ref="BH331" si="5387">+C331</f>
        <v>3761</v>
      </c>
      <c r="BI331" s="1">
        <f t="shared" ref="BI331" si="5388">+BE331</f>
        <v>44155</v>
      </c>
      <c r="BJ331">
        <f t="shared" ref="BJ331" si="5389">+L331</f>
        <v>18</v>
      </c>
      <c r="BK331">
        <f t="shared" ref="BK331" si="5390">+M331</f>
        <v>18</v>
      </c>
      <c r="BL331" s="1">
        <f t="shared" ref="BL331" si="5391">+BI331</f>
        <v>44155</v>
      </c>
      <c r="BM331">
        <f t="shared" ref="BM331" si="5392">+BM330+BJ331</f>
        <v>5572</v>
      </c>
      <c r="BN331">
        <f t="shared" ref="BN331" si="5393">+BN330+BK331</f>
        <v>2732</v>
      </c>
      <c r="BO331" s="180">
        <f t="shared" ref="BO331" si="5394">+A331</f>
        <v>44155</v>
      </c>
      <c r="BP331">
        <f t="shared" ref="BP331" si="5395">+AF331</f>
        <v>5517</v>
      </c>
      <c r="BQ331">
        <f t="shared" ref="BQ331" si="5396">+AH331</f>
        <v>5239</v>
      </c>
      <c r="BR331">
        <f t="shared" ref="BR331" si="5397">+AJ331</f>
        <v>108</v>
      </c>
      <c r="BS331" s="180">
        <f t="shared" ref="BS331" si="5398">+A331</f>
        <v>44155</v>
      </c>
      <c r="BT331">
        <f t="shared" ref="BT331" si="5399">+AL331</f>
        <v>46</v>
      </c>
      <c r="BU331">
        <f t="shared" ref="BU331" si="5400">+AN331</f>
        <v>46</v>
      </c>
      <c r="BV331">
        <f t="shared" ref="BV331" si="5401">+AP331</f>
        <v>0</v>
      </c>
      <c r="BW331" s="180">
        <f t="shared" ref="BW331" si="5402">+A331</f>
        <v>44155</v>
      </c>
      <c r="BX331">
        <f t="shared" ref="BX331" si="5403">+AR331</f>
        <v>611</v>
      </c>
      <c r="BY331">
        <f t="shared" ref="BY331" si="5404">+AT331</f>
        <v>546</v>
      </c>
      <c r="BZ331">
        <f t="shared" ref="BZ331" si="5405">+AV331</f>
        <v>7</v>
      </c>
      <c r="CA331" s="180">
        <f t="shared" ref="CA331" si="5406">+A331</f>
        <v>44155</v>
      </c>
      <c r="CB331">
        <f t="shared" ref="CB331" si="5407">+AD331</f>
        <v>26</v>
      </c>
      <c r="CC331">
        <f t="shared" ref="CC331" si="5408">+AG331</f>
        <v>6</v>
      </c>
      <c r="CD331" s="180">
        <f t="shared" ref="CD331" si="5409">+A331</f>
        <v>44155</v>
      </c>
      <c r="CE331">
        <f t="shared" ref="CE331" si="5410">+AI331</f>
        <v>0</v>
      </c>
    </row>
    <row r="332" spans="1:83" ht="18" customHeight="1" x14ac:dyDescent="0.55000000000000004">
      <c r="A332" s="180">
        <v>44156</v>
      </c>
      <c r="B332" s="241">
        <v>14</v>
      </c>
      <c r="C332" s="155">
        <f t="shared" ref="C332:C333" si="5411">+B332+C331</f>
        <v>3775</v>
      </c>
      <c r="D332" s="155">
        <f t="shared" ref="D332:D333" si="5412">+C332-F332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13">+A332</f>
        <v>44156</v>
      </c>
      <c r="AA332" s="231">
        <f t="shared" ref="AA332" si="5414">+AF332+AL332+AR332</f>
        <v>6217</v>
      </c>
      <c r="AB332" s="231">
        <f t="shared" ref="AB332" si="5415">+AH332+AN332+AT332</f>
        <v>5840</v>
      </c>
      <c r="AC332" s="232">
        <f t="shared" ref="AC332" si="5416">+AJ332+AP332+AV332</f>
        <v>115</v>
      </c>
      <c r="AD332" s="184">
        <f t="shared" ref="AD332" si="5417">+AF332-AF331</f>
        <v>43</v>
      </c>
      <c r="AE332" s="244">
        <f t="shared" ref="AE332" si="5418">+AE331+AD332</f>
        <v>4355</v>
      </c>
      <c r="AF332" s="156">
        <v>5560</v>
      </c>
      <c r="AG332" s="185">
        <f t="shared" ref="AG332:AG333" si="5419">+AH332-AH331</f>
        <v>9</v>
      </c>
      <c r="AH332" s="156">
        <v>5248</v>
      </c>
      <c r="AI332" s="185">
        <f t="shared" ref="AI332" si="5420">+AJ332-AJ331</f>
        <v>0</v>
      </c>
      <c r="AJ332" s="186">
        <v>108</v>
      </c>
      <c r="AK332" s="187">
        <f t="shared" ref="AK332" si="5421">+AL332-AL331</f>
        <v>0</v>
      </c>
      <c r="AL332" s="156">
        <v>46</v>
      </c>
      <c r="AM332" s="185">
        <f t="shared" ref="AM332" si="5422">+AN332-AN331</f>
        <v>0</v>
      </c>
      <c r="AN332" s="156">
        <v>46</v>
      </c>
      <c r="AO332" s="185">
        <f t="shared" ref="AO332" si="5423">+AP332-AP331</f>
        <v>0</v>
      </c>
      <c r="AP332" s="188">
        <v>0</v>
      </c>
      <c r="AQ332" s="187">
        <f t="shared" ref="AQ332:AQ333" si="5424">+AR332-AR331</f>
        <v>0</v>
      </c>
      <c r="AR332" s="156">
        <v>611</v>
      </c>
      <c r="AS332" s="185">
        <f t="shared" ref="AS332:AS333" si="5425">+AT332-AT331</f>
        <v>0</v>
      </c>
      <c r="AT332" s="156">
        <v>546</v>
      </c>
      <c r="AU332" s="185">
        <f t="shared" ref="AU332" si="5426">+AV332-AV331</f>
        <v>0</v>
      </c>
      <c r="AV332" s="189">
        <v>7</v>
      </c>
      <c r="AW332" s="256">
        <v>161</v>
      </c>
      <c r="AX332" s="238">
        <f t="shared" ref="AX332" si="5427">+A332</f>
        <v>44156</v>
      </c>
      <c r="AY332" s="6">
        <v>0</v>
      </c>
      <c r="AZ332" s="239">
        <f t="shared" ref="AZ332" si="5428">+AZ331+AY332</f>
        <v>341</v>
      </c>
      <c r="BA332" s="239">
        <f t="shared" si="451"/>
        <v>115</v>
      </c>
      <c r="BB332" s="130">
        <v>0</v>
      </c>
      <c r="BC332" s="27">
        <f t="shared" ref="BC332" si="5429">+BC331+BB332</f>
        <v>22</v>
      </c>
      <c r="BD332" s="239">
        <f t="shared" si="2156"/>
        <v>150</v>
      </c>
      <c r="BE332" s="230">
        <f t="shared" ref="BE332" si="5430">+Z332</f>
        <v>44156</v>
      </c>
      <c r="BF332" s="132">
        <f t="shared" ref="BF332" si="5431">+B332</f>
        <v>14</v>
      </c>
      <c r="BG332" s="230">
        <f t="shared" ref="BG332" si="5432">+A332</f>
        <v>44156</v>
      </c>
      <c r="BH332" s="132">
        <f t="shared" ref="BH332" si="5433">+C332</f>
        <v>3775</v>
      </c>
      <c r="BI332" s="1">
        <f t="shared" ref="BI332" si="5434">+BE332</f>
        <v>44156</v>
      </c>
      <c r="BJ332">
        <f t="shared" ref="BJ332" si="5435">+L332</f>
        <v>11</v>
      </c>
      <c r="BK332">
        <f t="shared" ref="BK332" si="5436">+M332</f>
        <v>11</v>
      </c>
      <c r="BL332" s="1">
        <f t="shared" ref="BL332" si="5437">+BI332</f>
        <v>44156</v>
      </c>
      <c r="BM332">
        <f t="shared" ref="BM332" si="5438">+BM331+BJ332</f>
        <v>5583</v>
      </c>
      <c r="BN332">
        <f t="shared" ref="BN332" si="5439">+BN331+BK332</f>
        <v>2743</v>
      </c>
      <c r="BO332" s="180">
        <f t="shared" ref="BO332" si="5440">+A332</f>
        <v>44156</v>
      </c>
      <c r="BP332">
        <f t="shared" ref="BP332" si="5441">+AF332</f>
        <v>5560</v>
      </c>
      <c r="BQ332">
        <f t="shared" ref="BQ332" si="5442">+AH332</f>
        <v>5248</v>
      </c>
      <c r="BR332">
        <f t="shared" ref="BR332" si="5443">+AJ332</f>
        <v>108</v>
      </c>
      <c r="BS332" s="180">
        <f t="shared" ref="BS332" si="5444">+A332</f>
        <v>44156</v>
      </c>
      <c r="BT332">
        <f t="shared" ref="BT332" si="5445">+AL332</f>
        <v>46</v>
      </c>
      <c r="BU332">
        <f t="shared" ref="BU332" si="5446">+AN332</f>
        <v>46</v>
      </c>
      <c r="BV332">
        <f t="shared" ref="BV332" si="5447">+AP332</f>
        <v>0</v>
      </c>
      <c r="BW332" s="180">
        <f t="shared" ref="BW332" si="5448">+A332</f>
        <v>44156</v>
      </c>
      <c r="BX332">
        <f t="shared" ref="BX332" si="5449">+AR332</f>
        <v>611</v>
      </c>
      <c r="BY332">
        <f t="shared" ref="BY332" si="5450">+AT332</f>
        <v>546</v>
      </c>
      <c r="BZ332">
        <f t="shared" ref="BZ332" si="5451">+AV332</f>
        <v>7</v>
      </c>
      <c r="CA332" s="180">
        <f t="shared" ref="CA332" si="5452">+A332</f>
        <v>44156</v>
      </c>
      <c r="CB332">
        <f t="shared" ref="CB332" si="5453">+AD332</f>
        <v>43</v>
      </c>
      <c r="CC332">
        <f t="shared" ref="CC332" si="5454">+AG332</f>
        <v>9</v>
      </c>
      <c r="CD332" s="180">
        <f t="shared" ref="CD332" si="5455">+A332</f>
        <v>44156</v>
      </c>
      <c r="CE332">
        <f t="shared" ref="CE332" si="5456">+AI332</f>
        <v>0</v>
      </c>
    </row>
    <row r="333" spans="1:83" ht="18" customHeight="1" x14ac:dyDescent="0.55000000000000004">
      <c r="A333" s="180">
        <v>44157</v>
      </c>
      <c r="B333" s="241">
        <v>9</v>
      </c>
      <c r="C333" s="155">
        <f t="shared" si="5411"/>
        <v>3784</v>
      </c>
      <c r="D333" s="155">
        <f t="shared" si="5412"/>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57">+A333</f>
        <v>44157</v>
      </c>
      <c r="AA333" s="231">
        <f t="shared" ref="AA333" si="5458">+AF333+AL333+AR333</f>
        <v>6291</v>
      </c>
      <c r="AB333" s="231">
        <f t="shared" ref="AB333" si="5459">+AH333+AN333+AT333</f>
        <v>5853</v>
      </c>
      <c r="AC333" s="232">
        <f t="shared" ref="AC333" si="5460">+AJ333+AP333+AV333</f>
        <v>115</v>
      </c>
      <c r="AD333" s="184">
        <f t="shared" ref="AD333" si="5461">+AF333-AF332</f>
        <v>68</v>
      </c>
      <c r="AE333" s="244">
        <f t="shared" ref="AE333" si="5462">+AE332+AD333</f>
        <v>4423</v>
      </c>
      <c r="AF333" s="156">
        <v>5628</v>
      </c>
      <c r="AG333" s="185">
        <f t="shared" si="5419"/>
        <v>11</v>
      </c>
      <c r="AH333" s="156">
        <v>5259</v>
      </c>
      <c r="AI333" s="185">
        <f t="shared" ref="AI333" si="5463">+AJ333-AJ332</f>
        <v>0</v>
      </c>
      <c r="AJ333" s="186">
        <v>108</v>
      </c>
      <c r="AK333" s="187">
        <f t="shared" ref="AK333" si="5464">+AL333-AL332</f>
        <v>0</v>
      </c>
      <c r="AL333" s="156">
        <v>46</v>
      </c>
      <c r="AM333" s="185">
        <f t="shared" ref="AM333" si="5465">+AN333-AN332</f>
        <v>0</v>
      </c>
      <c r="AN333" s="156">
        <v>46</v>
      </c>
      <c r="AO333" s="185">
        <f t="shared" ref="AO333" si="5466">+AP333-AP332</f>
        <v>0</v>
      </c>
      <c r="AP333" s="188">
        <v>0</v>
      </c>
      <c r="AQ333" s="187">
        <f t="shared" si="5424"/>
        <v>6</v>
      </c>
      <c r="AR333" s="156">
        <v>617</v>
      </c>
      <c r="AS333" s="185">
        <f t="shared" si="5425"/>
        <v>2</v>
      </c>
      <c r="AT333" s="156">
        <v>548</v>
      </c>
      <c r="AU333" s="185">
        <f t="shared" ref="AU333" si="5467">+AV333-AV332</f>
        <v>0</v>
      </c>
      <c r="AV333" s="189">
        <v>7</v>
      </c>
      <c r="AW333" s="256">
        <v>162</v>
      </c>
      <c r="AX333" s="238">
        <f t="shared" ref="AX333" si="5468">+A333</f>
        <v>44157</v>
      </c>
      <c r="AY333" s="6">
        <v>0</v>
      </c>
      <c r="AZ333" s="239">
        <f t="shared" ref="AZ333" si="5469">+AZ332+AY333</f>
        <v>341</v>
      </c>
      <c r="BA333" s="239">
        <f t="shared" si="451"/>
        <v>116</v>
      </c>
      <c r="BB333" s="130">
        <v>0</v>
      </c>
      <c r="BC333" s="27">
        <f t="shared" ref="BC333" si="5470">+BC332+BB333</f>
        <v>22</v>
      </c>
      <c r="BD333" s="239">
        <f t="shared" si="2156"/>
        <v>151</v>
      </c>
      <c r="BE333" s="230">
        <f t="shared" ref="BE333" si="5471">+Z333</f>
        <v>44157</v>
      </c>
      <c r="BF333" s="132">
        <f t="shared" ref="BF333" si="5472">+B333</f>
        <v>9</v>
      </c>
      <c r="BG333" s="230">
        <f t="shared" ref="BG333" si="5473">+A333</f>
        <v>44157</v>
      </c>
      <c r="BH333" s="132">
        <f t="shared" ref="BH333" si="5474">+C333</f>
        <v>3784</v>
      </c>
      <c r="BI333" s="1">
        <f t="shared" ref="BI333" si="5475">+BE333</f>
        <v>44157</v>
      </c>
      <c r="BJ333">
        <f t="shared" ref="BJ333" si="5476">+L333</f>
        <v>10</v>
      </c>
      <c r="BK333">
        <f t="shared" ref="BK333" si="5477">+M333</f>
        <v>10</v>
      </c>
      <c r="BL333" s="1">
        <f t="shared" ref="BL333" si="5478">+BI333</f>
        <v>44157</v>
      </c>
      <c r="BM333">
        <f t="shared" ref="BM333" si="5479">+BM332+BJ333</f>
        <v>5593</v>
      </c>
      <c r="BN333">
        <f t="shared" ref="BN333" si="5480">+BN332+BK333</f>
        <v>2753</v>
      </c>
      <c r="BO333" s="180">
        <f t="shared" ref="BO333" si="5481">+A333</f>
        <v>44157</v>
      </c>
      <c r="BP333">
        <f t="shared" ref="BP333" si="5482">+AF333</f>
        <v>5628</v>
      </c>
      <c r="BQ333">
        <f t="shared" ref="BQ333" si="5483">+AH333</f>
        <v>5259</v>
      </c>
      <c r="BR333">
        <f t="shared" ref="BR333" si="5484">+AJ333</f>
        <v>108</v>
      </c>
      <c r="BS333" s="180">
        <f t="shared" ref="BS333" si="5485">+A333</f>
        <v>44157</v>
      </c>
      <c r="BT333">
        <f t="shared" ref="BT333" si="5486">+AL333</f>
        <v>46</v>
      </c>
      <c r="BU333">
        <f t="shared" ref="BU333" si="5487">+AN333</f>
        <v>46</v>
      </c>
      <c r="BV333">
        <f t="shared" ref="BV333" si="5488">+AP333</f>
        <v>0</v>
      </c>
      <c r="BW333" s="180">
        <f t="shared" ref="BW333" si="5489">+A333</f>
        <v>44157</v>
      </c>
      <c r="BX333">
        <f t="shared" ref="BX333" si="5490">+AR333</f>
        <v>617</v>
      </c>
      <c r="BY333">
        <f t="shared" ref="BY333" si="5491">+AT333</f>
        <v>548</v>
      </c>
      <c r="BZ333">
        <f t="shared" ref="BZ333" si="5492">+AV333</f>
        <v>7</v>
      </c>
      <c r="CA333" s="180">
        <f t="shared" ref="CA333" si="5493">+A333</f>
        <v>44157</v>
      </c>
      <c r="CB333">
        <f t="shared" ref="CB333" si="5494">+AD333</f>
        <v>68</v>
      </c>
      <c r="CC333">
        <f t="shared" ref="CC333" si="5495">+AG333</f>
        <v>11</v>
      </c>
      <c r="CD333" s="180">
        <f t="shared" ref="CD333" si="5496">+A333</f>
        <v>44157</v>
      </c>
      <c r="CE333">
        <f t="shared" ref="CE333" si="5497">+AI333</f>
        <v>0</v>
      </c>
    </row>
    <row r="334" spans="1:83" ht="18" customHeight="1" x14ac:dyDescent="0.55000000000000004">
      <c r="A334" s="180">
        <v>44158</v>
      </c>
      <c r="B334" s="241">
        <v>20</v>
      </c>
      <c r="C334" s="155">
        <f t="shared" ref="C334" si="5498">+B334+C333</f>
        <v>3804</v>
      </c>
      <c r="D334" s="155">
        <f t="shared" ref="D334" si="5499">+C334-F334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00">+A334</f>
        <v>44158</v>
      </c>
      <c r="AA334" s="231">
        <f t="shared" ref="AA334" si="5501">+AF334+AL334+AR334</f>
        <v>6365</v>
      </c>
      <c r="AB334" s="231">
        <f t="shared" ref="AB334" si="5502">+AH334+AN334+AT334</f>
        <v>5862</v>
      </c>
      <c r="AC334" s="232">
        <f t="shared" ref="AC334" si="5503">+AJ334+AP334+AV334</f>
        <v>115</v>
      </c>
      <c r="AD334" s="184">
        <f t="shared" ref="AD334" si="5504">+AF334-AF333</f>
        <v>73</v>
      </c>
      <c r="AE334" s="244">
        <f t="shared" ref="AE334:AE335" si="5505">+AE333+AD334</f>
        <v>4496</v>
      </c>
      <c r="AF334" s="156">
        <v>5701</v>
      </c>
      <c r="AG334" s="185">
        <f t="shared" ref="AG334" si="5506">+AH334-AH333</f>
        <v>8</v>
      </c>
      <c r="AH334" s="156">
        <v>5267</v>
      </c>
      <c r="AI334" s="185">
        <f t="shared" ref="AI334" si="5507">+AJ334-AJ333</f>
        <v>0</v>
      </c>
      <c r="AJ334" s="186">
        <v>108</v>
      </c>
      <c r="AK334" s="187">
        <f t="shared" ref="AK334" si="5508">+AL334-AL333</f>
        <v>0</v>
      </c>
      <c r="AL334" s="156">
        <v>46</v>
      </c>
      <c r="AM334" s="185">
        <f t="shared" ref="AM334" si="5509">+AN334-AN333</f>
        <v>0</v>
      </c>
      <c r="AN334" s="156">
        <v>46</v>
      </c>
      <c r="AO334" s="185">
        <f t="shared" ref="AO334" si="5510">+AP334-AP333</f>
        <v>0</v>
      </c>
      <c r="AP334" s="188">
        <v>0</v>
      </c>
      <c r="AQ334" s="187">
        <f t="shared" ref="AQ334" si="5511">+AR334-AR333</f>
        <v>1</v>
      </c>
      <c r="AR334" s="156">
        <v>618</v>
      </c>
      <c r="AS334" s="185">
        <f t="shared" ref="AS334" si="5512">+AT334-AT333</f>
        <v>1</v>
      </c>
      <c r="AT334" s="156">
        <v>549</v>
      </c>
      <c r="AU334" s="185">
        <f t="shared" ref="AU334" si="5513">+AV334-AV333</f>
        <v>0</v>
      </c>
      <c r="AV334" s="189">
        <v>7</v>
      </c>
      <c r="AW334" s="256">
        <v>163</v>
      </c>
      <c r="AX334" s="238">
        <f t="shared" ref="AX334:AX336" si="5514">+A334</f>
        <v>44158</v>
      </c>
      <c r="AY334" s="6">
        <v>0</v>
      </c>
      <c r="AZ334" s="239">
        <f t="shared" ref="AZ334" si="5515">+AZ333+AY334</f>
        <v>341</v>
      </c>
      <c r="BA334" s="239">
        <f t="shared" si="451"/>
        <v>117</v>
      </c>
      <c r="BB334" s="130">
        <v>0</v>
      </c>
      <c r="BC334" s="27">
        <f t="shared" ref="BC334" si="5516">+BC333+BB334</f>
        <v>22</v>
      </c>
      <c r="BD334" s="239">
        <f t="shared" si="2156"/>
        <v>152</v>
      </c>
      <c r="BE334" s="230">
        <f t="shared" ref="BE334" si="5517">+Z334</f>
        <v>44158</v>
      </c>
      <c r="BF334" s="132">
        <f t="shared" ref="BF334" si="5518">+B334</f>
        <v>20</v>
      </c>
      <c r="BG334" s="230">
        <f t="shared" ref="BG334" si="5519">+A334</f>
        <v>44158</v>
      </c>
      <c r="BH334" s="132">
        <f t="shared" ref="BH334" si="5520">+C334</f>
        <v>3804</v>
      </c>
      <c r="BI334" s="1">
        <f t="shared" ref="BI334" si="5521">+BE334</f>
        <v>44158</v>
      </c>
      <c r="BJ334">
        <f t="shared" ref="BJ334" si="5522">+L334</f>
        <v>8</v>
      </c>
      <c r="BK334">
        <f t="shared" ref="BK334" si="5523">+M334</f>
        <v>8</v>
      </c>
      <c r="BL334" s="1">
        <f t="shared" ref="BL334" si="5524">+BI334</f>
        <v>44158</v>
      </c>
      <c r="BM334">
        <f t="shared" ref="BM334" si="5525">+BM333+BJ334</f>
        <v>5601</v>
      </c>
      <c r="BN334">
        <f t="shared" ref="BN334" si="5526">+BN333+BK334</f>
        <v>2761</v>
      </c>
      <c r="BO334" s="180">
        <f t="shared" ref="BO334" si="5527">+A334</f>
        <v>44158</v>
      </c>
      <c r="BP334">
        <f t="shared" ref="BP334" si="5528">+AF334</f>
        <v>5701</v>
      </c>
      <c r="BQ334">
        <f t="shared" ref="BQ334" si="5529">+AH334</f>
        <v>5267</v>
      </c>
      <c r="BR334">
        <f t="shared" ref="BR334" si="5530">+AJ334</f>
        <v>108</v>
      </c>
      <c r="BS334" s="180">
        <f t="shared" ref="BS334" si="5531">+A334</f>
        <v>44158</v>
      </c>
      <c r="BT334">
        <f t="shared" ref="BT334" si="5532">+AL334</f>
        <v>46</v>
      </c>
      <c r="BU334">
        <f t="shared" ref="BU334" si="5533">+AN334</f>
        <v>46</v>
      </c>
      <c r="BV334">
        <f t="shared" ref="BV334" si="5534">+AP334</f>
        <v>0</v>
      </c>
      <c r="BW334" s="180">
        <f t="shared" ref="BW334" si="5535">+A334</f>
        <v>44158</v>
      </c>
      <c r="BX334">
        <f t="shared" ref="BX334" si="5536">+AR334</f>
        <v>618</v>
      </c>
      <c r="BY334">
        <f t="shared" ref="BY334" si="5537">+AT334</f>
        <v>549</v>
      </c>
      <c r="BZ334">
        <f t="shared" ref="BZ334" si="5538">+AV334</f>
        <v>7</v>
      </c>
      <c r="CA334" s="180">
        <f t="shared" ref="CA334" si="5539">+A334</f>
        <v>44158</v>
      </c>
      <c r="CB334">
        <f t="shared" ref="CB334" si="5540">+AD334</f>
        <v>73</v>
      </c>
      <c r="CC334">
        <f t="shared" ref="CC334" si="5541">+AG334</f>
        <v>8</v>
      </c>
      <c r="CD334" s="180">
        <f t="shared" ref="CD334" si="5542">+A334</f>
        <v>44158</v>
      </c>
      <c r="CE334">
        <f t="shared" ref="CE334" si="5543">+AI334</f>
        <v>0</v>
      </c>
    </row>
    <row r="335" spans="1:83" ht="18" customHeight="1" x14ac:dyDescent="0.55000000000000004">
      <c r="A335" s="180">
        <v>44159</v>
      </c>
      <c r="B335" s="241">
        <v>5</v>
      </c>
      <c r="C335" s="155">
        <f t="shared" ref="C335" si="5544">+B335+C334</f>
        <v>3809</v>
      </c>
      <c r="D335" s="155">
        <f t="shared" ref="D335" si="5545">+C335-F335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00"/>
        <v>44159</v>
      </c>
      <c r="AA335" s="231">
        <f t="shared" ref="AA335" si="5546">+AF335+AL335+AR335</f>
        <v>6445</v>
      </c>
      <c r="AB335" s="231">
        <f t="shared" ref="AB335" si="5547">+AH335+AN335+AT335</f>
        <v>5869</v>
      </c>
      <c r="AC335" s="232">
        <f t="shared" ref="AC335" si="5548">+AJ335+AP335+AV335</f>
        <v>115</v>
      </c>
      <c r="AD335" s="184">
        <f t="shared" ref="AD335" si="5549">+AF335-AF334</f>
        <v>80</v>
      </c>
      <c r="AE335" s="244">
        <f t="shared" si="5505"/>
        <v>4576</v>
      </c>
      <c r="AF335" s="156">
        <v>5781</v>
      </c>
      <c r="AG335" s="185">
        <f t="shared" ref="AG335" si="5550">+AH335-AH334</f>
        <v>7</v>
      </c>
      <c r="AH335" s="156">
        <v>5274</v>
      </c>
      <c r="AI335" s="185">
        <f t="shared" ref="AI335" si="5551">+AJ335-AJ334</f>
        <v>0</v>
      </c>
      <c r="AJ335" s="186">
        <v>108</v>
      </c>
      <c r="AK335" s="187">
        <f t="shared" ref="AK335" si="5552">+AL335-AL334</f>
        <v>0</v>
      </c>
      <c r="AL335" s="156">
        <v>46</v>
      </c>
      <c r="AM335" s="185">
        <f t="shared" ref="AM335" si="5553">+AN335-AN334</f>
        <v>0</v>
      </c>
      <c r="AN335" s="156">
        <v>46</v>
      </c>
      <c r="AO335" s="185">
        <f t="shared" ref="AO335" si="5554">+AP335-AP334</f>
        <v>0</v>
      </c>
      <c r="AP335" s="188">
        <v>0</v>
      </c>
      <c r="AQ335" s="187">
        <f t="shared" ref="AQ335" si="5555">+AR335-AR334</f>
        <v>0</v>
      </c>
      <c r="AR335" s="156">
        <v>618</v>
      </c>
      <c r="AS335" s="185">
        <f t="shared" ref="AS335" si="5556">+AT335-AT334</f>
        <v>0</v>
      </c>
      <c r="AT335" s="156">
        <v>549</v>
      </c>
      <c r="AU335" s="185">
        <f t="shared" ref="AU335" si="5557">+AV335-AV334</f>
        <v>0</v>
      </c>
      <c r="AV335" s="189">
        <v>7</v>
      </c>
      <c r="AW335" s="256">
        <v>164</v>
      </c>
      <c r="AX335" s="238">
        <f t="shared" si="5514"/>
        <v>44159</v>
      </c>
      <c r="AY335" s="6">
        <v>0</v>
      </c>
      <c r="AZ335" s="239">
        <f t="shared" ref="AZ335" si="5558">+AZ334+AY335</f>
        <v>341</v>
      </c>
      <c r="BA335" s="239">
        <f t="shared" si="451"/>
        <v>118</v>
      </c>
      <c r="BB335" s="130">
        <v>0</v>
      </c>
      <c r="BC335" s="27">
        <f t="shared" ref="BC335" si="5559">+BC334+BB335</f>
        <v>22</v>
      </c>
      <c r="BD335" s="239">
        <f t="shared" si="2156"/>
        <v>153</v>
      </c>
      <c r="BE335" s="230">
        <f t="shared" ref="BE335" si="5560">+Z335</f>
        <v>44159</v>
      </c>
      <c r="BF335" s="132">
        <f t="shared" ref="BF335" si="5561">+B335</f>
        <v>5</v>
      </c>
      <c r="BG335" s="230">
        <f t="shared" ref="BG335" si="5562">+A335</f>
        <v>44159</v>
      </c>
      <c r="BH335" s="132">
        <f t="shared" ref="BH335" si="5563">+C335</f>
        <v>3809</v>
      </c>
      <c r="BI335" s="1">
        <f t="shared" ref="BI335" si="5564">+BE335</f>
        <v>44159</v>
      </c>
      <c r="BJ335">
        <f t="shared" ref="BJ335" si="5565">+L335</f>
        <v>6</v>
      </c>
      <c r="BK335">
        <f t="shared" ref="BK335" si="5566">+M335</f>
        <v>4</v>
      </c>
      <c r="BL335" s="1">
        <f t="shared" ref="BL335" si="5567">+BI335</f>
        <v>44159</v>
      </c>
      <c r="BM335">
        <f t="shared" ref="BM335" si="5568">+BM334+BJ335</f>
        <v>5607</v>
      </c>
      <c r="BN335">
        <f t="shared" ref="BN335" si="5569">+BN334+BK335</f>
        <v>2765</v>
      </c>
      <c r="BO335" s="180">
        <f t="shared" ref="BO335" si="5570">+A335</f>
        <v>44159</v>
      </c>
      <c r="BP335">
        <f t="shared" ref="BP335" si="5571">+AF335</f>
        <v>5781</v>
      </c>
      <c r="BQ335">
        <f t="shared" ref="BQ335" si="5572">+AH335</f>
        <v>5274</v>
      </c>
      <c r="BR335">
        <f t="shared" ref="BR335" si="5573">+AJ335</f>
        <v>108</v>
      </c>
      <c r="BS335" s="180">
        <f t="shared" ref="BS335" si="5574">+A335</f>
        <v>44159</v>
      </c>
      <c r="BT335">
        <f t="shared" ref="BT335" si="5575">+AL335</f>
        <v>46</v>
      </c>
      <c r="BU335">
        <f t="shared" ref="BU335" si="5576">+AN335</f>
        <v>46</v>
      </c>
      <c r="BV335">
        <f t="shared" ref="BV335" si="5577">+AP335</f>
        <v>0</v>
      </c>
      <c r="BW335" s="180">
        <f t="shared" ref="BW335" si="5578">+A335</f>
        <v>44159</v>
      </c>
      <c r="BX335">
        <f t="shared" ref="BX335:BX336" si="5579">+AR335</f>
        <v>618</v>
      </c>
      <c r="BY335">
        <f t="shared" ref="BY335" si="5580">+AT335</f>
        <v>549</v>
      </c>
      <c r="BZ335">
        <f t="shared" ref="BZ335" si="5581">+AV335</f>
        <v>7</v>
      </c>
      <c r="CA335" s="180">
        <f t="shared" ref="CA335" si="5582">+A335</f>
        <v>44159</v>
      </c>
      <c r="CB335">
        <f t="shared" ref="CB335" si="5583">+AD335</f>
        <v>80</v>
      </c>
      <c r="CC335">
        <f t="shared" ref="CC335" si="5584">+AG335</f>
        <v>7</v>
      </c>
      <c r="CD335" s="180">
        <f t="shared" ref="CD335" si="5585">+A335</f>
        <v>44159</v>
      </c>
      <c r="CE335">
        <f t="shared" ref="CE335" si="5586">+AI335</f>
        <v>0</v>
      </c>
    </row>
    <row r="336" spans="1:83" ht="18" customHeight="1" x14ac:dyDescent="0.55000000000000004">
      <c r="A336" s="180">
        <v>44160</v>
      </c>
      <c r="B336" s="241">
        <v>12</v>
      </c>
      <c r="C336" s="155">
        <f t="shared" ref="C336" si="5587">+B336+C335</f>
        <v>3821</v>
      </c>
      <c r="D336" s="155">
        <f t="shared" ref="D336" si="5588">+C336-F336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 si="5589">+A336</f>
        <v>44160</v>
      </c>
      <c r="AA336" s="231">
        <f t="shared" ref="AA336" si="5590">+AF336+AL336+AR336</f>
        <v>6535</v>
      </c>
      <c r="AB336" s="231">
        <f t="shared" ref="AB336" si="5591">+AH336+AN336+AT336</f>
        <v>5894</v>
      </c>
      <c r="AC336" s="232">
        <f t="shared" ref="AC336" si="5592">+AJ336+AP336+AV336</f>
        <v>115</v>
      </c>
      <c r="AD336" s="184">
        <f t="shared" ref="AD336" si="5593">+AF336-AF335</f>
        <v>85</v>
      </c>
      <c r="AE336" s="244">
        <f t="shared" ref="AE336" si="5594">+AE335+AD336</f>
        <v>4661</v>
      </c>
      <c r="AF336" s="156">
        <v>5866</v>
      </c>
      <c r="AG336" s="185">
        <f t="shared" ref="AG336" si="5595">+AH336-AH335</f>
        <v>21</v>
      </c>
      <c r="AH336" s="156">
        <v>5295</v>
      </c>
      <c r="AI336" s="185">
        <f t="shared" ref="AI336" si="5596">+AJ336-AJ335</f>
        <v>0</v>
      </c>
      <c r="AJ336" s="186">
        <v>108</v>
      </c>
      <c r="AK336" s="187">
        <f t="shared" ref="AK336" si="5597">+AL336-AL335</f>
        <v>0</v>
      </c>
      <c r="AL336" s="156">
        <v>46</v>
      </c>
      <c r="AM336" s="185">
        <f t="shared" ref="AM336" si="5598">+AN336-AN335</f>
        <v>0</v>
      </c>
      <c r="AN336" s="156">
        <v>46</v>
      </c>
      <c r="AO336" s="185">
        <f t="shared" ref="AO336" si="5599">+AP336-AP335</f>
        <v>0</v>
      </c>
      <c r="AP336" s="188">
        <v>0</v>
      </c>
      <c r="AQ336" s="187">
        <f t="shared" ref="AQ336" si="5600">+AR336-AR335</f>
        <v>5</v>
      </c>
      <c r="AR336" s="156">
        <v>623</v>
      </c>
      <c r="AS336" s="185">
        <f t="shared" ref="AS336" si="5601">+AT336-AT335</f>
        <v>4</v>
      </c>
      <c r="AT336" s="156">
        <v>553</v>
      </c>
      <c r="AU336" s="185">
        <f t="shared" ref="AU336" si="5602">+AV336-AV335</f>
        <v>0</v>
      </c>
      <c r="AV336" s="189">
        <v>7</v>
      </c>
      <c r="AW336" s="256">
        <v>165</v>
      </c>
      <c r="AX336" s="238">
        <f t="shared" ref="AX336" si="5603">+A336</f>
        <v>44160</v>
      </c>
      <c r="AY336" s="6">
        <v>0</v>
      </c>
      <c r="AZ336" s="239">
        <f t="shared" ref="AZ336" si="5604">+AZ335+AY336</f>
        <v>341</v>
      </c>
      <c r="BA336" s="239">
        <f t="shared" si="451"/>
        <v>119</v>
      </c>
      <c r="BB336" s="130">
        <v>0</v>
      </c>
      <c r="BC336" s="27">
        <f t="shared" ref="BC336" si="5605">+BC335+BB336</f>
        <v>22</v>
      </c>
      <c r="BD336" s="239">
        <f t="shared" si="2156"/>
        <v>154</v>
      </c>
      <c r="BE336" s="230">
        <f t="shared" ref="BE336" si="5606">+Z336</f>
        <v>44160</v>
      </c>
      <c r="BF336" s="132">
        <f t="shared" ref="BF336" si="5607">+B336</f>
        <v>12</v>
      </c>
      <c r="BG336" s="230">
        <f t="shared" ref="BG336" si="5608">+A336</f>
        <v>44160</v>
      </c>
      <c r="BH336" s="132">
        <f t="shared" ref="BH336" si="5609">+C336</f>
        <v>3821</v>
      </c>
      <c r="BI336" s="1">
        <f t="shared" ref="BI336" si="5610">+BE336</f>
        <v>44160</v>
      </c>
      <c r="BJ336">
        <f t="shared" ref="BJ336" si="5611">+L336</f>
        <v>5</v>
      </c>
      <c r="BK336">
        <f t="shared" ref="BK336" si="5612">+M336</f>
        <v>4</v>
      </c>
      <c r="BL336" s="1">
        <f t="shared" ref="BL336" si="5613">+BI336</f>
        <v>44160</v>
      </c>
      <c r="BM336">
        <f t="shared" ref="BM336" si="5614">+BM335+BJ336</f>
        <v>5612</v>
      </c>
      <c r="BN336">
        <f t="shared" ref="BN336" si="5615">+BN335+BK336</f>
        <v>2769</v>
      </c>
      <c r="BO336" s="180">
        <f t="shared" ref="BO336" si="5616">+A336</f>
        <v>44160</v>
      </c>
      <c r="BP336">
        <f t="shared" ref="BP336" si="5617">+AF336</f>
        <v>5866</v>
      </c>
      <c r="BQ336">
        <f t="shared" ref="BQ336" si="5618">+AH336</f>
        <v>5295</v>
      </c>
      <c r="BR336">
        <f t="shared" ref="BR336" si="5619">+AJ336</f>
        <v>108</v>
      </c>
      <c r="BS336" s="180">
        <f t="shared" ref="BS336" si="5620">+A336</f>
        <v>44160</v>
      </c>
      <c r="BT336">
        <f t="shared" ref="BT336" si="5621">+AL336</f>
        <v>46</v>
      </c>
      <c r="BU336">
        <f t="shared" ref="BU336" si="5622">+AN336</f>
        <v>46</v>
      </c>
      <c r="BV336">
        <f t="shared" ref="BV336" si="5623">+AP336</f>
        <v>0</v>
      </c>
      <c r="BW336" s="180">
        <f t="shared" ref="BW336" si="5624">+A336</f>
        <v>44160</v>
      </c>
      <c r="BX336">
        <f t="shared" ref="BX336" si="5625">+AR336</f>
        <v>623</v>
      </c>
      <c r="BY336">
        <f t="shared" ref="BY336" si="5626">+AT336</f>
        <v>553</v>
      </c>
      <c r="BZ336">
        <f t="shared" ref="BZ336" si="5627">+AV336</f>
        <v>7</v>
      </c>
      <c r="CA336" s="180">
        <f t="shared" ref="CA336" si="5628">+A336</f>
        <v>44160</v>
      </c>
      <c r="CB336">
        <f t="shared" ref="CB336" si="5629">+AD336</f>
        <v>85</v>
      </c>
      <c r="CC336">
        <f t="shared" ref="CC336" si="5630">+AG336</f>
        <v>21</v>
      </c>
      <c r="CD336" s="180">
        <f t="shared" ref="CD336" si="5631">+A336</f>
        <v>44160</v>
      </c>
      <c r="CE336">
        <f t="shared" ref="CE336" si="5632">+AI336</f>
        <v>0</v>
      </c>
    </row>
    <row r="337" spans="1:82" ht="18" customHeight="1" x14ac:dyDescent="0.55000000000000004">
      <c r="A337" s="180"/>
      <c r="B337" s="241"/>
      <c r="C337" s="155"/>
      <c r="D337" s="155"/>
      <c r="E337" s="147"/>
      <c r="F337" s="147"/>
      <c r="G337" s="147"/>
      <c r="H337" s="135"/>
      <c r="I337" s="147"/>
      <c r="J337" s="135"/>
      <c r="K337" s="42"/>
      <c r="L337" s="146"/>
      <c r="M337" s="147"/>
      <c r="N337" s="135"/>
      <c r="O337" s="135"/>
      <c r="P337" s="147"/>
      <c r="Q337" s="147"/>
      <c r="R337" s="135"/>
      <c r="S337" s="135"/>
      <c r="T337" s="147"/>
      <c r="U337" s="147"/>
      <c r="V337" s="135"/>
      <c r="W337" s="42"/>
      <c r="X337" s="148"/>
      <c r="Z337" s="75"/>
      <c r="AA337" s="231"/>
      <c r="AB337" s="231"/>
      <c r="AC337" s="232"/>
      <c r="AD337" s="184"/>
      <c r="AE337" s="244"/>
      <c r="AF337" s="156"/>
      <c r="AG337" s="185"/>
      <c r="AH337" s="156"/>
      <c r="AI337" s="185"/>
      <c r="AJ337" s="186"/>
      <c r="AK337" s="187"/>
      <c r="AL337" s="156"/>
      <c r="AM337" s="185"/>
      <c r="AN337" s="156"/>
      <c r="AO337" s="185"/>
      <c r="AP337" s="188"/>
      <c r="AQ337" s="187"/>
      <c r="AR337" s="156"/>
      <c r="AS337" s="185"/>
      <c r="AT337" s="156"/>
      <c r="AU337" s="185"/>
      <c r="AV337" s="189"/>
      <c r="AW337" s="256"/>
      <c r="AX337" s="238"/>
      <c r="AY337" s="6"/>
      <c r="AZ337" s="239"/>
      <c r="BA337" s="239"/>
      <c r="BB337" s="130"/>
      <c r="BC337" s="27"/>
      <c r="BD337" s="239"/>
      <c r="BE337" s="230"/>
      <c r="BF337" s="132"/>
      <c r="BG337" s="230"/>
      <c r="BH337" s="132"/>
      <c r="BI337" s="1"/>
      <c r="BL337" s="1"/>
      <c r="BO337" s="257"/>
      <c r="BS337" s="257"/>
      <c r="BW337" s="257"/>
      <c r="CA337" s="257"/>
      <c r="CD337" s="257"/>
    </row>
    <row r="338" spans="1:82" ht="18" customHeight="1" x14ac:dyDescent="0.55000000000000004">
      <c r="A338" s="180"/>
      <c r="B338" s="147"/>
      <c r="C338" s="155"/>
      <c r="D338" s="155"/>
      <c r="E338" s="147"/>
      <c r="F338" s="147"/>
      <c r="G338" s="147"/>
      <c r="H338" s="135"/>
      <c r="I338" s="147"/>
      <c r="J338" s="135"/>
      <c r="K338" s="42"/>
      <c r="L338" s="146"/>
      <c r="M338" s="147"/>
      <c r="N338" s="135"/>
      <c r="O338" s="135"/>
      <c r="P338" s="147"/>
      <c r="Q338" s="147"/>
      <c r="R338" s="135"/>
      <c r="S338" s="135"/>
      <c r="T338" s="147"/>
      <c r="U338" s="147"/>
      <c r="V338" s="135"/>
      <c r="W338" s="42"/>
      <c r="X338" s="148"/>
      <c r="Z338" s="75"/>
      <c r="AA338" s="231"/>
      <c r="AB338" s="231"/>
      <c r="AC338" s="232"/>
      <c r="AD338" s="184"/>
      <c r="AE338" s="244"/>
      <c r="AF338" s="156"/>
      <c r="AG338" s="185"/>
      <c r="AH338" s="156"/>
      <c r="AI338" s="185"/>
      <c r="AJ338" s="186"/>
      <c r="AK338" s="187"/>
      <c r="AL338" s="156"/>
      <c r="AM338" s="185"/>
      <c r="AN338" s="156"/>
      <c r="AO338" s="185"/>
      <c r="AP338" s="188"/>
      <c r="AQ338" s="187"/>
      <c r="AR338" s="156"/>
      <c r="AS338" s="185"/>
      <c r="AT338" s="156"/>
      <c r="AU338" s="185"/>
      <c r="AV338" s="189"/>
      <c r="AX338"/>
      <c r="AY338"/>
      <c r="AZ338"/>
      <c r="BB338"/>
      <c r="BP338" s="45"/>
      <c r="BQ338" s="45"/>
      <c r="BR338" s="45"/>
      <c r="BS338" s="45"/>
    </row>
    <row r="339" spans="1:82" ht="7" customHeight="1" thickBot="1" x14ac:dyDescent="0.6">
      <c r="A339" s="66"/>
      <c r="B339" s="146"/>
      <c r="C339" s="155"/>
      <c r="D339" s="147"/>
      <c r="E339" s="147"/>
      <c r="F339" s="147"/>
      <c r="G339" s="147"/>
      <c r="H339" s="135"/>
      <c r="I339" s="147"/>
      <c r="J339" s="135"/>
      <c r="K339" s="148"/>
      <c r="L339" s="146"/>
      <c r="M339" s="147"/>
      <c r="N339" s="135"/>
      <c r="O339" s="135"/>
      <c r="P339" s="147"/>
      <c r="Q339" s="147"/>
      <c r="R339" s="135"/>
      <c r="S339" s="135"/>
      <c r="T339" s="147"/>
      <c r="U339" s="147"/>
      <c r="V339" s="135"/>
      <c r="W339" s="42"/>
      <c r="X339" s="148"/>
      <c r="Z339" s="66"/>
      <c r="AA339" s="64"/>
      <c r="AB339" s="64"/>
      <c r="AC339" s="64"/>
      <c r="AD339" s="184"/>
      <c r="AE339" s="244"/>
      <c r="AF339" s="156"/>
      <c r="AG339" s="185"/>
      <c r="AH339" s="156"/>
      <c r="AI339" s="185"/>
      <c r="AJ339" s="186"/>
      <c r="AK339" s="187"/>
      <c r="AL339" s="156"/>
      <c r="AM339" s="185"/>
      <c r="AN339" s="156"/>
      <c r="AO339" s="185"/>
      <c r="AP339" s="188"/>
      <c r="AQ339" s="187"/>
      <c r="AR339" s="156"/>
      <c r="AS339" s="185"/>
      <c r="AT339" s="156"/>
      <c r="AU339" s="185"/>
      <c r="AV339" s="189"/>
    </row>
    <row r="340" spans="1:82" x14ac:dyDescent="0.55000000000000004">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row>
    <row r="341" spans="1:82" x14ac:dyDescent="0.55000000000000004">
      <c r="AI341" s="261">
        <f>SUM(AI189:AI338)</f>
        <v>101</v>
      </c>
      <c r="BB341" s="45">
        <f>219-172</f>
        <v>47</v>
      </c>
    </row>
    <row r="342" spans="1:82" x14ac:dyDescent="0.55000000000000004">
      <c r="L342">
        <f>SUM(L97:L341)</f>
        <v>5612</v>
      </c>
      <c r="P342">
        <f>SUM(P97:P341)</f>
        <v>781</v>
      </c>
      <c r="AD342">
        <f>SUM(AD188:AD194)</f>
        <v>82</v>
      </c>
    </row>
    <row r="343" spans="1:82" x14ac:dyDescent="0.55000000000000004">
      <c r="A343" s="130"/>
      <c r="D343">
        <f>SUM(B229:B259)</f>
        <v>435</v>
      </c>
      <c r="Z343" s="130"/>
      <c r="AA343" s="130"/>
      <c r="AB343" s="130"/>
      <c r="AC343" s="130"/>
      <c r="AF343">
        <f>SUM(AD188:AD338)</f>
        <v>4663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07"/>
  <sheetViews>
    <sheetView workbookViewId="0">
      <pane xSplit="3" ySplit="1" topLeftCell="D88" activePane="bottomRight" state="frozen"/>
      <selection pane="topRight" activeCell="C1" sqref="C1"/>
      <selection pane="bottomLeft" activeCell="A2" sqref="A2"/>
      <selection pane="bottomRight" activeCell="B98" sqref="B98:E9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98"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41"/>
      <c r="C99" s="1"/>
      <c r="AB99" s="281">
        <v>1</v>
      </c>
    </row>
    <row r="100" spans="2:30" s="266" customFormat="1" ht="5" customHeight="1" x14ac:dyDescent="0.55000000000000004">
      <c r="B100" s="265"/>
      <c r="C100" s="264"/>
      <c r="AA100" s="5"/>
    </row>
    <row r="101" spans="2:30" ht="5.5" customHeight="1" x14ac:dyDescent="0.55000000000000004">
      <c r="B101" s="258"/>
      <c r="C101" s="1"/>
    </row>
    <row r="102" spans="2:30" x14ac:dyDescent="0.55000000000000004">
      <c r="B102">
        <f>SUM(B2:B101)</f>
        <v>1453</v>
      </c>
      <c r="C102" s="1" t="s">
        <v>348</v>
      </c>
      <c r="D102" s="27">
        <f>SUM(D2:D101)</f>
        <v>450</v>
      </c>
      <c r="E102" s="27">
        <f>SUM(E2:E101)</f>
        <v>263</v>
      </c>
      <c r="F102" s="27">
        <f>SUM(F2:F101)</f>
        <v>171</v>
      </c>
      <c r="G102" s="27">
        <f>SUM(G2:G101)</f>
        <v>138</v>
      </c>
      <c r="H102" s="27">
        <f>SUM(H2:H101)</f>
        <v>110</v>
      </c>
      <c r="J102">
        <f t="shared" ref="J102:Z102" si="167">SUM(J2:J101)</f>
        <v>15</v>
      </c>
      <c r="K102">
        <f t="shared" si="167"/>
        <v>6</v>
      </c>
      <c r="L102">
        <f t="shared" si="167"/>
        <v>12</v>
      </c>
      <c r="M102">
        <f t="shared" si="167"/>
        <v>8</v>
      </c>
      <c r="N102">
        <f t="shared" si="167"/>
        <v>23</v>
      </c>
      <c r="O102">
        <f t="shared" si="167"/>
        <v>13</v>
      </c>
      <c r="P102">
        <f t="shared" si="167"/>
        <v>1</v>
      </c>
      <c r="Q102">
        <f t="shared" si="167"/>
        <v>9</v>
      </c>
      <c r="R102">
        <f t="shared" si="167"/>
        <v>1</v>
      </c>
      <c r="S102">
        <f t="shared" si="167"/>
        <v>15</v>
      </c>
      <c r="T102">
        <f t="shared" si="167"/>
        <v>28</v>
      </c>
      <c r="U102">
        <f t="shared" si="167"/>
        <v>46</v>
      </c>
      <c r="V102">
        <f t="shared" si="167"/>
        <v>8</v>
      </c>
      <c r="W102">
        <f t="shared" si="167"/>
        <v>18</v>
      </c>
      <c r="X102">
        <f t="shared" si="167"/>
        <v>74</v>
      </c>
      <c r="Y102">
        <f t="shared" si="167"/>
        <v>28</v>
      </c>
      <c r="Z102">
        <f t="shared" si="167"/>
        <v>16</v>
      </c>
    </row>
    <row r="103" spans="2:30" x14ac:dyDescent="0.55000000000000004">
      <c r="C103" s="1"/>
    </row>
    <row r="104" spans="2:30" ht="5" customHeight="1" x14ac:dyDescent="0.55000000000000004">
      <c r="C104" s="1"/>
    </row>
    <row r="107" spans="2:30" x14ac:dyDescent="0.55000000000000004">
      <c r="B107" s="241"/>
      <c r="J10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0" zoomScale="55" zoomScaleNormal="55" workbookViewId="0">
      <selection activeCell="U84" sqref="U84"/>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42"/>
  <sheetViews>
    <sheetView topLeftCell="A2" workbookViewId="0">
      <pane xSplit="2" ySplit="2" topLeftCell="C132" activePane="bottomRight" state="frozen"/>
      <selection activeCell="O24" sqref="O24"/>
      <selection pane="topRight" activeCell="O24" sqref="O24"/>
      <selection pane="bottomLeft" activeCell="O24" sqref="O24"/>
      <selection pane="bottomRight" activeCell="A140" sqref="A140:D140"/>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U140"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x14ac:dyDescent="0.55000000000000004">
      <c r="B141" s="250"/>
      <c r="C141" s="45"/>
      <c r="G141" s="1"/>
      <c r="H141" s="130"/>
      <c r="I141" s="249"/>
      <c r="J141" s="130"/>
      <c r="K141" s="254"/>
      <c r="L141" s="277"/>
      <c r="M141" s="5"/>
      <c r="N141" s="254"/>
      <c r="O141" s="130"/>
      <c r="P141" s="5"/>
      <c r="Q141" s="6"/>
      <c r="R141" s="273"/>
      <c r="S141" s="240"/>
      <c r="T141" s="255"/>
      <c r="U141" s="1"/>
      <c r="V141" s="5"/>
      <c r="W141" s="27"/>
      <c r="X141" s="255"/>
      <c r="Y141" s="5"/>
      <c r="Z141" s="252"/>
    </row>
    <row r="142"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3" t="s">
        <v>2</v>
      </c>
      <c r="C4" s="3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3" t="s">
        <v>38</v>
      </c>
      <c r="CI4" s="363"/>
      <c r="CJ4" s="363"/>
      <c r="CK4" s="363"/>
      <c r="CL4" s="363"/>
    </row>
    <row r="5" spans="2:90" x14ac:dyDescent="0.55000000000000004">
      <c r="B5" t="s">
        <v>3</v>
      </c>
      <c r="C5" t="s">
        <v>1</v>
      </c>
      <c r="D5" s="363" t="s">
        <v>4</v>
      </c>
      <c r="E5" s="3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2020-11-26T02:29:49Z</dcterms:modified>
</cp:coreProperties>
</file>