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B020E26D-E1CA-4CD1-A16B-680015084C87}" xr6:coauthVersionLast="45" xr6:coauthVersionMax="45" xr10:uidLastSave="{00000000-0000-0000-0000-000000000000}"/>
  <bookViews>
    <workbookView xWindow="1520" yWindow="1420" windowWidth="8360" windowHeight="9380" tabRatio="802" activeTab="4"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4" i="5" l="1"/>
  <c r="D364" i="5" s="1"/>
  <c r="AB366" i="2"/>
  <c r="AA366" i="2"/>
  <c r="Z366" i="2"/>
  <c r="X366" i="2"/>
  <c r="W366" i="2"/>
  <c r="P366" i="2"/>
  <c r="O366" i="2"/>
  <c r="M366" i="2"/>
  <c r="K366" i="2"/>
  <c r="H366" i="2"/>
  <c r="Y366" i="2" s="1"/>
  <c r="CH365" i="5"/>
  <c r="CF365" i="5"/>
  <c r="CD365" i="5"/>
  <c r="CA365" i="5"/>
  <c r="BZ365" i="5"/>
  <c r="BY365" i="5"/>
  <c r="BX365" i="5"/>
  <c r="BW365" i="5"/>
  <c r="BV365" i="5"/>
  <c r="BU365" i="5"/>
  <c r="BT365" i="5"/>
  <c r="BS365" i="5"/>
  <c r="BR365" i="5"/>
  <c r="BQ365" i="5"/>
  <c r="BP365" i="5"/>
  <c r="BO365" i="5"/>
  <c r="BN365" i="5"/>
  <c r="BK365" i="5"/>
  <c r="BJ365" i="5"/>
  <c r="BM365" i="5" s="1"/>
  <c r="BG365" i="5"/>
  <c r="BF365" i="5"/>
  <c r="BE365" i="5"/>
  <c r="BI365" i="5" s="1"/>
  <c r="BL365" i="5" s="1"/>
  <c r="BD365" i="5"/>
  <c r="BC365" i="5"/>
  <c r="BA365" i="5"/>
  <c r="AZ365" i="5"/>
  <c r="AX365" i="5"/>
  <c r="AU365" i="5"/>
  <c r="AS365" i="5"/>
  <c r="AQ365" i="5"/>
  <c r="AO365" i="5"/>
  <c r="AM365" i="5"/>
  <c r="AK365" i="5"/>
  <c r="AG365" i="5"/>
  <c r="CC365" i="5" s="1"/>
  <c r="AI365" i="5"/>
  <c r="CI365" i="5" s="1"/>
  <c r="AD365" i="5"/>
  <c r="AE365" i="5" s="1"/>
  <c r="AC365" i="5"/>
  <c r="AB365" i="5"/>
  <c r="AA365" i="5"/>
  <c r="Z365" i="5"/>
  <c r="AD127" i="7"/>
  <c r="AB127" i="7"/>
  <c r="I127" i="7"/>
  <c r="B127" i="7" s="1"/>
  <c r="AC127" i="7" s="1"/>
  <c r="Y169" i="6"/>
  <c r="V169" i="6"/>
  <c r="U169" i="6"/>
  <c r="CG365" i="5" l="1"/>
  <c r="CE365" i="5"/>
  <c r="CB365" i="5"/>
  <c r="C365" i="5"/>
  <c r="D365" i="5" s="1"/>
  <c r="BH365" i="5"/>
  <c r="I366" i="2"/>
  <c r="AS364" i="5"/>
  <c r="AI364" i="5"/>
  <c r="CE364" i="5" s="1"/>
  <c r="AG364" i="5"/>
  <c r="CC364" i="5" s="1"/>
  <c r="Y168" i="6"/>
  <c r="V168" i="6"/>
  <c r="U168" i="6"/>
  <c r="AD126" i="7"/>
  <c r="AB126" i="7"/>
  <c r="I126" i="7"/>
  <c r="B126" i="7" s="1"/>
  <c r="AC126" i="7" s="1"/>
  <c r="CI364" i="5"/>
  <c r="CH364" i="5"/>
  <c r="CF364" i="5"/>
  <c r="CD364" i="5"/>
  <c r="CA364" i="5"/>
  <c r="BZ364" i="5"/>
  <c r="BY364" i="5"/>
  <c r="BX364" i="5"/>
  <c r="BW364" i="5"/>
  <c r="BV364" i="5"/>
  <c r="BU364" i="5"/>
  <c r="BT364" i="5"/>
  <c r="BS364" i="5"/>
  <c r="BR364" i="5"/>
  <c r="BQ364" i="5"/>
  <c r="BP364" i="5"/>
  <c r="BO364" i="5"/>
  <c r="BK364" i="5"/>
  <c r="BN364" i="5" s="1"/>
  <c r="BJ364" i="5"/>
  <c r="BM364" i="5" s="1"/>
  <c r="BG364" i="5"/>
  <c r="BF364" i="5"/>
  <c r="BE364" i="5"/>
  <c r="BI364" i="5" s="1"/>
  <c r="BL364" i="5" s="1"/>
  <c r="BD364" i="5"/>
  <c r="BC364" i="5"/>
  <c r="BA364" i="5"/>
  <c r="AU364" i="5"/>
  <c r="AQ364" i="5"/>
  <c r="AO364" i="5"/>
  <c r="AM364" i="5"/>
  <c r="AK364" i="5"/>
  <c r="AD364" i="5"/>
  <c r="AE364" i="5" s="1"/>
  <c r="AC364" i="5"/>
  <c r="AB364" i="5"/>
  <c r="AA364" i="5"/>
  <c r="Z364" i="5"/>
  <c r="AX364" i="5"/>
  <c r="AB365" i="2"/>
  <c r="AA365" i="2"/>
  <c r="Z365" i="2"/>
  <c r="Y365" i="2"/>
  <c r="X365" i="2"/>
  <c r="W365" i="2"/>
  <c r="P365" i="2"/>
  <c r="O365" i="2"/>
  <c r="M365" i="2"/>
  <c r="K365" i="2"/>
  <c r="H365" i="2"/>
  <c r="I365" i="2" l="1"/>
  <c r="CG364" i="5"/>
  <c r="CB364" i="5"/>
  <c r="BH364" i="5"/>
  <c r="AB364" i="2"/>
  <c r="AA364" i="2"/>
  <c r="Z364" i="2"/>
  <c r="Y364" i="2"/>
  <c r="X364" i="2"/>
  <c r="W364" i="2"/>
  <c r="P364" i="2"/>
  <c r="O364" i="2"/>
  <c r="M364" i="2"/>
  <c r="K364" i="2"/>
  <c r="H364" i="2"/>
  <c r="AU363" i="5"/>
  <c r="AS363" i="5"/>
  <c r="AQ363" i="5"/>
  <c r="AO363" i="5"/>
  <c r="AM363" i="5"/>
  <c r="AK363" i="5"/>
  <c r="AI363" i="5"/>
  <c r="CE363" i="5" s="1"/>
  <c r="AG363" i="5"/>
  <c r="CC363" i="5" s="1"/>
  <c r="Y167" i="6"/>
  <c r="V167" i="6"/>
  <c r="U167" i="6"/>
  <c r="AD125" i="7"/>
  <c r="AB125" i="7"/>
  <c r="I125" i="7"/>
  <c r="B125" i="7" s="1"/>
  <c r="AC125" i="7" s="1"/>
  <c r="CH363" i="5"/>
  <c r="CG363" i="5"/>
  <c r="CF363" i="5"/>
  <c r="CD363" i="5"/>
  <c r="CA363" i="5"/>
  <c r="BZ363" i="5"/>
  <c r="BY363" i="5"/>
  <c r="BX363" i="5"/>
  <c r="BW363" i="5"/>
  <c r="BV363" i="5"/>
  <c r="BU363" i="5"/>
  <c r="BT363" i="5"/>
  <c r="BS363" i="5"/>
  <c r="BR363" i="5"/>
  <c r="BQ363" i="5"/>
  <c r="BP363" i="5"/>
  <c r="BO363" i="5"/>
  <c r="BK363" i="5"/>
  <c r="BN363" i="5" s="1"/>
  <c r="BJ363" i="5"/>
  <c r="BM363" i="5" s="1"/>
  <c r="BG363" i="5"/>
  <c r="BF363" i="5"/>
  <c r="BE363" i="5"/>
  <c r="BI363" i="5" s="1"/>
  <c r="BL363" i="5" s="1"/>
  <c r="BD363" i="5"/>
  <c r="BC363" i="5"/>
  <c r="BA363" i="5"/>
  <c r="AX363" i="5"/>
  <c r="AD363" i="5"/>
  <c r="CB363" i="5" s="1"/>
  <c r="AC363" i="5"/>
  <c r="AB363" i="5"/>
  <c r="AA363" i="5"/>
  <c r="Z363" i="5"/>
  <c r="C363" i="5"/>
  <c r="D363" i="5" s="1"/>
  <c r="I364" i="2" l="1"/>
  <c r="CI363" i="5"/>
  <c r="AE363" i="5"/>
  <c r="BH363" i="5"/>
  <c r="AI362" i="5"/>
  <c r="CI362" i="5" s="1"/>
  <c r="AG362" i="5"/>
  <c r="Y166" i="6"/>
  <c r="V166" i="6"/>
  <c r="U166" i="6"/>
  <c r="AD124" i="7"/>
  <c r="AB124" i="7"/>
  <c r="I124" i="7"/>
  <c r="B124" i="7" s="1"/>
  <c r="AC124" i="7" s="1"/>
  <c r="C362" i="5"/>
  <c r="D362" i="5" s="1"/>
  <c r="CH362" i="5"/>
  <c r="CF362" i="5"/>
  <c r="CE362" i="5"/>
  <c r="CD362" i="5"/>
  <c r="CC362" i="5"/>
  <c r="CA362" i="5"/>
  <c r="BZ362" i="5"/>
  <c r="BY362" i="5"/>
  <c r="BX362" i="5"/>
  <c r="BW362" i="5"/>
  <c r="BV362" i="5"/>
  <c r="BU362" i="5"/>
  <c r="BT362" i="5"/>
  <c r="BS362" i="5"/>
  <c r="BR362" i="5"/>
  <c r="BQ362" i="5"/>
  <c r="BP362" i="5"/>
  <c r="BO362" i="5"/>
  <c r="BK362" i="5"/>
  <c r="BN362" i="5" s="1"/>
  <c r="BJ362" i="5"/>
  <c r="BM362" i="5" s="1"/>
  <c r="BI362" i="5"/>
  <c r="BL362" i="5" s="1"/>
  <c r="BH362" i="5"/>
  <c r="BG362" i="5"/>
  <c r="BF362" i="5"/>
  <c r="BE362" i="5"/>
  <c r="BD362" i="5"/>
  <c r="BC362" i="5"/>
  <c r="BA362" i="5"/>
  <c r="AX362" i="5"/>
  <c r="AU362" i="5"/>
  <c r="AS362" i="5"/>
  <c r="AQ362" i="5"/>
  <c r="AO362" i="5"/>
  <c r="AM362" i="5"/>
  <c r="AK362" i="5"/>
  <c r="AD362" i="5"/>
  <c r="AE362" i="5" s="1"/>
  <c r="AC362" i="5"/>
  <c r="AB362" i="5"/>
  <c r="AA362" i="5"/>
  <c r="Z362" i="5"/>
  <c r="AB363" i="2"/>
  <c r="AA363" i="2"/>
  <c r="Z363" i="2"/>
  <c r="X363" i="2"/>
  <c r="W363" i="2"/>
  <c r="P363" i="2"/>
  <c r="O363" i="2"/>
  <c r="M363" i="2"/>
  <c r="K363" i="2"/>
  <c r="H363" i="2"/>
  <c r="Y363" i="2" s="1"/>
  <c r="CB362" i="5" l="1"/>
  <c r="CG362" i="5"/>
  <c r="I363" i="2"/>
  <c r="AU361" i="5"/>
  <c r="AS361" i="5"/>
  <c r="AQ361" i="5"/>
  <c r="AO361" i="5"/>
  <c r="AM361" i="5"/>
  <c r="AK361" i="5"/>
  <c r="AI361" i="5"/>
  <c r="CE361" i="5" s="1"/>
  <c r="AG361" i="5"/>
  <c r="CC361" i="5" s="1"/>
  <c r="Y165" i="6"/>
  <c r="V165" i="6"/>
  <c r="U165" i="6"/>
  <c r="AD123" i="7"/>
  <c r="AB123" i="7"/>
  <c r="I123" i="7"/>
  <c r="B123" i="7" s="1"/>
  <c r="AC123" i="7" s="1"/>
  <c r="CH361" i="5"/>
  <c r="CF361" i="5"/>
  <c r="CD361" i="5"/>
  <c r="CA361" i="5"/>
  <c r="BZ361" i="5"/>
  <c r="BY361" i="5"/>
  <c r="BX361" i="5"/>
  <c r="BW361" i="5"/>
  <c r="BV361" i="5"/>
  <c r="BU361" i="5"/>
  <c r="BT361" i="5"/>
  <c r="BS361" i="5"/>
  <c r="BR361" i="5"/>
  <c r="BQ361" i="5"/>
  <c r="BP361" i="5"/>
  <c r="BO361" i="5"/>
  <c r="BK361" i="5"/>
  <c r="BN361" i="5" s="1"/>
  <c r="BJ361" i="5"/>
  <c r="BM361" i="5" s="1"/>
  <c r="BI361" i="5"/>
  <c r="BL361" i="5" s="1"/>
  <c r="BH361" i="5"/>
  <c r="BG361" i="5"/>
  <c r="BF361" i="5"/>
  <c r="BE361" i="5"/>
  <c r="BD361" i="5"/>
  <c r="BC361" i="5"/>
  <c r="BA361" i="5"/>
  <c r="AX361" i="5"/>
  <c r="AD361" i="5"/>
  <c r="CB361" i="5" s="1"/>
  <c r="AC361" i="5"/>
  <c r="AB361" i="5"/>
  <c r="AA361" i="5"/>
  <c r="Z361" i="5"/>
  <c r="C361" i="5"/>
  <c r="D361" i="5" s="1"/>
  <c r="AB362" i="2"/>
  <c r="AA362" i="2"/>
  <c r="Z362" i="2"/>
  <c r="X362" i="2"/>
  <c r="W362" i="2"/>
  <c r="P362" i="2"/>
  <c r="O362" i="2"/>
  <c r="M362" i="2"/>
  <c r="K362" i="2"/>
  <c r="H362" i="2"/>
  <c r="Y362" i="2" s="1"/>
  <c r="CI361" i="5" l="1"/>
  <c r="CG361" i="5"/>
  <c r="AE361" i="5"/>
  <c r="I362" i="2"/>
  <c r="AU360" i="5"/>
  <c r="AS360" i="5"/>
  <c r="AI360" i="5"/>
  <c r="CE360" i="5" s="1"/>
  <c r="AG360" i="5"/>
  <c r="CC360" i="5" s="1"/>
  <c r="Y164" i="6"/>
  <c r="V164" i="6"/>
  <c r="U164" i="6"/>
  <c r="I122" i="7"/>
  <c r="B122" i="7" s="1"/>
  <c r="AC122" i="7" s="1"/>
  <c r="AD122" i="7"/>
  <c r="AB122" i="7"/>
  <c r="CH360" i="5"/>
  <c r="CF360" i="5"/>
  <c r="CD360" i="5"/>
  <c r="CA360" i="5"/>
  <c r="BZ360" i="5"/>
  <c r="BY360" i="5"/>
  <c r="BX360" i="5"/>
  <c r="BW360" i="5"/>
  <c r="BV360" i="5"/>
  <c r="BU360" i="5"/>
  <c r="BT360" i="5"/>
  <c r="BS360" i="5"/>
  <c r="BR360" i="5"/>
  <c r="BQ360" i="5"/>
  <c r="BP360" i="5"/>
  <c r="BO360" i="5"/>
  <c r="BN360" i="5"/>
  <c r="BK360" i="5"/>
  <c r="BJ360" i="5"/>
  <c r="BM360" i="5" s="1"/>
  <c r="BG360" i="5"/>
  <c r="BF360" i="5"/>
  <c r="BE360" i="5"/>
  <c r="BI360" i="5" s="1"/>
  <c r="BL360" i="5" s="1"/>
  <c r="BD360" i="5"/>
  <c r="BC360" i="5"/>
  <c r="BA360" i="5"/>
  <c r="AZ360" i="5"/>
  <c r="AZ361" i="5" s="1"/>
  <c r="AZ362" i="5" s="1"/>
  <c r="AZ363" i="5" s="1"/>
  <c r="AZ364" i="5" s="1"/>
  <c r="AX360" i="5"/>
  <c r="AQ360" i="5"/>
  <c r="AO360" i="5"/>
  <c r="AM360" i="5"/>
  <c r="AK360" i="5"/>
  <c r="AE360" i="5"/>
  <c r="AD360" i="5"/>
  <c r="CB360" i="5" s="1"/>
  <c r="AC360" i="5"/>
  <c r="AB360" i="5"/>
  <c r="AA360" i="5"/>
  <c r="Z360" i="5"/>
  <c r="C360" i="5"/>
  <c r="D360" i="5" s="1"/>
  <c r="AB361" i="2"/>
  <c r="AA361" i="2"/>
  <c r="Z361" i="2"/>
  <c r="X361" i="2"/>
  <c r="W361" i="2"/>
  <c r="P361" i="2"/>
  <c r="O361" i="2"/>
  <c r="M361" i="2"/>
  <c r="K361" i="2"/>
  <c r="H361" i="2"/>
  <c r="Y361" i="2" s="1"/>
  <c r="CI360" i="5" l="1"/>
  <c r="CG360" i="5"/>
  <c r="BH360" i="5"/>
  <c r="I361" i="2"/>
  <c r="AU359" i="5"/>
  <c r="AS359" i="5"/>
  <c r="AI359" i="5"/>
  <c r="CE359" i="5" s="1"/>
  <c r="AG359" i="5"/>
  <c r="CC359" i="5" s="1"/>
  <c r="Y163" i="6"/>
  <c r="V163" i="6"/>
  <c r="U163" i="6"/>
  <c r="AD121" i="7"/>
  <c r="AB121" i="7"/>
  <c r="I121" i="7"/>
  <c r="B121" i="7" s="1"/>
  <c r="AC121" i="7" s="1"/>
  <c r="CI359" i="5"/>
  <c r="CH359" i="5"/>
  <c r="CG359" i="5"/>
  <c r="CF359" i="5"/>
  <c r="CD359" i="5"/>
  <c r="CB359" i="5"/>
  <c r="CA359" i="5"/>
  <c r="BZ359" i="5"/>
  <c r="BY359" i="5"/>
  <c r="BX359" i="5"/>
  <c r="BW359" i="5"/>
  <c r="BV359" i="5"/>
  <c r="BU359" i="5"/>
  <c r="BT359" i="5"/>
  <c r="BS359" i="5"/>
  <c r="BR359" i="5"/>
  <c r="BQ359" i="5"/>
  <c r="BP359" i="5"/>
  <c r="BO359" i="5"/>
  <c r="BK359" i="5"/>
  <c r="BN359" i="5" s="1"/>
  <c r="BJ359" i="5"/>
  <c r="BM359" i="5" s="1"/>
  <c r="BI359" i="5"/>
  <c r="BL359" i="5" s="1"/>
  <c r="BG359" i="5"/>
  <c r="BF359" i="5"/>
  <c r="BE359" i="5"/>
  <c r="BD359" i="5"/>
  <c r="BC359" i="5"/>
  <c r="BA359" i="5"/>
  <c r="AZ359" i="5"/>
  <c r="AX359" i="5"/>
  <c r="AQ359" i="5"/>
  <c r="AO359" i="5"/>
  <c r="AM359" i="5"/>
  <c r="AK359" i="5"/>
  <c r="AD359" i="5"/>
  <c r="AE359" i="5" s="1"/>
  <c r="AC359" i="5"/>
  <c r="AB359" i="5"/>
  <c r="AA359" i="5"/>
  <c r="Z359" i="5"/>
  <c r="C359" i="5"/>
  <c r="D359" i="5" s="1"/>
  <c r="AB360" i="2"/>
  <c r="AA360" i="2"/>
  <c r="Z360" i="2"/>
  <c r="Y360" i="2"/>
  <c r="X360" i="2"/>
  <c r="W360" i="2"/>
  <c r="P360" i="2"/>
  <c r="O360" i="2"/>
  <c r="M360" i="2"/>
  <c r="K360" i="2"/>
  <c r="H360" i="2"/>
  <c r="BH359" i="5" l="1"/>
  <c r="I360" i="2"/>
  <c r="Y162" i="6"/>
  <c r="V162" i="6"/>
  <c r="U162" i="6"/>
  <c r="CI358" i="5"/>
  <c r="CH358" i="5"/>
  <c r="CG358" i="5"/>
  <c r="CF358" i="5"/>
  <c r="CE358" i="5"/>
  <c r="CD358" i="5"/>
  <c r="CC358" i="5"/>
  <c r="CB358" i="5"/>
  <c r="CA358" i="5"/>
  <c r="BZ358" i="5"/>
  <c r="BY358" i="5"/>
  <c r="BX358" i="5"/>
  <c r="BW358" i="5"/>
  <c r="BV358" i="5"/>
  <c r="BU358" i="5"/>
  <c r="BT358" i="5"/>
  <c r="BS358" i="5"/>
  <c r="BR358" i="5"/>
  <c r="BQ358" i="5"/>
  <c r="BP358" i="5"/>
  <c r="BO358" i="5"/>
  <c r="BK358" i="5"/>
  <c r="BN358" i="5" s="1"/>
  <c r="BJ358" i="5"/>
  <c r="BM358" i="5" s="1"/>
  <c r="BI358" i="5"/>
  <c r="BL358" i="5" s="1"/>
  <c r="BH358" i="5"/>
  <c r="BG358" i="5"/>
  <c r="BF358" i="5"/>
  <c r="BE358" i="5"/>
  <c r="BD358" i="5"/>
  <c r="BC358" i="5"/>
  <c r="BA358" i="5"/>
  <c r="AZ358" i="5"/>
  <c r="AU358" i="5"/>
  <c r="AS358" i="5"/>
  <c r="AQ358" i="5"/>
  <c r="AO358" i="5"/>
  <c r="AM358" i="5"/>
  <c r="AK358" i="5"/>
  <c r="AI358" i="5"/>
  <c r="AG358" i="5"/>
  <c r="AD120" i="7"/>
  <c r="AB120" i="7"/>
  <c r="I120" i="7"/>
  <c r="B120" i="7" s="1"/>
  <c r="AC120" i="7" s="1"/>
  <c r="C358" i="5"/>
  <c r="D358" i="5" s="1"/>
  <c r="AX358" i="5"/>
  <c r="AD358" i="5"/>
  <c r="AE358" i="5" s="1"/>
  <c r="AC358" i="5"/>
  <c r="AB358" i="5"/>
  <c r="AA358" i="5"/>
  <c r="Z358" i="5"/>
  <c r="AB359" i="2"/>
  <c r="AA359" i="2"/>
  <c r="Z359" i="2"/>
  <c r="X359" i="2"/>
  <c r="W359" i="2"/>
  <c r="P359" i="2"/>
  <c r="O359" i="2"/>
  <c r="M359" i="2"/>
  <c r="K359" i="2"/>
  <c r="H359" i="2"/>
  <c r="Y359" i="2" s="1"/>
  <c r="I359" i="2" l="1"/>
  <c r="AU357" i="5"/>
  <c r="AS357" i="5"/>
  <c r="AQ357" i="5"/>
  <c r="AO357" i="5"/>
  <c r="AM357" i="5"/>
  <c r="AK357" i="5"/>
  <c r="AI357" i="5"/>
  <c r="CI357" i="5" s="1"/>
  <c r="AG357" i="5"/>
  <c r="CC357" i="5" s="1"/>
  <c r="I119" i="7"/>
  <c r="B119" i="7" s="1"/>
  <c r="AC119" i="7" s="1"/>
  <c r="AD119" i="7"/>
  <c r="AB119" i="7"/>
  <c r="Y161" i="6"/>
  <c r="V161" i="6"/>
  <c r="U161" i="6"/>
  <c r="CH357" i="5"/>
  <c r="CF357" i="5"/>
  <c r="CD357" i="5"/>
  <c r="CA357" i="5"/>
  <c r="BZ357" i="5"/>
  <c r="BY357" i="5"/>
  <c r="BX357" i="5"/>
  <c r="BW357" i="5"/>
  <c r="BV357" i="5"/>
  <c r="BU357" i="5"/>
  <c r="BT357" i="5"/>
  <c r="BS357" i="5"/>
  <c r="BR357" i="5"/>
  <c r="BQ357" i="5"/>
  <c r="BP357" i="5"/>
  <c r="BO357" i="5"/>
  <c r="BM357" i="5"/>
  <c r="BK357" i="5"/>
  <c r="BN357" i="5" s="1"/>
  <c r="BJ357" i="5"/>
  <c r="BI357" i="5"/>
  <c r="BL357" i="5" s="1"/>
  <c r="BH357" i="5"/>
  <c r="BG357" i="5"/>
  <c r="BF357" i="5"/>
  <c r="BE357" i="5"/>
  <c r="BD357" i="5"/>
  <c r="BC357" i="5"/>
  <c r="BA357" i="5"/>
  <c r="AZ357" i="5"/>
  <c r="AX357" i="5"/>
  <c r="AD357" i="5"/>
  <c r="CB357" i="5" s="1"/>
  <c r="AC357" i="5"/>
  <c r="AB357" i="5"/>
  <c r="AA357" i="5"/>
  <c r="Z357" i="5"/>
  <c r="C357" i="5"/>
  <c r="D357" i="5" s="1"/>
  <c r="AB358" i="2"/>
  <c r="AA358" i="2"/>
  <c r="Z358" i="2"/>
  <c r="Y358" i="2"/>
  <c r="X358" i="2"/>
  <c r="W358" i="2"/>
  <c r="P358" i="2"/>
  <c r="O358" i="2"/>
  <c r="M358" i="2"/>
  <c r="K358" i="2"/>
  <c r="H358" i="2"/>
  <c r="CE357" i="5" l="1"/>
  <c r="AE357" i="5"/>
  <c r="CG357" i="5"/>
  <c r="I358" i="2"/>
  <c r="AU356" i="5"/>
  <c r="AS356" i="5"/>
  <c r="AQ356" i="5"/>
  <c r="AO356" i="5"/>
  <c r="AM356" i="5"/>
  <c r="AK356" i="5"/>
  <c r="AI356" i="5"/>
  <c r="CE356" i="5" s="1"/>
  <c r="AG356" i="5"/>
  <c r="CC356" i="5" s="1"/>
  <c r="Y160" i="6"/>
  <c r="V160" i="6"/>
  <c r="U160" i="6"/>
  <c r="AD118" i="7"/>
  <c r="AB118" i="7"/>
  <c r="I118" i="7"/>
  <c r="B118" i="7" s="1"/>
  <c r="AC118" i="7" s="1"/>
  <c r="CH356" i="5"/>
  <c r="CF356" i="5"/>
  <c r="CD356" i="5"/>
  <c r="CA356" i="5"/>
  <c r="BZ356" i="5"/>
  <c r="BY356" i="5"/>
  <c r="BX356" i="5"/>
  <c r="BW356" i="5"/>
  <c r="BV356" i="5"/>
  <c r="BU356" i="5"/>
  <c r="BT356" i="5"/>
  <c r="BS356" i="5"/>
  <c r="BR356" i="5"/>
  <c r="BQ356" i="5"/>
  <c r="BP356" i="5"/>
  <c r="BO356" i="5"/>
  <c r="BK356" i="5"/>
  <c r="BN356" i="5" s="1"/>
  <c r="BJ356" i="5"/>
  <c r="BM356" i="5" s="1"/>
  <c r="BI356" i="5"/>
  <c r="BL356" i="5" s="1"/>
  <c r="BG356" i="5"/>
  <c r="BF356" i="5"/>
  <c r="BE356" i="5"/>
  <c r="BD356" i="5"/>
  <c r="BC356" i="5"/>
  <c r="BA356" i="5"/>
  <c r="AZ356" i="5"/>
  <c r="AX356" i="5"/>
  <c r="AD356" i="5"/>
  <c r="AE356" i="5" s="1"/>
  <c r="AC356" i="5"/>
  <c r="AB356" i="5"/>
  <c r="AA356" i="5"/>
  <c r="Z356" i="5"/>
  <c r="C356" i="5"/>
  <c r="D356" i="5" s="1"/>
  <c r="AB357" i="2"/>
  <c r="AA357" i="2"/>
  <c r="Z357" i="2"/>
  <c r="X357" i="2"/>
  <c r="W357" i="2"/>
  <c r="P357" i="2"/>
  <c r="O357" i="2"/>
  <c r="M357" i="2"/>
  <c r="K357" i="2"/>
  <c r="H357" i="2"/>
  <c r="Y357" i="2" s="1"/>
  <c r="CI356" i="5" l="1"/>
  <c r="CG356" i="5"/>
  <c r="CB356" i="5"/>
  <c r="BH356" i="5"/>
  <c r="I357" i="2"/>
  <c r="AU355" i="5"/>
  <c r="AS355" i="5"/>
  <c r="AQ355" i="5"/>
  <c r="AO355" i="5"/>
  <c r="AM355" i="5"/>
  <c r="AK355" i="5"/>
  <c r="AI355" i="5"/>
  <c r="AG355" i="5"/>
  <c r="CC355" i="5" s="1"/>
  <c r="Y159" i="6"/>
  <c r="V159" i="6"/>
  <c r="U159" i="6"/>
  <c r="I117" i="7"/>
  <c r="B117" i="7" s="1"/>
  <c r="AC117" i="7" s="1"/>
  <c r="AD117" i="7"/>
  <c r="AB117" i="7"/>
  <c r="C355" i="5"/>
  <c r="D355" i="5" s="1"/>
  <c r="CI355" i="5"/>
  <c r="CG355" i="5"/>
  <c r="CE355" i="5"/>
  <c r="CD355" i="5"/>
  <c r="CA355" i="5"/>
  <c r="BZ355" i="5"/>
  <c r="BY355" i="5"/>
  <c r="BX355" i="5"/>
  <c r="BW355" i="5"/>
  <c r="BV355" i="5"/>
  <c r="BU355" i="5"/>
  <c r="BT355" i="5"/>
  <c r="BS355" i="5"/>
  <c r="BR355" i="5"/>
  <c r="BQ355" i="5"/>
  <c r="BP355" i="5"/>
  <c r="BO355" i="5"/>
  <c r="BK355" i="5"/>
  <c r="BN355" i="5" s="1"/>
  <c r="BJ355" i="5"/>
  <c r="BM355" i="5" s="1"/>
  <c r="BG355" i="5"/>
  <c r="BF355" i="5"/>
  <c r="BD355" i="5"/>
  <c r="BC355" i="5"/>
  <c r="BA355" i="5"/>
  <c r="AZ355" i="5"/>
  <c r="AX355" i="5"/>
  <c r="AE355" i="5"/>
  <c r="AD355" i="5"/>
  <c r="CB355" i="5" s="1"/>
  <c r="AC355" i="5"/>
  <c r="AB355" i="5"/>
  <c r="AA355" i="5"/>
  <c r="Z355" i="5"/>
  <c r="CF355" i="5" s="1"/>
  <c r="AB356" i="2"/>
  <c r="AA356" i="2"/>
  <c r="Z356" i="2"/>
  <c r="X356" i="2"/>
  <c r="W356" i="2"/>
  <c r="P356" i="2"/>
  <c r="O356" i="2"/>
  <c r="M356" i="2"/>
  <c r="K356" i="2"/>
  <c r="H356" i="2"/>
  <c r="Y356" i="2" s="1"/>
  <c r="BH355" i="5" l="1"/>
  <c r="CH355" i="5"/>
  <c r="BE355" i="5"/>
  <c r="BI355" i="5" s="1"/>
  <c r="BL355" i="5" s="1"/>
  <c r="I356" i="2"/>
  <c r="AU354" i="5"/>
  <c r="AS354" i="5"/>
  <c r="AQ354" i="5"/>
  <c r="AG354" i="5"/>
  <c r="CC354" i="5" s="1"/>
  <c r="Y158" i="6"/>
  <c r="V158" i="6"/>
  <c r="U158" i="6"/>
  <c r="AD116" i="7"/>
  <c r="AB116" i="7"/>
  <c r="I116" i="7"/>
  <c r="B116" i="7" s="1"/>
  <c r="AC116" i="7" s="1"/>
  <c r="CI354" i="5"/>
  <c r="CE354" i="5"/>
  <c r="CD354" i="5"/>
  <c r="CA354" i="5"/>
  <c r="BZ354" i="5"/>
  <c r="BY354" i="5"/>
  <c r="BX354" i="5"/>
  <c r="BW354" i="5"/>
  <c r="BV354" i="5"/>
  <c r="BU354" i="5"/>
  <c r="BT354" i="5"/>
  <c r="BS354" i="5"/>
  <c r="BR354" i="5"/>
  <c r="BQ354" i="5"/>
  <c r="BP354" i="5"/>
  <c r="BO354" i="5"/>
  <c r="BK354" i="5"/>
  <c r="BN354" i="5" s="1"/>
  <c r="BJ354" i="5"/>
  <c r="BM354" i="5" s="1"/>
  <c r="BG354" i="5"/>
  <c r="BF354" i="5"/>
  <c r="BD354" i="5"/>
  <c r="BC354" i="5"/>
  <c r="BA354" i="5"/>
  <c r="AZ354" i="5"/>
  <c r="AI354" i="5"/>
  <c r="AO354" i="5"/>
  <c r="AM354" i="5"/>
  <c r="AK354" i="5"/>
  <c r="AD354" i="5"/>
  <c r="AE354" i="5" s="1"/>
  <c r="AC354" i="5"/>
  <c r="AB354" i="5"/>
  <c r="AA354" i="5"/>
  <c r="C354" i="5"/>
  <c r="D354" i="5" s="1"/>
  <c r="Z354" i="5"/>
  <c r="BE354" i="5" s="1"/>
  <c r="BI354" i="5" s="1"/>
  <c r="BL354" i="5" s="1"/>
  <c r="AX354" i="5"/>
  <c r="AB355" i="2"/>
  <c r="AA355" i="2"/>
  <c r="Z355" i="2"/>
  <c r="Y355" i="2"/>
  <c r="X355" i="2"/>
  <c r="W355" i="2"/>
  <c r="P355" i="2"/>
  <c r="O355" i="2"/>
  <c r="M355" i="2"/>
  <c r="K355" i="2"/>
  <c r="H355" i="2"/>
  <c r="CF354" i="5" l="1"/>
  <c r="CH354" i="5"/>
  <c r="CG354" i="5"/>
  <c r="CB354" i="5"/>
  <c r="BH354" i="5"/>
  <c r="I355" i="2"/>
  <c r="AU353" i="5"/>
  <c r="AS353" i="5"/>
  <c r="AQ353" i="5"/>
  <c r="AO353" i="5"/>
  <c r="AM353" i="5"/>
  <c r="AK353" i="5"/>
  <c r="AI353" i="5"/>
  <c r="CE353" i="5" s="1"/>
  <c r="AG353" i="5"/>
  <c r="CC353" i="5" s="1"/>
  <c r="Y157" i="6"/>
  <c r="V157" i="6"/>
  <c r="U157" i="6"/>
  <c r="AD115" i="7"/>
  <c r="AB115" i="7"/>
  <c r="I115" i="7"/>
  <c r="B115" i="7" s="1"/>
  <c r="AC115" i="7" s="1"/>
  <c r="CH353" i="5"/>
  <c r="CF353" i="5"/>
  <c r="CD353" i="5"/>
  <c r="CA353" i="5"/>
  <c r="BZ353" i="5"/>
  <c r="BY353" i="5"/>
  <c r="BX353" i="5"/>
  <c r="BW353" i="5"/>
  <c r="BV353" i="5"/>
  <c r="BU353" i="5"/>
  <c r="BT353" i="5"/>
  <c r="BS353" i="5"/>
  <c r="BR353" i="5"/>
  <c r="BQ353" i="5"/>
  <c r="BP353" i="5"/>
  <c r="BO353" i="5"/>
  <c r="BK353" i="5"/>
  <c r="BN353" i="5" s="1"/>
  <c r="BJ353" i="5"/>
  <c r="BM353" i="5" s="1"/>
  <c r="BI353" i="5"/>
  <c r="BL353" i="5" s="1"/>
  <c r="BG353" i="5"/>
  <c r="BF353" i="5"/>
  <c r="BE353" i="5"/>
  <c r="BD353" i="5"/>
  <c r="BC353" i="5"/>
  <c r="BA353" i="5"/>
  <c r="AZ353" i="5"/>
  <c r="AX353" i="5"/>
  <c r="AD353" i="5"/>
  <c r="AE353" i="5" s="1"/>
  <c r="AC353" i="5"/>
  <c r="AB353" i="5"/>
  <c r="AA353" i="5"/>
  <c r="Z353" i="5"/>
  <c r="C353" i="5"/>
  <c r="D353" i="5" s="1"/>
  <c r="AB354" i="2"/>
  <c r="AA354" i="2"/>
  <c r="Z354" i="2"/>
  <c r="X354" i="2"/>
  <c r="W354" i="2"/>
  <c r="P354" i="2"/>
  <c r="O354" i="2"/>
  <c r="M354" i="2"/>
  <c r="K354" i="2"/>
  <c r="H354" i="2"/>
  <c r="Y354" i="2" s="1"/>
  <c r="CI353" i="5" l="1"/>
  <c r="CG353" i="5"/>
  <c r="CB353" i="5"/>
  <c r="BH353" i="5"/>
  <c r="I354" i="2"/>
  <c r="AU352" i="5"/>
  <c r="AS352" i="5"/>
  <c r="AQ352" i="5"/>
  <c r="AO352" i="5"/>
  <c r="AM352" i="5"/>
  <c r="AK352" i="5"/>
  <c r="AI352" i="5"/>
  <c r="CE352" i="5" s="1"/>
  <c r="AG352" i="5"/>
  <c r="CC352" i="5" s="1"/>
  <c r="I114" i="7"/>
  <c r="B114" i="7" s="1"/>
  <c r="AC114" i="7" s="1"/>
  <c r="AD114" i="7"/>
  <c r="AB114" i="7"/>
  <c r="Y156" i="6"/>
  <c r="V156" i="6"/>
  <c r="U156" i="6"/>
  <c r="CH352" i="5"/>
  <c r="CF352" i="5"/>
  <c r="CD352" i="5"/>
  <c r="CA352" i="5"/>
  <c r="BZ352" i="5"/>
  <c r="BY352" i="5"/>
  <c r="BX352" i="5"/>
  <c r="BW352" i="5"/>
  <c r="BV352" i="5"/>
  <c r="BU352" i="5"/>
  <c r="BT352" i="5"/>
  <c r="BS352" i="5"/>
  <c r="BR352" i="5"/>
  <c r="BQ352" i="5"/>
  <c r="BP352" i="5"/>
  <c r="BO352" i="5"/>
  <c r="BK352" i="5"/>
  <c r="BN352" i="5" s="1"/>
  <c r="BJ352" i="5"/>
  <c r="BM352" i="5" s="1"/>
  <c r="BH352" i="5"/>
  <c r="BG352" i="5"/>
  <c r="BF352" i="5"/>
  <c r="BE352" i="5"/>
  <c r="BI352" i="5" s="1"/>
  <c r="BL352" i="5" s="1"/>
  <c r="BD352" i="5"/>
  <c r="BC352" i="5"/>
  <c r="BA352" i="5"/>
  <c r="AZ352" i="5"/>
  <c r="AX352" i="5"/>
  <c r="AD352" i="5"/>
  <c r="AE352" i="5" s="1"/>
  <c r="AC352" i="5"/>
  <c r="AB352" i="5"/>
  <c r="AA352" i="5"/>
  <c r="Z352" i="5"/>
  <c r="C352" i="5"/>
  <c r="D352" i="5" s="1"/>
  <c r="AB353" i="2"/>
  <c r="AA353" i="2"/>
  <c r="Z353" i="2"/>
  <c r="X353" i="2"/>
  <c r="W353" i="2"/>
  <c r="P353" i="2"/>
  <c r="O353" i="2"/>
  <c r="M353" i="2"/>
  <c r="K353" i="2"/>
  <c r="H353" i="2"/>
  <c r="Y353" i="2" s="1"/>
  <c r="CI352" i="5" l="1"/>
  <c r="CB352" i="5"/>
  <c r="CG352" i="5"/>
  <c r="I353" i="2"/>
  <c r="AU351" i="5"/>
  <c r="AS351" i="5"/>
  <c r="AI351" i="5"/>
  <c r="CE351" i="5" s="1"/>
  <c r="AG351" i="5"/>
  <c r="CC351" i="5" s="1"/>
  <c r="Y155" i="6"/>
  <c r="V155" i="6"/>
  <c r="U155" i="6"/>
  <c r="AD113" i="7"/>
  <c r="AB113" i="7"/>
  <c r="I113" i="7"/>
  <c r="B113" i="7" s="1"/>
  <c r="AC113" i="7" s="1"/>
  <c r="CI351" i="5"/>
  <c r="CH351" i="5"/>
  <c r="CF351" i="5"/>
  <c r="CD351" i="5"/>
  <c r="CA351" i="5"/>
  <c r="BZ351" i="5"/>
  <c r="BY351" i="5"/>
  <c r="BX351" i="5"/>
  <c r="BW351" i="5"/>
  <c r="BV351" i="5"/>
  <c r="BU351" i="5"/>
  <c r="BT351" i="5"/>
  <c r="BS351" i="5"/>
  <c r="BR351" i="5"/>
  <c r="BQ351" i="5"/>
  <c r="BP351" i="5"/>
  <c r="BO351" i="5"/>
  <c r="BK351" i="5"/>
  <c r="BN351" i="5" s="1"/>
  <c r="BJ351" i="5"/>
  <c r="BM351" i="5" s="1"/>
  <c r="BI351" i="5"/>
  <c r="BL351" i="5" s="1"/>
  <c r="BG351" i="5"/>
  <c r="BF351" i="5"/>
  <c r="BE351" i="5"/>
  <c r="BD351" i="5"/>
  <c r="BC351" i="5"/>
  <c r="BA351" i="5"/>
  <c r="AZ351" i="5"/>
  <c r="AX351" i="5"/>
  <c r="AQ351" i="5"/>
  <c r="AO351" i="5"/>
  <c r="AM351" i="5"/>
  <c r="AK351" i="5"/>
  <c r="AD351" i="5"/>
  <c r="AE351" i="5" s="1"/>
  <c r="AC351" i="5"/>
  <c r="AB351" i="5"/>
  <c r="AA351" i="5"/>
  <c r="Z351" i="5"/>
  <c r="C351" i="5"/>
  <c r="D351" i="5" s="1"/>
  <c r="AB352" i="2"/>
  <c r="AA352" i="2"/>
  <c r="Z352" i="2"/>
  <c r="X352" i="2"/>
  <c r="W352" i="2"/>
  <c r="P352" i="2"/>
  <c r="O352" i="2"/>
  <c r="M352" i="2"/>
  <c r="K352" i="2"/>
  <c r="H352" i="2"/>
  <c r="Y352" i="2" s="1"/>
  <c r="CG351" i="5" l="1"/>
  <c r="CB351" i="5"/>
  <c r="BH351" i="5"/>
  <c r="I352" i="2"/>
  <c r="Y154" i="6"/>
  <c r="V154" i="6"/>
  <c r="U154" i="6"/>
  <c r="AD112" i="7"/>
  <c r="AB112" i="7"/>
  <c r="I112" i="7"/>
  <c r="B112" i="7" s="1"/>
  <c r="AC112" i="7" s="1"/>
  <c r="CI350" i="5"/>
  <c r="CH350" i="5"/>
  <c r="CG350" i="5"/>
  <c r="CF350" i="5"/>
  <c r="CE350" i="5"/>
  <c r="CD350" i="5"/>
  <c r="CC350" i="5"/>
  <c r="CB350" i="5"/>
  <c r="CA350" i="5"/>
  <c r="BZ350" i="5"/>
  <c r="BY350" i="5"/>
  <c r="BX350" i="5"/>
  <c r="BW350" i="5"/>
  <c r="BV350" i="5"/>
  <c r="BU350" i="5"/>
  <c r="BT350" i="5"/>
  <c r="BS350" i="5"/>
  <c r="BR350" i="5"/>
  <c r="BQ350" i="5"/>
  <c r="BP350" i="5"/>
  <c r="BO350" i="5"/>
  <c r="BK350" i="5"/>
  <c r="BN350" i="5" s="1"/>
  <c r="BJ350" i="5"/>
  <c r="BM350" i="5" s="1"/>
  <c r="BI350" i="5"/>
  <c r="BL350" i="5" s="1"/>
  <c r="BH350" i="5"/>
  <c r="BG350" i="5"/>
  <c r="BF350" i="5"/>
  <c r="BE350" i="5"/>
  <c r="BD350" i="5"/>
  <c r="BC350" i="5"/>
  <c r="BA350" i="5"/>
  <c r="AZ350" i="5"/>
  <c r="AX350" i="5"/>
  <c r="AU350" i="5"/>
  <c r="AS350" i="5"/>
  <c r="AQ350" i="5"/>
  <c r="AO350" i="5"/>
  <c r="AM350" i="5"/>
  <c r="AK350" i="5"/>
  <c r="AI350" i="5"/>
  <c r="AG350" i="5"/>
  <c r="AD350" i="5"/>
  <c r="AE350" i="5" s="1"/>
  <c r="AC350" i="5"/>
  <c r="AB350" i="5"/>
  <c r="AA350" i="5"/>
  <c r="Z350" i="5"/>
  <c r="C350" i="5"/>
  <c r="D350" i="5" s="1"/>
  <c r="AB351" i="2"/>
  <c r="AA351" i="2"/>
  <c r="Z351" i="2"/>
  <c r="X351" i="2"/>
  <c r="W351" i="2"/>
  <c r="P351" i="2"/>
  <c r="O351" i="2"/>
  <c r="M351" i="2"/>
  <c r="K351" i="2"/>
  <c r="H351" i="2"/>
  <c r="Y351" i="2" s="1"/>
  <c r="I351" i="2" l="1"/>
  <c r="CI349" i="5"/>
  <c r="CH349" i="5"/>
  <c r="CG349" i="5"/>
  <c r="CF349" i="5"/>
  <c r="CE349" i="5"/>
  <c r="CD349" i="5"/>
  <c r="CC349" i="5"/>
  <c r="CB349" i="5"/>
  <c r="CA349" i="5"/>
  <c r="BZ349" i="5"/>
  <c r="BY349" i="5"/>
  <c r="BX349" i="5"/>
  <c r="BW349" i="5"/>
  <c r="BV349" i="5"/>
  <c r="BU349" i="5"/>
  <c r="BT349" i="5"/>
  <c r="BS349" i="5"/>
  <c r="BR349" i="5"/>
  <c r="BQ349" i="5"/>
  <c r="BP349" i="5"/>
  <c r="BO349" i="5"/>
  <c r="BK349" i="5"/>
  <c r="BN349" i="5" s="1"/>
  <c r="BJ349" i="5"/>
  <c r="BM349" i="5" s="1"/>
  <c r="BI349" i="5"/>
  <c r="BL349" i="5" s="1"/>
  <c r="BH349" i="5"/>
  <c r="BG349" i="5"/>
  <c r="BF349" i="5"/>
  <c r="BE349" i="5"/>
  <c r="BD349" i="5"/>
  <c r="BC349" i="5"/>
  <c r="BA349" i="5"/>
  <c r="AZ349" i="5"/>
  <c r="AU349" i="5"/>
  <c r="AS349" i="5"/>
  <c r="AQ349" i="5"/>
  <c r="AO349" i="5"/>
  <c r="AM349" i="5"/>
  <c r="AK349" i="5"/>
  <c r="AI349" i="5"/>
  <c r="AG349" i="5"/>
  <c r="Y153" i="6"/>
  <c r="V153" i="6"/>
  <c r="U153" i="6"/>
  <c r="AD111" i="7"/>
  <c r="AB111" i="7"/>
  <c r="I111" i="7"/>
  <c r="B111" i="7" s="1"/>
  <c r="AC111" i="7" s="1"/>
  <c r="AD349" i="5"/>
  <c r="AE349" i="5" s="1"/>
  <c r="AC349" i="5"/>
  <c r="AB349" i="5"/>
  <c r="AA349" i="5"/>
  <c r="C349" i="5"/>
  <c r="D349" i="5" s="1"/>
  <c r="Z349" i="5"/>
  <c r="AX349" i="5"/>
  <c r="AB350" i="2"/>
  <c r="AA350" i="2"/>
  <c r="Z350" i="2"/>
  <c r="X350" i="2"/>
  <c r="W350" i="2"/>
  <c r="P350" i="2"/>
  <c r="O350" i="2"/>
  <c r="M350" i="2"/>
  <c r="K350" i="2"/>
  <c r="H350" i="2"/>
  <c r="Y350" i="2" s="1"/>
  <c r="I350" i="2" l="1"/>
  <c r="CI348" i="5"/>
  <c r="CH348" i="5"/>
  <c r="CG348" i="5"/>
  <c r="CF348" i="5"/>
  <c r="CE348" i="5"/>
  <c r="CD348" i="5"/>
  <c r="CC348" i="5"/>
  <c r="CB348" i="5"/>
  <c r="CA348" i="5"/>
  <c r="BZ348" i="5"/>
  <c r="BY348" i="5"/>
  <c r="BX348" i="5"/>
  <c r="BW348" i="5"/>
  <c r="BV348" i="5"/>
  <c r="BU348" i="5"/>
  <c r="BT348" i="5"/>
  <c r="BS348" i="5"/>
  <c r="BR348" i="5"/>
  <c r="BQ348" i="5"/>
  <c r="BP348" i="5"/>
  <c r="BO348" i="5"/>
  <c r="BK348" i="5"/>
  <c r="BN348" i="5" s="1"/>
  <c r="BJ348" i="5"/>
  <c r="BM348" i="5" s="1"/>
  <c r="BI348" i="5"/>
  <c r="BL348" i="5" s="1"/>
  <c r="BH348" i="5"/>
  <c r="BG348" i="5"/>
  <c r="BF348" i="5"/>
  <c r="BE348" i="5"/>
  <c r="BD348" i="5"/>
  <c r="BC348" i="5"/>
  <c r="BA348" i="5"/>
  <c r="AZ348" i="5"/>
  <c r="AU348" i="5"/>
  <c r="AS348" i="5"/>
  <c r="AQ348" i="5"/>
  <c r="AO348" i="5"/>
  <c r="AM348" i="5"/>
  <c r="AK348" i="5"/>
  <c r="AI348" i="5"/>
  <c r="AG348" i="5"/>
  <c r="AD348" i="5" l="1"/>
  <c r="AE348" i="5" s="1"/>
  <c r="AC348" i="5"/>
  <c r="AB348" i="5"/>
  <c r="AA348" i="5"/>
  <c r="C348" i="5"/>
  <c r="D348" i="5" s="1"/>
  <c r="Z348" i="5"/>
  <c r="AX348" i="5"/>
  <c r="Y152" i="6"/>
  <c r="V152" i="6"/>
  <c r="U152" i="6"/>
  <c r="AD110" i="7"/>
  <c r="AB110" i="7"/>
  <c r="I110" i="7"/>
  <c r="B110" i="7" s="1"/>
  <c r="AC110" i="7" s="1"/>
  <c r="AB349" i="2"/>
  <c r="AA349" i="2"/>
  <c r="Z349" i="2"/>
  <c r="X349" i="2"/>
  <c r="W349" i="2"/>
  <c r="P349" i="2"/>
  <c r="O349" i="2"/>
  <c r="M349" i="2"/>
  <c r="K349" i="2"/>
  <c r="H349" i="2"/>
  <c r="Y349" i="2" s="1"/>
  <c r="I349" i="2" l="1"/>
  <c r="CI347" i="5"/>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V151" i="6"/>
  <c r="U151" i="6"/>
  <c r="AD109" i="7"/>
  <c r="AB109" i="7"/>
  <c r="I109" i="7"/>
  <c r="B109" i="7" s="1"/>
  <c r="AC109" i="7" s="1"/>
  <c r="AQ347" i="5"/>
  <c r="AO347" i="5"/>
  <c r="AM347" i="5"/>
  <c r="AK347" i="5"/>
  <c r="AD347" i="5"/>
  <c r="AE347" i="5" s="1"/>
  <c r="AC347" i="5"/>
  <c r="AB347" i="5"/>
  <c r="AA347" i="5"/>
  <c r="Z347" i="5"/>
  <c r="C347" i="5"/>
  <c r="D347" i="5" s="1"/>
  <c r="AA348" i="2"/>
  <c r="Z348" i="2"/>
  <c r="X348" i="2"/>
  <c r="W348" i="2"/>
  <c r="P348" i="2"/>
  <c r="AU346" i="5" l="1"/>
  <c r="AS346" i="5"/>
  <c r="AQ346" i="5"/>
  <c r="AO346" i="5"/>
  <c r="AM346" i="5"/>
  <c r="AK346" i="5"/>
  <c r="AI346" i="5"/>
  <c r="CE346" i="5" s="1"/>
  <c r="AG346" i="5"/>
  <c r="CC346" i="5" s="1"/>
  <c r="Y150" i="6"/>
  <c r="V150" i="6"/>
  <c r="U150" i="6"/>
  <c r="AD108" i="7"/>
  <c r="AB108" i="7"/>
  <c r="I108" i="7"/>
  <c r="B108" i="7" s="1"/>
  <c r="AC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A347" i="2"/>
  <c r="Z347" i="2"/>
  <c r="X347" i="2"/>
  <c r="W347" i="2"/>
  <c r="P347" i="2"/>
  <c r="CI346" i="5" l="1"/>
  <c r="CB346" i="5"/>
  <c r="CG346" i="5"/>
  <c r="BH346" i="5"/>
  <c r="AU345" i="5"/>
  <c r="AS345" i="5"/>
  <c r="AI345" i="5"/>
  <c r="CI345" i="5" s="1"/>
  <c r="AG345" i="5"/>
  <c r="Y149" i="6"/>
  <c r="V149" i="6"/>
  <c r="U149" i="6"/>
  <c r="AD107" i="7"/>
  <c r="AB107" i="7"/>
  <c r="I107" i="7"/>
  <c r="B107" i="7" s="1"/>
  <c r="AC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D106" i="7"/>
  <c r="AB106" i="7"/>
  <c r="I106" i="7"/>
  <c r="B106" i="7" s="1"/>
  <c r="AC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D105" i="7"/>
  <c r="AB105" i="7"/>
  <c r="I105" i="7"/>
  <c r="B105" i="7" s="1"/>
  <c r="AC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V146" i="6"/>
  <c r="U146" i="6"/>
  <c r="AD104" i="7"/>
  <c r="AB104" i="7"/>
  <c r="I104" i="7"/>
  <c r="B104" i="7" s="1"/>
  <c r="AC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V145" i="6"/>
  <c r="U145" i="6"/>
  <c r="AD103" i="7"/>
  <c r="AB103" i="7"/>
  <c r="I103" i="7"/>
  <c r="B103" i="7" s="1"/>
  <c r="AC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Y144" i="6"/>
  <c r="V144" i="6"/>
  <c r="U144" i="6"/>
  <c r="I102" i="7"/>
  <c r="B102" i="7" s="1"/>
  <c r="AC102" i="7" s="1"/>
  <c r="AD102" i="7"/>
  <c r="AB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D101" i="7"/>
  <c r="AB101" i="7"/>
  <c r="I101" i="7"/>
  <c r="B101" i="7" s="1"/>
  <c r="AC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D100" i="7"/>
  <c r="AB100" i="7"/>
  <c r="Y142" i="6"/>
  <c r="V142" i="6"/>
  <c r="U142" i="6"/>
  <c r="AD99" i="7"/>
  <c r="AB99" i="7"/>
  <c r="I100" i="7"/>
  <c r="B100" i="7" s="1"/>
  <c r="AC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C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D98" i="7"/>
  <c r="AB98" i="7"/>
  <c r="I98" i="7"/>
  <c r="B98" i="7" s="1"/>
  <c r="AC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C97" i="7" s="1"/>
  <c r="AD97" i="7"/>
  <c r="AB97" i="7"/>
  <c r="AD335" i="5"/>
  <c r="AC335" i="5"/>
  <c r="AB335" i="5"/>
  <c r="AA335" i="5"/>
  <c r="Z335" i="5"/>
  <c r="AX335" i="5"/>
  <c r="BE335" i="5" l="1"/>
  <c r="BI335" i="5" s="1"/>
  <c r="BL335" i="5" s="1"/>
  <c r="CF335" i="5"/>
  <c r="CH335" i="5"/>
  <c r="CB335" i="5"/>
  <c r="CG335" i="5"/>
  <c r="Y138" i="6" l="1"/>
  <c r="V138" i="6"/>
  <c r="U138" i="6"/>
  <c r="AD96" i="7"/>
  <c r="AB96" i="7"/>
  <c r="I96" i="7"/>
  <c r="B96" i="7" s="1"/>
  <c r="AC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D94" i="7"/>
  <c r="AB94" i="7"/>
  <c r="I94" i="7"/>
  <c r="B94" i="7" s="1"/>
  <c r="AC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D93" i="7"/>
  <c r="AB93" i="7"/>
  <c r="I93" i="7"/>
  <c r="B93" i="7" s="1"/>
  <c r="AC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D92" i="7"/>
  <c r="AB92" i="7"/>
  <c r="I92" i="7"/>
  <c r="B92" i="7" s="1"/>
  <c r="AC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D91" i="7"/>
  <c r="AB91" i="7"/>
  <c r="I91" i="7"/>
  <c r="B91" i="7" s="1"/>
  <c r="AC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D90" i="7"/>
  <c r="AB90" i="7"/>
  <c r="I90" i="7"/>
  <c r="B90" i="7" s="1"/>
  <c r="AC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D89" i="7"/>
  <c r="AB89" i="7"/>
  <c r="I89" i="7"/>
  <c r="B89" i="7" s="1"/>
  <c r="AC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D88" i="7"/>
  <c r="AB88" i="7"/>
  <c r="I88" i="7"/>
  <c r="B88" i="7" s="1"/>
  <c r="AC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D87" i="7"/>
  <c r="AB87" i="7"/>
  <c r="I87" i="7"/>
  <c r="B87" i="7" s="1"/>
  <c r="AC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D86" i="7"/>
  <c r="AB86" i="7"/>
  <c r="I86" i="7"/>
  <c r="B86" i="7" s="1"/>
  <c r="AC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D85" i="7"/>
  <c r="AB85" i="7"/>
  <c r="I85" i="7"/>
  <c r="B85" i="7" s="1"/>
  <c r="AC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D84" i="7"/>
  <c r="AB84" i="7"/>
  <c r="I84" i="7"/>
  <c r="B84" i="7" s="1"/>
  <c r="AC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D83" i="7"/>
  <c r="AB83" i="7"/>
  <c r="I83" i="7"/>
  <c r="B83" i="7" s="1"/>
  <c r="AC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D82" i="7"/>
  <c r="AB82" i="7"/>
  <c r="I82" i="7"/>
  <c r="B82" i="7" s="1"/>
  <c r="AC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AU319" i="5"/>
  <c r="AS319" i="5"/>
  <c r="AQ319" i="5"/>
  <c r="AO319" i="5"/>
  <c r="AM319" i="5"/>
  <c r="AK319" i="5"/>
  <c r="AI319" i="5"/>
  <c r="AG319" i="5"/>
  <c r="CC319" i="5" s="1"/>
  <c r="Y123" i="6"/>
  <c r="V123" i="6"/>
  <c r="U123" i="6"/>
  <c r="AD81" i="7"/>
  <c r="AB81" i="7"/>
  <c r="I81" i="7"/>
  <c r="B81" i="7" s="1"/>
  <c r="AC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D80" i="7"/>
  <c r="AB80" i="7"/>
  <c r="I80" i="7"/>
  <c r="B80" i="7" s="1"/>
  <c r="AC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D78" i="7"/>
  <c r="AB78" i="7"/>
  <c r="I78" i="7"/>
  <c r="B78" i="7" s="1"/>
  <c r="AC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C77" i="7" s="1"/>
  <c r="Y119" i="6"/>
  <c r="V119" i="6"/>
  <c r="U119" i="6"/>
  <c r="AD77" i="7"/>
  <c r="AB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Q131"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D75" i="7"/>
  <c r="AB75" i="7"/>
  <c r="I75" i="7"/>
  <c r="B75" i="7" s="1"/>
  <c r="AC75" i="7" s="1"/>
  <c r="P314" i="2"/>
  <c r="CE313" i="5" l="1"/>
  <c r="CI313" i="5"/>
  <c r="BE313" i="5"/>
  <c r="BI313" i="5" s="1"/>
  <c r="BL313" i="5" s="1"/>
  <c r="CH313" i="5"/>
  <c r="CF313" i="5"/>
  <c r="CB313" i="5"/>
  <c r="CG313" i="5"/>
  <c r="AU312" i="5"/>
  <c r="AS312" i="5"/>
  <c r="AO312" i="5"/>
  <c r="AM312" i="5"/>
  <c r="AK312" i="5"/>
  <c r="AI312" i="5"/>
  <c r="AG312" i="5"/>
  <c r="CC312" i="5" s="1"/>
  <c r="Y116" i="6"/>
  <c r="V116" i="6"/>
  <c r="U116" i="6"/>
  <c r="AD74" i="7"/>
  <c r="AB74" i="7"/>
  <c r="I74" i="7"/>
  <c r="B74" i="7" s="1"/>
  <c r="AC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D73" i="7"/>
  <c r="AB73" i="7"/>
  <c r="I73" i="7"/>
  <c r="B73" i="7" s="1"/>
  <c r="AC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R131" i="7"/>
  <c r="P131" i="7"/>
  <c r="AU310" i="5"/>
  <c r="AS310" i="5"/>
  <c r="AQ310" i="5"/>
  <c r="AO310" i="5"/>
  <c r="AM310" i="5"/>
  <c r="AK310" i="5"/>
  <c r="AI310" i="5"/>
  <c r="CI310" i="5" s="1"/>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D71" i="7"/>
  <c r="AB71" i="7"/>
  <c r="I71" i="7"/>
  <c r="B71" i="7" s="1"/>
  <c r="AC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D70" i="7"/>
  <c r="AB70" i="7"/>
  <c r="I70" i="7"/>
  <c r="B70" i="7" s="1"/>
  <c r="AC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D68" i="7"/>
  <c r="AB68" i="7"/>
  <c r="I68" i="7"/>
  <c r="B68" i="7" s="1"/>
  <c r="AC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D66" i="7"/>
  <c r="AB66" i="7"/>
  <c r="I66" i="7"/>
  <c r="B66" i="7" s="1"/>
  <c r="AC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D65" i="7"/>
  <c r="AB65" i="7"/>
  <c r="I65" i="7"/>
  <c r="B65" i="7" s="1"/>
  <c r="AC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D57" i="7"/>
  <c r="AB57" i="7"/>
  <c r="I57" i="7"/>
  <c r="B57" i="7" s="1"/>
  <c r="AC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D55" i="7"/>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31" i="7"/>
  <c r="Z131" i="7"/>
  <c r="Y131" i="7"/>
  <c r="X131" i="7"/>
  <c r="W131" i="7"/>
  <c r="V131" i="7"/>
  <c r="F131" i="7"/>
  <c r="G131" i="7"/>
  <c r="U131" i="7"/>
  <c r="T131" i="7"/>
  <c r="S131" i="7"/>
  <c r="O131" i="7"/>
  <c r="N131" i="7"/>
  <c r="M131" i="7"/>
  <c r="L131" i="7"/>
  <c r="H131" i="7"/>
  <c r="K131" i="7"/>
  <c r="E131" i="7"/>
  <c r="AU292" i="5"/>
  <c r="AS292" i="5"/>
  <c r="AQ292" i="5"/>
  <c r="AO292" i="5"/>
  <c r="AM292" i="5"/>
  <c r="AK292" i="5"/>
  <c r="AI292" i="5"/>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36"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D131" i="7"/>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72"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BB370" i="5"/>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70"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72" i="5"/>
  <c r="AD371"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71" i="5"/>
  <c r="L371"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W169" i="6" s="1"/>
  <c r="BH105" i="5"/>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O348" i="2" l="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C3" i="7"/>
  <c r="AC2" i="7"/>
  <c r="Y322" i="2" l="1"/>
  <c r="H323" i="2"/>
  <c r="M295" i="2"/>
  <c r="AB294" i="2"/>
  <c r="I294" i="2"/>
  <c r="B131" i="7"/>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Y347" i="2"/>
  <c r="Y346" i="2"/>
  <c r="M320" i="2"/>
  <c r="AB319" i="2"/>
  <c r="I319" i="2"/>
  <c r="Y348" i="2" l="1"/>
  <c r="M321" i="2"/>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M347" i="2" s="1"/>
  <c r="AB345" i="2"/>
  <c r="I345" i="2"/>
  <c r="M348" i="2" l="1"/>
  <c r="AB347" i="2"/>
  <c r="I347" i="2"/>
  <c r="AB346" i="2"/>
  <c r="I346" i="2"/>
  <c r="AB348" i="2" l="1"/>
  <c r="I348" i="2"/>
</calcChain>
</file>

<file path=xl/sharedStrings.xml><?xml version="1.0" encoding="utf-8"?>
<sst xmlns="http://schemas.openxmlformats.org/spreadsheetml/2006/main" count="671" uniqueCount="457">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</sst>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国家衛健委発表に基づく感染状況!$W$27:$W$369</c:f>
              <c:numCache>
                <c:formatCode>m"月"d"日"</c:formatCode>
                <c:ptCount val="34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numCache>
            </c:numRef>
          </c:cat>
          <c:val>
            <c:numRef>
              <c:f>国家衛健委発表に基づく感染状況!$X$27:$X$369</c:f>
              <c:numCache>
                <c:formatCode>#,##0_);[Red]\(#,##0\)</c:formatCode>
                <c:ptCount val="34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国家衛健委発表に基づく感染状況!$W$27:$W$369</c:f>
              <c:numCache>
                <c:formatCode>m"月"d"日"</c:formatCode>
                <c:ptCount val="34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numCache>
            </c:numRef>
          </c:cat>
          <c:val>
            <c:numRef>
              <c:f>国家衛健委発表に基づく感染状況!$Y$27:$Y$369</c:f>
              <c:numCache>
                <c:formatCode>General</c:formatCode>
                <c:ptCount val="34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香港マカオ台湾の患者・海外輸入症例・無症状病原体保有者!$AX$169:$AX$367</c:f>
              <c:numCache>
                <c:formatCode>m"月"d"日"</c:formatCode>
                <c:ptCount val="19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numCache>
            </c:numRef>
          </c:cat>
          <c:val>
            <c:numRef>
              <c:f>香港マカオ台湾の患者・海外輸入症例・無症状病原体保有者!$AY$169:$AY$367</c:f>
              <c:numCache>
                <c:formatCode>General</c:formatCode>
                <c:ptCount val="199"/>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香港マカオ台湾の患者・海外輸入症例・無症状病原体保有者!$AX$169:$AX$367</c:f>
              <c:numCache>
                <c:formatCode>m"月"d"日"</c:formatCode>
                <c:ptCount val="19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numCache>
            </c:numRef>
          </c:cat>
          <c:val>
            <c:numRef>
              <c:f>香港マカオ台湾の患者・海外輸入症例・無症状病原体保有者!$BB$169:$BB$367</c:f>
              <c:numCache>
                <c:formatCode>General</c:formatCode>
                <c:ptCount val="199"/>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香港マカオ台湾の患者・海外輸入症例・無症状病原体保有者!$AX$169:$AX$367</c:f>
              <c:numCache>
                <c:formatCode>m"月"d"日"</c:formatCode>
                <c:ptCount val="19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numCache>
            </c:numRef>
          </c:cat>
          <c:val>
            <c:numRef>
              <c:f>香港マカオ台湾の患者・海外輸入症例・無症状病原体保有者!$AZ$169:$AZ$367</c:f>
              <c:numCache>
                <c:formatCode>General</c:formatCode>
                <c:ptCount val="199"/>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香港マカオ台湾の患者・海外輸入症例・無症状病原体保有者!$AX$169:$AX$367</c:f>
              <c:numCache>
                <c:formatCode>m"月"d"日"</c:formatCode>
                <c:ptCount val="19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numCache>
            </c:numRef>
          </c:cat>
          <c:val>
            <c:numRef>
              <c:f>香港マカオ台湾の患者・海外輸入症例・無症状病原体保有者!$BC$169:$BC$367</c:f>
              <c:numCache>
                <c:formatCode>General</c:formatCode>
                <c:ptCount val="199"/>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香港マカオ台湾の患者・海外輸入症例・無症状病原体保有者!$CE$29:$CE$368</c:f>
              <c:numCache>
                <c:formatCode>General</c:formatCode>
                <c:ptCount val="34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香港マカオ台湾の患者・海外輸入症例・無症状病原体保有者!$CB$29:$CB$368</c:f>
              <c:numCache>
                <c:formatCode>General</c:formatCode>
                <c:ptCount val="34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香港マカオ台湾の患者・海外輸入症例・無症状病原体保有者!$CC$29:$CC$368</c:f>
              <c:numCache>
                <c:formatCode>General</c:formatCode>
                <c:ptCount val="3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新疆の情況!$U$6:$U$171</c:f>
              <c:strCache>
                <c:ptCount val="16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12月22日</c:v>
                </c:pt>
                <c:pt idx="163">
                  <c:v>12月23日</c:v>
                </c:pt>
              </c:strCache>
            </c:strRef>
          </c:cat>
          <c:val>
            <c:numRef>
              <c:f>新疆の情況!$V$6:$V$171</c:f>
              <c:numCache>
                <c:formatCode>General</c:formatCode>
                <c:ptCount val="166"/>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新疆の情況!$U$6:$U$171</c:f>
              <c:strCache>
                <c:ptCount val="16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12月22日</c:v>
                </c:pt>
                <c:pt idx="163">
                  <c:v>12月23日</c:v>
                </c:pt>
              </c:strCache>
            </c:strRef>
          </c:cat>
          <c:val>
            <c:numRef>
              <c:f>新疆の情況!$Y$6:$Y$171</c:f>
              <c:numCache>
                <c:formatCode>General</c:formatCode>
                <c:ptCount val="166"/>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新疆の情況!$U$6:$U$171</c:f>
              <c:strCache>
                <c:ptCount val="16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12月22日</c:v>
                </c:pt>
                <c:pt idx="163">
                  <c:v>12月23日</c:v>
                </c:pt>
              </c:strCache>
            </c:strRef>
          </c:cat>
          <c:val>
            <c:numRef>
              <c:f>新疆の情況!$W$6:$W$171</c:f>
              <c:numCache>
                <c:formatCode>General</c:formatCode>
                <c:ptCount val="166"/>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新疆の情況!$U$6:$U$171</c:f>
              <c:strCache>
                <c:ptCount val="16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12月22日</c:v>
                </c:pt>
                <c:pt idx="163">
                  <c:v>12月23日</c:v>
                </c:pt>
              </c:strCache>
            </c:strRef>
          </c:cat>
          <c:val>
            <c:numRef>
              <c:f>新疆の情況!$X$6:$X$171</c:f>
              <c:numCache>
                <c:formatCode>General</c:formatCode>
                <c:ptCount val="166"/>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新疆の情況!$U$6:$U$171</c:f>
              <c:strCache>
                <c:ptCount val="16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12月22日</c:v>
                </c:pt>
                <c:pt idx="163">
                  <c:v>12月23日</c:v>
                </c:pt>
              </c:strCache>
            </c:strRef>
          </c:cat>
          <c:val>
            <c:numRef>
              <c:f>新疆の情況!$Z$6:$Z$171</c:f>
              <c:numCache>
                <c:formatCode>General</c:formatCode>
                <c:ptCount val="166"/>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国家衛健委発表に基づく感染状況!$W$27:$W$369</c:f>
              <c:numCache>
                <c:formatCode>m"月"d"日"</c:formatCode>
                <c:ptCount val="34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numCache>
            </c:numRef>
          </c:cat>
          <c:val>
            <c:numRef>
              <c:f>国家衛健委発表に基づく感染状況!$X$27:$X$369</c:f>
              <c:numCache>
                <c:formatCode>#,##0_);[Red]\(#,##0\)</c:formatCode>
                <c:ptCount val="34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国家衛健委発表に基づく感染状況!$W$27:$W$369</c:f>
              <c:numCache>
                <c:formatCode>m"月"d"日"</c:formatCode>
                <c:ptCount val="34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numCache>
            </c:numRef>
          </c:cat>
          <c:val>
            <c:numRef>
              <c:f>国家衛健委発表に基づく感染状況!$Y$27:$Y$369</c:f>
              <c:numCache>
                <c:formatCode>General</c:formatCode>
                <c:ptCount val="34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国家衛健委発表に基づく感染状況!$Z$27:$Z$369</c:f>
              <c:numCache>
                <c:formatCode>m"月"d"日"</c:formatCode>
                <c:ptCount val="34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numCache>
            </c:numRef>
          </c:cat>
          <c:val>
            <c:numRef>
              <c:f>国家衛健委発表に基づく感染状況!$AA$27:$AA$369</c:f>
              <c:numCache>
                <c:formatCode>General</c:formatCode>
                <c:ptCount val="34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国家衛健委発表に基づく感染状況!$Z$27:$Z$369</c:f>
              <c:numCache>
                <c:formatCode>m"月"d"日"</c:formatCode>
                <c:ptCount val="34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numCache>
            </c:numRef>
          </c:cat>
          <c:val>
            <c:numRef>
              <c:f>国家衛健委発表に基づく感染状況!$AB$27:$AB$369</c:f>
              <c:numCache>
                <c:formatCode>General</c:formatCode>
                <c:ptCount val="34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省市別輸入症例数変化!$AC$1</c:f>
              <c:strCache>
                <c:ptCount val="1"/>
                <c:pt idx="0">
                  <c:v>全国</c:v>
                </c:pt>
              </c:strCache>
            </c:strRef>
          </c:tx>
          <c:spPr>
            <a:solidFill>
              <a:schemeClr val="accent1"/>
            </a:solidFill>
            <a:ln>
              <a:noFill/>
            </a:ln>
            <a:effectLst/>
          </c:spPr>
          <c:invertIfNegative val="0"/>
          <c:cat>
            <c:numRef>
              <c:f>省市別輸入症例数変化!$AB$2:$AB$128</c:f>
              <c:numCache>
                <c:formatCode>m"月"d"日"</c:formatCode>
                <c:ptCount val="12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formatCode="General">
                  <c:v>1</c:v>
                </c:pt>
              </c:numCache>
            </c:numRef>
          </c:cat>
          <c:val>
            <c:numRef>
              <c:f>省市別輸入症例数変化!$AC$2:$AC$128</c:f>
              <c:numCache>
                <c:formatCode>0_);[Red]\(0\)</c:formatCode>
                <c:ptCount val="127"/>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numCache>
            </c:numRef>
          </c:val>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省市別輸入症例数変化!$AD$1</c:f>
              <c:strCache>
                <c:ptCount val="1"/>
                <c:pt idx="0">
                  <c:v>上海</c:v>
                </c:pt>
              </c:strCache>
            </c:strRef>
          </c:tx>
          <c:spPr>
            <a:ln w="19050" cap="rnd">
              <a:solidFill>
                <a:srgbClr val="FF0000"/>
              </a:solidFill>
              <a:round/>
            </a:ln>
            <a:effectLst/>
          </c:spPr>
          <c:marker>
            <c:symbol val="none"/>
          </c:marker>
          <c:cat>
            <c:numRef>
              <c:f>省市別輸入症例数変化!$AB$2:$AB$128</c:f>
              <c:numCache>
                <c:formatCode>m"月"d"日"</c:formatCode>
                <c:ptCount val="12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formatCode="General">
                  <c:v>1</c:v>
                </c:pt>
              </c:numCache>
            </c:numRef>
          </c:cat>
          <c:val>
            <c:numRef>
              <c:f>省市別輸入症例数変化!$AD$2:$AD$128</c:f>
              <c:numCache>
                <c:formatCode>General</c:formatCode>
                <c:ptCount val="127"/>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numCache>
            </c:numRef>
          </c:val>
          <c:smooth val="0"/>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省市別輸入症例数変化!$C$2:$C$129</c:f>
              <c:numCache>
                <c:formatCode>m"月"d"日"</c:formatCode>
                <c:ptCount val="12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numCache>
            </c:numRef>
          </c:cat>
          <c:val>
            <c:numRef>
              <c:f>省市別輸入症例数変化!$D$2:$D$129</c:f>
              <c:numCache>
                <c:formatCode>General</c:formatCode>
                <c:ptCount val="128"/>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省市別輸入症例数変化!$C$2:$C$129</c:f>
              <c:numCache>
                <c:formatCode>m"月"d"日"</c:formatCode>
                <c:ptCount val="12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numCache>
            </c:numRef>
          </c:cat>
          <c:val>
            <c:numRef>
              <c:f>省市別輸入症例数変化!$E$2:$E$129</c:f>
              <c:numCache>
                <c:formatCode>General</c:formatCode>
                <c:ptCount val="128"/>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省市別輸入症例数変化!$C$2:$C$129</c:f>
              <c:numCache>
                <c:formatCode>m"月"d"日"</c:formatCode>
                <c:ptCount val="12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numCache>
            </c:numRef>
          </c:cat>
          <c:val>
            <c:numRef>
              <c:f>省市別輸入症例数変化!$F$2:$F$129</c:f>
              <c:numCache>
                <c:formatCode>General</c:formatCode>
                <c:ptCount val="128"/>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省市別輸入症例数変化!$C$2:$C$129</c:f>
              <c:numCache>
                <c:formatCode>m"月"d"日"</c:formatCode>
                <c:ptCount val="12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numCache>
            </c:numRef>
          </c:cat>
          <c:val>
            <c:numRef>
              <c:f>省市別輸入症例数変化!$G$2:$G$129</c:f>
              <c:numCache>
                <c:formatCode>General</c:formatCode>
                <c:ptCount val="128"/>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省市別輸入症例数変化!$C$2:$C$129</c:f>
              <c:numCache>
                <c:formatCode>m"月"d"日"</c:formatCode>
                <c:ptCount val="12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numCache>
            </c:numRef>
          </c:cat>
          <c:val>
            <c:numRef>
              <c:f>省市別輸入症例数変化!$H$2:$H$129</c:f>
              <c:numCache>
                <c:formatCode>General</c:formatCode>
                <c:ptCount val="128"/>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省市別輸入症例数変化!$C$2:$C$129</c:f>
              <c:numCache>
                <c:formatCode>m"月"d"日"</c:formatCode>
                <c:ptCount val="12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numCache>
            </c:numRef>
          </c:cat>
          <c:val>
            <c:numRef>
              <c:f>省市別輸入症例数変化!$I$2:$I$129</c:f>
              <c:numCache>
                <c:formatCode>0_);[Red]\(0\)</c:formatCode>
                <c:ptCount val="128"/>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国家衛健委発表に基づく感染状況!$W$27:$W$369</c:f>
              <c:numCache>
                <c:formatCode>m"月"d"日"</c:formatCode>
                <c:ptCount val="34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numCache>
            </c:numRef>
          </c:cat>
          <c:val>
            <c:numRef>
              <c:f>国家衛健委発表に基づく感染状況!$X$27:$X$369</c:f>
              <c:numCache>
                <c:formatCode>#,##0_);[Red]\(#,##0\)</c:formatCode>
                <c:ptCount val="34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国家衛健委発表に基づく感染状況!$W$27:$W$369</c:f>
              <c:numCache>
                <c:formatCode>m"月"d"日"</c:formatCode>
                <c:ptCount val="34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numCache>
            </c:numRef>
          </c:cat>
          <c:val>
            <c:numRef>
              <c:f>国家衛健委発表に基づく感染状況!$Y$27:$Y$369</c:f>
              <c:numCache>
                <c:formatCode>General</c:formatCode>
                <c:ptCount val="34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国家衛健委発表に基づく感染状況!$Z$27:$Z$369</c:f>
              <c:numCache>
                <c:formatCode>m"月"d"日"</c:formatCode>
                <c:ptCount val="34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numCache>
            </c:numRef>
          </c:cat>
          <c:val>
            <c:numRef>
              <c:f>国家衛健委発表に基づく感染状況!$AA$27:$AA$369</c:f>
              <c:numCache>
                <c:formatCode>General</c:formatCode>
                <c:ptCount val="34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国家衛健委発表に基づく感染状況!$Z$27:$Z$369</c:f>
              <c:numCache>
                <c:formatCode>m"月"d"日"</c:formatCode>
                <c:ptCount val="34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numCache>
            </c:numRef>
          </c:cat>
          <c:val>
            <c:numRef>
              <c:f>国家衛健委発表に基づく感染状況!$AB$27:$AB$369</c:f>
              <c:numCache>
                <c:formatCode>General</c:formatCode>
                <c:ptCount val="34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国家衛健委発表に基づく感染状況!$Z$27:$Z$369</c:f>
              <c:numCache>
                <c:formatCode>m"月"d"日"</c:formatCode>
                <c:ptCount val="34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numCache>
            </c:numRef>
          </c:cat>
          <c:val>
            <c:numRef>
              <c:f>国家衛健委発表に基づく感染状況!$AA$27:$AA$369</c:f>
              <c:numCache>
                <c:formatCode>General</c:formatCode>
                <c:ptCount val="34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国家衛健委発表に基づく感染状況!$Z$27:$Z$369</c:f>
              <c:numCache>
                <c:formatCode>m"月"d"日"</c:formatCode>
                <c:ptCount val="34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numCache>
            </c:numRef>
          </c:cat>
          <c:val>
            <c:numRef>
              <c:f>国家衛健委発表に基づく感染状況!$AB$27:$AB$369</c:f>
              <c:numCache>
                <c:formatCode>General</c:formatCode>
                <c:ptCount val="34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香港マカオ台湾の患者・海外輸入症例・無症状病原体保有者!$CE$29:$CE$368</c:f>
              <c:numCache>
                <c:formatCode>General</c:formatCode>
                <c:ptCount val="34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香港マカオ台湾の患者・海外輸入症例・無症状病原体保有者!$CB$29:$CB$368</c:f>
              <c:numCache>
                <c:formatCode>General</c:formatCode>
                <c:ptCount val="34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香港マカオ台湾の患者・海外輸入症例・無症状病原体保有者!$CC$29:$CC$368</c:f>
              <c:numCache>
                <c:formatCode>General</c:formatCode>
                <c:ptCount val="3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香港マカオ台湾の患者・海外輸入症例・無症状病原体保有者!$CH$189:$CH$367</c:f>
              <c:numCache>
                <c:formatCode>m"月"d"日"</c:formatCode>
                <c:ptCount val="179"/>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numCache>
            </c:numRef>
          </c:cat>
          <c:val>
            <c:numRef>
              <c:f>香港マカオ台湾の患者・海外輸入症例・無症状病原体保有者!$CI$189:$CI$367</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3666772121786836E-2"/>
          <c:y val="1.8821718085173838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香港マカオ台湾の患者・海外輸入症例・無症状病原体保有者!$CF$189:$CF$367</c:f>
              <c:numCache>
                <c:formatCode>m"月"d"日"</c:formatCode>
                <c:ptCount val="179"/>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numCache>
            </c:numRef>
          </c:cat>
          <c:val>
            <c:numRef>
              <c:f>香港マカオ台湾の患者・海外輸入症例・無症状病原体保有者!$CG$189:$CG$367</c:f>
              <c:numCache>
                <c:formatCode>General</c:formatCode>
                <c:ptCount val="179"/>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148073088041306E-2"/>
          <c:y val="1.8303132877298102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国家衛健委発表に基づく感染状況!$W$27:$W$369</c:f>
              <c:numCache>
                <c:formatCode>m"月"d"日"</c:formatCode>
                <c:ptCount val="34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numCache>
            </c:numRef>
          </c:cat>
          <c:val>
            <c:numRef>
              <c:f>国家衛健委発表に基づく感染状況!$X$27:$X$369</c:f>
              <c:numCache>
                <c:formatCode>#,##0_);[Red]\(#,##0\)</c:formatCode>
                <c:ptCount val="34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国家衛健委発表に基づく感染状況!$W$27:$W$369</c:f>
              <c:numCache>
                <c:formatCode>m"月"d"日"</c:formatCode>
                <c:ptCount val="34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numCache>
            </c:numRef>
          </c:cat>
          <c:val>
            <c:numRef>
              <c:f>国家衛健委発表に基づく感染状況!$Y$27:$Y$369</c:f>
              <c:numCache>
                <c:formatCode>General</c:formatCode>
                <c:ptCount val="34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国家衛健委発表に基づく感染状況!$Z$27:$Z$369</c:f>
              <c:numCache>
                <c:formatCode>m"月"d"日"</c:formatCode>
                <c:ptCount val="34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numCache>
            </c:numRef>
          </c:cat>
          <c:val>
            <c:numRef>
              <c:f>国家衛健委発表に基づく感染状況!$AA$27:$AA$369</c:f>
              <c:numCache>
                <c:formatCode>General</c:formatCode>
                <c:ptCount val="34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国家衛健委発表に基づく感染状況!$Z$27:$Z$369</c:f>
              <c:numCache>
                <c:formatCode>m"月"d"日"</c:formatCode>
                <c:ptCount val="34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numCache>
            </c:numRef>
          </c:cat>
          <c:val>
            <c:numRef>
              <c:f>国家衛健委発表に基づく感染状況!$AB$27:$AB$369</c:f>
              <c:numCache>
                <c:formatCode>General</c:formatCode>
                <c:ptCount val="34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香港マカオ台湾の患者・海外輸入症例・無症状病原体保有者!$BE$70:$BE$368</c:f>
              <c:numCache>
                <c:formatCode>m"月"d"日"</c:formatCode>
                <c:ptCount val="29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numCache>
            </c:numRef>
          </c:cat>
          <c:val>
            <c:numRef>
              <c:f>香港マカオ台湾の患者・海外輸入症例・無症状病原体保有者!$BF$70:$BF$368</c:f>
              <c:numCache>
                <c:formatCode>General</c:formatCode>
                <c:ptCount val="29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香港マカオ台湾の患者・海外輸入症例・無症状病原体保有者!$BG$70:$BG$368</c:f>
              <c:numCache>
                <c:formatCode>m"月"d"日"</c:formatCode>
                <c:ptCount val="29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numCache>
            </c:numRef>
          </c:cat>
          <c:val>
            <c:numRef>
              <c:f>香港マカオ台湾の患者・海外輸入症例・無症状病原体保有者!$BH$70:$BH$368</c:f>
              <c:numCache>
                <c:formatCode>General</c:formatCode>
                <c:ptCount val="29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香港マカオ台湾の患者・海外輸入症例・無症状病原体保有者!$BE$70:$BE$368</c:f>
              <c:numCache>
                <c:formatCode>m"月"d"日"</c:formatCode>
                <c:ptCount val="29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numCache>
            </c:numRef>
          </c:cat>
          <c:val>
            <c:numRef>
              <c:f>香港マカオ台湾の患者・海外輸入症例・無症状病原体保有者!$BF$70:$BF$368</c:f>
              <c:numCache>
                <c:formatCode>General</c:formatCode>
                <c:ptCount val="29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香港マカオ台湾の患者・海外輸入症例・無症状病原体保有者!$BG$70:$BG$368</c:f>
              <c:numCache>
                <c:formatCode>m"月"d"日"</c:formatCode>
                <c:ptCount val="29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numCache>
            </c:numRef>
          </c:cat>
          <c:val>
            <c:numRef>
              <c:f>香港マカオ台湾の患者・海外輸入症例・無症状病原体保有者!$BH$70:$BH$368</c:f>
              <c:numCache>
                <c:formatCode>General</c:formatCode>
                <c:ptCount val="29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香港マカオ台湾の患者・海外輸入症例・無症状病原体保有者!$BE$70:$BE$368</c:f>
              <c:numCache>
                <c:formatCode>m"月"d"日"</c:formatCode>
                <c:ptCount val="29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numCache>
            </c:numRef>
          </c:cat>
          <c:val>
            <c:numRef>
              <c:f>香港マカオ台湾の患者・海外輸入症例・無症状病原体保有者!$BF$70:$BF$368</c:f>
              <c:numCache>
                <c:formatCode>General</c:formatCode>
                <c:ptCount val="29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香港マカオ台湾の患者・海外輸入症例・無症状病原体保有者!$CE$29:$CE$368</c:f>
              <c:numCache>
                <c:formatCode>General</c:formatCode>
                <c:ptCount val="34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香港マカオ台湾の患者・海外輸入症例・無症状病原体保有者!$CB$29:$CB$368</c:f>
              <c:numCache>
                <c:formatCode>General</c:formatCode>
                <c:ptCount val="34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香港マカオ台湾の患者・海外輸入症例・無症状病原体保有者!$CC$29:$CC$368</c:f>
              <c:numCache>
                <c:formatCode>General</c:formatCode>
                <c:ptCount val="3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香港マカオ台湾の患者・海外輸入症例・無症状病原体保有者!$BG$70:$BG$368</c:f>
              <c:numCache>
                <c:formatCode>m"月"d"日"</c:formatCode>
                <c:ptCount val="29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numCache>
            </c:numRef>
          </c:cat>
          <c:val>
            <c:numRef>
              <c:f>香港マカオ台湾の患者・海外輸入症例・無症状病原体保有者!$BH$70:$BH$368</c:f>
              <c:numCache>
                <c:formatCode>General</c:formatCode>
                <c:ptCount val="29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2556480511166116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香港マカオ台湾の患者・海外輸入症例・無症状病原体保有者!$BT$29:$BT$368</c:f>
              <c:numCache>
                <c:formatCode>General</c:formatCode>
                <c:ptCount val="340"/>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香港マカオ台湾の患者・海外輸入症例・無症状病原体保有者!$BU$29:$BU$368</c:f>
              <c:numCache>
                <c:formatCode>General</c:formatCode>
                <c:ptCount val="3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香港マカオ台湾の患者・海外輸入症例・無症状病原体保有者!$BV$29:$BV$368</c:f>
              <c:numCache>
                <c:formatCode>General</c:formatCode>
                <c:ptCount val="3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香港マカオ台湾の患者・海外輸入症例・無症状病原体保有者!$BP$29:$BP$368</c:f>
              <c:numCache>
                <c:formatCode>General</c:formatCode>
                <c:ptCount val="340"/>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香港マカオ台湾の患者・海外輸入症例・無症状病原体保有者!$BQ$29:$BQ$368</c:f>
              <c:numCache>
                <c:formatCode>General</c:formatCode>
                <c:ptCount val="3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香港マカオ台湾の患者・海外輸入症例・無症状病原体保有者!$BR$29:$BR$368</c:f>
              <c:numCache>
                <c:formatCode>General</c:formatCode>
                <c:ptCount val="340"/>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5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香港マカオ台湾の患者・海外輸入症例・無症状病原体保有者!$BX$29:$BX$368</c:f>
              <c:numCache>
                <c:formatCode>General</c:formatCode>
                <c:ptCount val="340"/>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香港マカオ台湾の患者・海外輸入症例・無症状病原体保有者!$BY$29:$BY$368</c:f>
              <c:numCache>
                <c:formatCode>General</c:formatCode>
                <c:ptCount val="3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香港マカオ台湾の患者・海外輸入症例・無症状病原体保有者!$BW$29:$BW$368</c:f>
              <c:numCache>
                <c:formatCode>m"月"d"日"</c:formatCode>
                <c:ptCount val="34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numCache>
            </c:numRef>
          </c:cat>
          <c:val>
            <c:numRef>
              <c:f>香港マカオ台湾の患者・海外輸入症例・無症状病原体保有者!$BZ$29:$BZ$368</c:f>
              <c:numCache>
                <c:formatCode>General</c:formatCode>
                <c:ptCount val="3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香港マカオ台湾の患者・海外輸入症例・無症状病原体保有者!$BI$97:$BI$367</c:f>
              <c:numCache>
                <c:formatCode>m"月"d"日"</c:formatCode>
                <c:ptCount val="27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numCache>
            </c:numRef>
          </c:cat>
          <c:val>
            <c:numRef>
              <c:f>香港マカオ台湾の患者・海外輸入症例・無症状病原体保有者!$BJ$97:$BJ$367</c:f>
              <c:numCache>
                <c:formatCode>General</c:formatCode>
                <c:ptCount val="271"/>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香港マカオ台湾の患者・海外輸入症例・無症状病原体保有者!$BI$97:$BI$367</c:f>
              <c:numCache>
                <c:formatCode>m"月"d"日"</c:formatCode>
                <c:ptCount val="27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numCache>
            </c:numRef>
          </c:cat>
          <c:val>
            <c:numRef>
              <c:f>香港マカオ台湾の患者・海外輸入症例・無症状病原体保有者!$BK$97:$BK$367</c:f>
              <c:numCache>
                <c:formatCode>General</c:formatCode>
                <c:ptCount val="271"/>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香港マカオ台湾の患者・海外輸入症例・無症状病原体保有者!$BL$97:$BL$367</c:f>
              <c:numCache>
                <c:formatCode>m"月"d"日"</c:formatCode>
                <c:ptCount val="27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numCache>
            </c:numRef>
          </c:cat>
          <c:val>
            <c:numRef>
              <c:f>香港マカオ台湾の患者・海外輸入症例・無症状病原体保有者!$BM$97:$BM$367</c:f>
              <c:numCache>
                <c:formatCode>General</c:formatCode>
                <c:ptCount val="271"/>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香港マカオ台湾の患者・海外輸入症例・無症状病原体保有者!$BL$97:$BL$367</c:f>
              <c:numCache>
                <c:formatCode>m"月"d"日"</c:formatCode>
                <c:ptCount val="27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numCache>
            </c:numRef>
          </c:cat>
          <c:val>
            <c:numRef>
              <c:f>香港マカオ台湾の患者・海外輸入症例・無症状病原体保有者!$BN$97:$BN$367</c:f>
              <c:numCache>
                <c:formatCode>General</c:formatCode>
                <c:ptCount val="271"/>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115</xdr:row>
      <xdr:rowOff>4801</xdr:rowOff>
    </xdr:from>
    <xdr:to>
      <xdr:col>8</xdr:col>
      <xdr:colOff>649942</xdr:colOff>
      <xdr:row>130</xdr:row>
      <xdr:rowOff>199571</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80575</xdr:colOff>
      <xdr:row>15</xdr:row>
      <xdr:rowOff>88239</xdr:rowOff>
    </xdr:from>
    <xdr:to>
      <xdr:col>9</xdr:col>
      <xdr:colOff>3154</xdr:colOff>
      <xdr:row>28</xdr:row>
      <xdr:rowOff>162945</xdr:rowOff>
    </xdr:to>
    <xdr:graphicFrame macro="">
      <xdr:nvGraphicFramePr>
        <xdr:cNvPr id="33" name="グラフ 32">
          <a:extLst>
            <a:ext uri="{FF2B5EF4-FFF2-40B4-BE49-F238E27FC236}">
              <a16:creationId xmlns:a16="http://schemas.microsoft.com/office/drawing/2014/main" id="{79FF2851-1720-4915-9CAF-E6F72839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646303</xdr:colOff>
      <xdr:row>15</xdr:row>
      <xdr:rowOff>95710</xdr:rowOff>
    </xdr:from>
    <xdr:to>
      <xdr:col>16</xdr:col>
      <xdr:colOff>620157</xdr:colOff>
      <xdr:row>28</xdr:row>
      <xdr:rowOff>178954</xdr:rowOff>
    </xdr:to>
    <xdr:graphicFrame macro="">
      <xdr:nvGraphicFramePr>
        <xdr:cNvPr id="34" name="グラフ 33">
          <a:extLst>
            <a:ext uri="{FF2B5EF4-FFF2-40B4-BE49-F238E27FC236}">
              <a16:creationId xmlns:a16="http://schemas.microsoft.com/office/drawing/2014/main" id="{135FC14A-906E-4515-A91B-68FD0712D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8</xdr:col>
      <xdr:colOff>571501</xdr:colOff>
      <xdr:row>64</xdr:row>
      <xdr:rowOff>208642</xdr:rowOff>
    </xdr:from>
    <xdr:to>
      <xdr:col>16</xdr:col>
      <xdr:colOff>435428</xdr:colOff>
      <xdr:row>80</xdr:row>
      <xdr:rowOff>191408</xdr:rowOff>
    </xdr:to>
    <xdr:graphicFrame macro="">
      <xdr:nvGraphicFramePr>
        <xdr:cNvPr id="35" name="グラフ 34">
          <a:extLst>
            <a:ext uri="{FF2B5EF4-FFF2-40B4-BE49-F238E27FC236}">
              <a16:creationId xmlns:a16="http://schemas.microsoft.com/office/drawing/2014/main" id="{51936E5E-75AE-45EF-8529-BB9EBBB57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64</xdr:row>
      <xdr:rowOff>208643</xdr:rowOff>
    </xdr:from>
    <xdr:to>
      <xdr:col>8</xdr:col>
      <xdr:colOff>544286</xdr:colOff>
      <xdr:row>80</xdr:row>
      <xdr:rowOff>187079</xdr:rowOff>
    </xdr:to>
    <xdr:graphicFrame macro="">
      <xdr:nvGraphicFramePr>
        <xdr:cNvPr id="36" name="グラフ 35">
          <a:extLst>
            <a:ext uri="{FF2B5EF4-FFF2-40B4-BE49-F238E27FC236}">
              <a16:creationId xmlns:a16="http://schemas.microsoft.com/office/drawing/2014/main" id="{B55FFAFF-49B0-43E0-8366-E10B13CD7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日からの患者死者急増が止まったと思ったら、</a:t>
          </a:r>
          <a:r>
            <a:rPr kumimoji="1" lang="en-US" altLang="ja-JP" sz="1800" b="1" kern="1200">
              <a:solidFill>
                <a:srgbClr val="FF0000"/>
              </a:solidFill>
              <a:effectLst/>
              <a:latin typeface="+mn-lt"/>
              <a:ea typeface="+mn-ea"/>
              <a:cs typeface="+mn-cs"/>
            </a:rPr>
            <a:t>11</a:t>
          </a:r>
          <a:r>
            <a:rPr kumimoji="1" lang="ja-JP" altLang="ja-JP" sz="1800" b="1" kern="1200">
              <a:solidFill>
                <a:srgbClr val="FF0000"/>
              </a:solidFill>
              <a:effectLst/>
              <a:latin typeface="+mn-lt"/>
              <a:ea typeface="+mn-ea"/>
              <a:cs typeface="+mn-cs"/>
            </a:rPr>
            <a:t>月になりまた急増？！</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57507" y="1451431"/>
          <a:ext cx="1832446" cy="889014"/>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0.28277</cdr:x>
      <cdr:y>0.15103</cdr:y>
    </cdr:from>
    <cdr:to>
      <cdr:x>0.44027</cdr:x>
      <cdr:y>0.24251</cdr:y>
    </cdr:to>
    <cdr:sp macro="" textlink="">
      <cdr:nvSpPr>
        <cdr:cNvPr id="5" name="正方形/長方形 4">
          <a:extLst xmlns:a="http://schemas.openxmlformats.org/drawingml/2006/main">
            <a:ext uri="{FF2B5EF4-FFF2-40B4-BE49-F238E27FC236}">
              <a16:creationId xmlns:a16="http://schemas.microsoft.com/office/drawing/2014/main" id="{39BA5295-3457-4FF9-94FC-368E375210B5}"/>
            </a:ext>
          </a:extLst>
        </cdr:cNvPr>
        <cdr:cNvSpPr/>
      </cdr:nvSpPr>
      <cdr:spPr>
        <a:xfrm xmlns:a="http://schemas.openxmlformats.org/drawingml/2006/main">
          <a:off x="1490717" y="555297"/>
          <a:ext cx="830317" cy="33633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0.70309</cdr:x>
      <cdr:y>0.29509</cdr:y>
    </cdr:from>
    <cdr:to>
      <cdr:x>0.86059</cdr:x>
      <cdr:y>0.38657</cdr:y>
    </cdr:to>
    <cdr:sp macro="" textlink="">
      <cdr:nvSpPr>
        <cdr:cNvPr id="6" name="正方形/長方形 5">
          <a:extLst xmlns:a="http://schemas.openxmlformats.org/drawingml/2006/main">
            <a:ext uri="{FF2B5EF4-FFF2-40B4-BE49-F238E27FC236}">
              <a16:creationId xmlns:a16="http://schemas.microsoft.com/office/drawing/2014/main" id="{13D52533-2E64-4C72-87C7-9210DDCF631E}"/>
            </a:ext>
          </a:extLst>
        </cdr:cNvPr>
        <cdr:cNvSpPr/>
      </cdr:nvSpPr>
      <cdr:spPr>
        <a:xfrm xmlns:a="http://schemas.openxmlformats.org/drawingml/2006/main">
          <a:off x="3706585" y="1084943"/>
          <a:ext cx="830317" cy="33633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78"/>
  <sheetViews>
    <sheetView workbookViewId="0">
      <pane xSplit="2" ySplit="5" topLeftCell="C12" activePane="bottomRight" state="frozen"/>
      <selection pane="topRight" activeCell="C1" sqref="C1"/>
      <selection pane="bottomLeft" activeCell="A8" sqref="A8"/>
      <selection pane="bottomRight" activeCell="B7" sqref="B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44190</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v>44181</v>
      </c>
      <c r="C358" s="48">
        <v>1</v>
      </c>
      <c r="D358" s="84"/>
      <c r="E358" s="110"/>
      <c r="F358" s="57">
        <v>4</v>
      </c>
      <c r="G358" s="48">
        <v>7</v>
      </c>
      <c r="H358" s="89">
        <f t="shared" ref="H358" si="1643">+H357+G358</f>
        <v>86777</v>
      </c>
      <c r="I358" s="89">
        <f t="shared" ref="I358" si="1644">+H358-M358-O358</f>
        <v>301</v>
      </c>
      <c r="J358" s="48">
        <v>-1</v>
      </c>
      <c r="K358" s="56">
        <f t="shared" ref="K358" si="1645">+J358+K357</f>
        <v>7</v>
      </c>
      <c r="L358" s="48">
        <v>0</v>
      </c>
      <c r="M358" s="89">
        <f t="shared" ref="M358" si="1646">+L358+M357</f>
        <v>4634</v>
      </c>
      <c r="N358" s="48">
        <v>21</v>
      </c>
      <c r="O358" s="89">
        <f t="shared" ref="O358" si="1647">+N358+O357</f>
        <v>81842</v>
      </c>
      <c r="P358" s="111">
        <f t="shared" ref="P358" si="1648">+Q358-Q357</f>
        <v>252</v>
      </c>
      <c r="Q358" s="57">
        <v>889386</v>
      </c>
      <c r="R358" s="48">
        <v>358</v>
      </c>
      <c r="S358" s="118"/>
      <c r="T358" s="57">
        <v>6792</v>
      </c>
      <c r="U358" s="78"/>
      <c r="W358" s="121">
        <f t="shared" ref="W358" si="1649">+B358</f>
        <v>44181</v>
      </c>
      <c r="X358" s="122">
        <f t="shared" ref="X358" si="1650">+G358</f>
        <v>7</v>
      </c>
      <c r="Y358" s="97">
        <f t="shared" ref="Y358" si="1651">+H358</f>
        <v>86777</v>
      </c>
      <c r="Z358" s="123">
        <f t="shared" ref="Z358" si="1652">+B358</f>
        <v>44181</v>
      </c>
      <c r="AA358" s="97">
        <f t="shared" ref="AA358" si="1653">+L358</f>
        <v>0</v>
      </c>
      <c r="AB358" s="97">
        <f t="shared" ref="AB358" si="1654">+M358</f>
        <v>4634</v>
      </c>
    </row>
    <row r="359" spans="2:28" x14ac:dyDescent="0.55000000000000004">
      <c r="B359" s="77">
        <v>44182</v>
      </c>
      <c r="C359" s="48">
        <v>0</v>
      </c>
      <c r="D359" s="84"/>
      <c r="E359" s="110"/>
      <c r="F359" s="57">
        <v>4</v>
      </c>
      <c r="G359" s="48">
        <v>12</v>
      </c>
      <c r="H359" s="89">
        <f t="shared" ref="H359" si="1655">+H358+G359</f>
        <v>86789</v>
      </c>
      <c r="I359" s="89">
        <f t="shared" ref="I359" si="1656">+H359-M359-O359</f>
        <v>304</v>
      </c>
      <c r="J359" s="48">
        <v>1</v>
      </c>
      <c r="K359" s="56">
        <f t="shared" ref="K359" si="1657">+J359+K358</f>
        <v>8</v>
      </c>
      <c r="L359" s="48">
        <v>0</v>
      </c>
      <c r="M359" s="89">
        <f t="shared" ref="M359" si="1658">+L359+M358</f>
        <v>4634</v>
      </c>
      <c r="N359" s="48">
        <v>9</v>
      </c>
      <c r="O359" s="89">
        <f t="shared" ref="O359" si="1659">+N359+O358</f>
        <v>81851</v>
      </c>
      <c r="P359" s="111">
        <f t="shared" ref="P359" si="1660">+Q359-Q358</f>
        <v>716</v>
      </c>
      <c r="Q359" s="57">
        <v>890102</v>
      </c>
      <c r="R359" s="48">
        <v>494</v>
      </c>
      <c r="S359" s="118"/>
      <c r="T359" s="57">
        <v>7014</v>
      </c>
      <c r="U359" s="78"/>
      <c r="W359" s="121">
        <f t="shared" ref="W359" si="1661">+B359</f>
        <v>44182</v>
      </c>
      <c r="X359" s="122">
        <f t="shared" ref="X359" si="1662">+G359</f>
        <v>12</v>
      </c>
      <c r="Y359" s="97">
        <f t="shared" ref="Y359" si="1663">+H359</f>
        <v>86789</v>
      </c>
      <c r="Z359" s="123">
        <f t="shared" ref="Z359" si="1664">+B359</f>
        <v>44182</v>
      </c>
      <c r="AA359" s="97">
        <f t="shared" ref="AA359" si="1665">+L359</f>
        <v>0</v>
      </c>
      <c r="AB359" s="97">
        <f t="shared" ref="AB359" si="1666">+M359</f>
        <v>4634</v>
      </c>
    </row>
    <row r="360" spans="2:28" x14ac:dyDescent="0.55000000000000004">
      <c r="B360" s="77">
        <v>44183</v>
      </c>
      <c r="C360" s="48">
        <v>1</v>
      </c>
      <c r="D360" s="84"/>
      <c r="E360" s="110"/>
      <c r="F360" s="57">
        <v>5</v>
      </c>
      <c r="G360" s="48">
        <v>17</v>
      </c>
      <c r="H360" s="89">
        <f t="shared" ref="H360" si="1667">+H359+G360</f>
        <v>86806</v>
      </c>
      <c r="I360" s="89">
        <f t="shared" ref="I360" si="1668">+H360-M360-O360</f>
        <v>307</v>
      </c>
      <c r="J360" s="48">
        <v>-1</v>
      </c>
      <c r="K360" s="56">
        <f t="shared" ref="K360:K362" si="1669">+J360+K359</f>
        <v>7</v>
      </c>
      <c r="L360" s="48">
        <v>0</v>
      </c>
      <c r="M360" s="89">
        <f t="shared" ref="M360" si="1670">+L360+M359</f>
        <v>4634</v>
      </c>
      <c r="N360" s="48">
        <v>14</v>
      </c>
      <c r="O360" s="89">
        <f t="shared" ref="O360" si="1671">+N360+O359</f>
        <v>81865</v>
      </c>
      <c r="P360" s="111">
        <f t="shared" ref="P360" si="1672">+Q360-Q359</f>
        <v>397</v>
      </c>
      <c r="Q360" s="57">
        <v>890499</v>
      </c>
      <c r="R360" s="48">
        <v>670</v>
      </c>
      <c r="S360" s="118"/>
      <c r="T360" s="57">
        <v>6739</v>
      </c>
      <c r="U360" s="78"/>
      <c r="W360" s="121">
        <f t="shared" ref="W360" si="1673">+B360</f>
        <v>44183</v>
      </c>
      <c r="X360" s="122">
        <f t="shared" ref="X360" si="1674">+G360</f>
        <v>17</v>
      </c>
      <c r="Y360" s="97">
        <f t="shared" ref="Y360" si="1675">+H360</f>
        <v>86806</v>
      </c>
      <c r="Z360" s="123">
        <f t="shared" ref="Z360" si="1676">+B360</f>
        <v>44183</v>
      </c>
      <c r="AA360" s="97">
        <f t="shared" ref="AA360" si="1677">+L360</f>
        <v>0</v>
      </c>
      <c r="AB360" s="97">
        <f t="shared" ref="AB360" si="1678">+M360</f>
        <v>4634</v>
      </c>
    </row>
    <row r="361" spans="2:28" x14ac:dyDescent="0.55000000000000004">
      <c r="B361" s="77">
        <v>44184</v>
      </c>
      <c r="C361" s="48">
        <v>0</v>
      </c>
      <c r="D361" s="84"/>
      <c r="E361" s="110"/>
      <c r="F361" s="57">
        <v>4</v>
      </c>
      <c r="G361" s="48">
        <v>23</v>
      </c>
      <c r="H361" s="89">
        <f t="shared" ref="H361" si="1679">+H360+G361</f>
        <v>86829</v>
      </c>
      <c r="I361" s="89">
        <f t="shared" ref="I361" si="1680">+H361-M361-O361</f>
        <v>309</v>
      </c>
      <c r="J361" s="48">
        <v>-2</v>
      </c>
      <c r="K361" s="56">
        <f t="shared" si="1669"/>
        <v>5</v>
      </c>
      <c r="L361" s="48">
        <v>0</v>
      </c>
      <c r="M361" s="89">
        <f t="shared" ref="M361" si="1681">+L361+M360</f>
        <v>4634</v>
      </c>
      <c r="N361" s="48">
        <v>21</v>
      </c>
      <c r="O361" s="89">
        <f t="shared" ref="O361" si="1682">+N361+O360</f>
        <v>81886</v>
      </c>
      <c r="P361" s="111">
        <f t="shared" ref="P361" si="1683">+Q361-Q360</f>
        <v>511</v>
      </c>
      <c r="Q361" s="57">
        <v>891010</v>
      </c>
      <c r="R361" s="48">
        <v>650</v>
      </c>
      <c r="S361" s="118"/>
      <c r="T361" s="57">
        <v>6596</v>
      </c>
      <c r="U361" s="78"/>
      <c r="W361" s="121">
        <f t="shared" ref="W361" si="1684">+B361</f>
        <v>44184</v>
      </c>
      <c r="X361" s="122">
        <f t="shared" ref="X361" si="1685">+G361</f>
        <v>23</v>
      </c>
      <c r="Y361" s="97">
        <f t="shared" ref="Y361" si="1686">+H361</f>
        <v>86829</v>
      </c>
      <c r="Z361" s="123">
        <f t="shared" ref="Z361" si="1687">+B361</f>
        <v>44184</v>
      </c>
      <c r="AA361" s="97">
        <f t="shared" ref="AA361" si="1688">+L361</f>
        <v>0</v>
      </c>
      <c r="AB361" s="97">
        <f t="shared" ref="AB361" si="1689">+M361</f>
        <v>4634</v>
      </c>
    </row>
    <row r="362" spans="2:28" x14ac:dyDescent="0.55000000000000004">
      <c r="B362" s="77">
        <v>44185</v>
      </c>
      <c r="C362" s="48">
        <v>4</v>
      </c>
      <c r="D362" s="84"/>
      <c r="E362" s="110"/>
      <c r="F362" s="57">
        <v>7</v>
      </c>
      <c r="G362" s="48">
        <v>23</v>
      </c>
      <c r="H362" s="89">
        <f t="shared" ref="H362" si="1690">+H361+G362</f>
        <v>86852</v>
      </c>
      <c r="I362" s="89">
        <f t="shared" ref="I362" si="1691">+H362-M362-O362</f>
        <v>318</v>
      </c>
      <c r="J362" s="48">
        <v>-1</v>
      </c>
      <c r="K362" s="56">
        <f t="shared" si="1669"/>
        <v>4</v>
      </c>
      <c r="L362" s="48">
        <v>0</v>
      </c>
      <c r="M362" s="89">
        <f t="shared" ref="M362" si="1692">+L362+M361</f>
        <v>4634</v>
      </c>
      <c r="N362" s="48">
        <v>14</v>
      </c>
      <c r="O362" s="89">
        <f t="shared" ref="O362" si="1693">+N362+O361</f>
        <v>81900</v>
      </c>
      <c r="P362" s="111">
        <f t="shared" ref="P362" si="1694">+Q362-Q361</f>
        <v>791</v>
      </c>
      <c r="Q362" s="57">
        <v>891801</v>
      </c>
      <c r="R362" s="48">
        <v>459</v>
      </c>
      <c r="S362" s="118"/>
      <c r="T362" s="57">
        <v>6927</v>
      </c>
      <c r="U362" s="78"/>
      <c r="W362" s="121">
        <f t="shared" ref="W362" si="1695">+B362</f>
        <v>44185</v>
      </c>
      <c r="X362" s="122">
        <f t="shared" ref="X362" si="1696">+G362</f>
        <v>23</v>
      </c>
      <c r="Y362" s="97">
        <f t="shared" ref="Y362" si="1697">+H362</f>
        <v>86852</v>
      </c>
      <c r="Z362" s="123">
        <f t="shared" ref="Z362" si="1698">+B362</f>
        <v>44185</v>
      </c>
      <c r="AA362" s="97">
        <f t="shared" ref="AA362" si="1699">+L362</f>
        <v>0</v>
      </c>
      <c r="AB362" s="97">
        <f t="shared" ref="AB362" si="1700">+M362</f>
        <v>4634</v>
      </c>
    </row>
    <row r="363" spans="2:28" x14ac:dyDescent="0.55000000000000004">
      <c r="B363" s="77">
        <v>44186</v>
      </c>
      <c r="C363" s="48">
        <v>0</v>
      </c>
      <c r="D363" s="84"/>
      <c r="E363" s="110"/>
      <c r="F363" s="57">
        <v>1</v>
      </c>
      <c r="G363" s="48">
        <v>15</v>
      </c>
      <c r="H363" s="89">
        <f t="shared" ref="H363" si="1701">+H362+G363</f>
        <v>86867</v>
      </c>
      <c r="I363" s="89">
        <f t="shared" ref="I363" si="1702">+H363-M363-O363</f>
        <v>324</v>
      </c>
      <c r="J363" s="48">
        <v>0</v>
      </c>
      <c r="K363" s="56">
        <f t="shared" ref="K363" si="1703">+J363+K362</f>
        <v>4</v>
      </c>
      <c r="L363" s="48">
        <v>0</v>
      </c>
      <c r="M363" s="89">
        <f t="shared" ref="M363" si="1704">+L363+M362</f>
        <v>4634</v>
      </c>
      <c r="N363" s="48">
        <v>9</v>
      </c>
      <c r="O363" s="89">
        <f t="shared" ref="O363" si="1705">+N363+O362</f>
        <v>81909</v>
      </c>
      <c r="P363" s="111">
        <f t="shared" ref="P363" si="1706">+Q363-Q362</f>
        <v>1503</v>
      </c>
      <c r="Q363" s="57">
        <v>893304</v>
      </c>
      <c r="R363" s="48">
        <v>589</v>
      </c>
      <c r="S363" s="118"/>
      <c r="T363" s="57">
        <v>7850</v>
      </c>
      <c r="U363" s="78"/>
      <c r="W363" s="121">
        <f t="shared" ref="W363" si="1707">+B363</f>
        <v>44186</v>
      </c>
      <c r="X363" s="122">
        <f t="shared" ref="X363" si="1708">+G363</f>
        <v>15</v>
      </c>
      <c r="Y363" s="97">
        <f t="shared" ref="Y363" si="1709">+H363</f>
        <v>86867</v>
      </c>
      <c r="Z363" s="123">
        <f t="shared" ref="Z363" si="1710">+B363</f>
        <v>44186</v>
      </c>
      <c r="AA363" s="97">
        <f t="shared" ref="AA363" si="1711">+L363</f>
        <v>0</v>
      </c>
      <c r="AB363" s="97">
        <f t="shared" ref="AB363" si="1712">+M363</f>
        <v>4634</v>
      </c>
    </row>
    <row r="364" spans="2:28" x14ac:dyDescent="0.55000000000000004">
      <c r="B364" s="77">
        <v>44187</v>
      </c>
      <c r="C364" s="48">
        <v>0</v>
      </c>
      <c r="D364" s="84"/>
      <c r="E364" s="110"/>
      <c r="F364" s="57">
        <v>0</v>
      </c>
      <c r="G364" s="48">
        <v>15</v>
      </c>
      <c r="H364" s="89">
        <f t="shared" ref="H364" si="1713">+H363+G364</f>
        <v>86882</v>
      </c>
      <c r="I364" s="89">
        <f t="shared" ref="I364" si="1714">+H364-M364-O364</f>
        <v>320</v>
      </c>
      <c r="J364" s="48">
        <v>1</v>
      </c>
      <c r="K364" s="56">
        <f t="shared" ref="K364" si="1715">+J364+K363</f>
        <v>5</v>
      </c>
      <c r="L364" s="48">
        <v>0</v>
      </c>
      <c r="M364" s="89">
        <f t="shared" ref="M364" si="1716">+L364+M363</f>
        <v>4634</v>
      </c>
      <c r="N364" s="48">
        <v>19</v>
      </c>
      <c r="O364" s="89">
        <f t="shared" ref="O364" si="1717">+N364+O363</f>
        <v>81928</v>
      </c>
      <c r="P364" s="111">
        <f t="shared" ref="P364" si="1718">+Q364-Q363</f>
        <v>566</v>
      </c>
      <c r="Q364" s="57">
        <v>893870</v>
      </c>
      <c r="R364" s="48">
        <v>751</v>
      </c>
      <c r="S364" s="118"/>
      <c r="T364" s="57">
        <v>7618</v>
      </c>
      <c r="U364" s="78"/>
      <c r="W364" s="121">
        <f t="shared" ref="W364" si="1719">+B364</f>
        <v>44187</v>
      </c>
      <c r="X364" s="122">
        <f t="shared" ref="X364" si="1720">+G364</f>
        <v>15</v>
      </c>
      <c r="Y364" s="97">
        <f t="shared" ref="Y364" si="1721">+H364</f>
        <v>86882</v>
      </c>
      <c r="Z364" s="123">
        <f t="shared" ref="Z364" si="1722">+B364</f>
        <v>44187</v>
      </c>
      <c r="AA364" s="97">
        <f t="shared" ref="AA364" si="1723">+L364</f>
        <v>0</v>
      </c>
      <c r="AB364" s="97">
        <f t="shared" ref="AB364" si="1724">+M364</f>
        <v>4634</v>
      </c>
    </row>
    <row r="365" spans="2:28" x14ac:dyDescent="0.55000000000000004">
      <c r="B365" s="77">
        <v>44188</v>
      </c>
      <c r="C365" s="48">
        <v>0</v>
      </c>
      <c r="D365" s="84"/>
      <c r="E365" s="110"/>
      <c r="F365" s="57">
        <v>0</v>
      </c>
      <c r="G365" s="48">
        <v>17</v>
      </c>
      <c r="H365" s="89">
        <f t="shared" ref="H365" si="1725">+H364+G365</f>
        <v>86899</v>
      </c>
      <c r="I365" s="89">
        <f t="shared" ref="I365" si="1726">+H365-M365-O365</f>
        <v>315</v>
      </c>
      <c r="J365" s="48">
        <v>1</v>
      </c>
      <c r="K365" s="56">
        <f t="shared" ref="K365" si="1727">+J365+K364</f>
        <v>6</v>
      </c>
      <c r="L365" s="48">
        <v>0</v>
      </c>
      <c r="M365" s="89">
        <f t="shared" ref="M365" si="1728">+L365+M364</f>
        <v>4634</v>
      </c>
      <c r="N365" s="48">
        <v>22</v>
      </c>
      <c r="O365" s="89">
        <f t="shared" ref="O365" si="1729">+N365+O364</f>
        <v>81950</v>
      </c>
      <c r="P365" s="111">
        <f t="shared" ref="P365" si="1730">+Q365-Q364</f>
        <v>539</v>
      </c>
      <c r="Q365" s="57">
        <v>894409</v>
      </c>
      <c r="R365" s="48">
        <v>669</v>
      </c>
      <c r="S365" s="118"/>
      <c r="T365" s="57">
        <v>7488</v>
      </c>
      <c r="U365" s="78"/>
      <c r="W365" s="121">
        <f t="shared" ref="W365" si="1731">+B365</f>
        <v>44188</v>
      </c>
      <c r="X365" s="122">
        <f t="shared" ref="X365" si="1732">+G365</f>
        <v>17</v>
      </c>
      <c r="Y365" s="97">
        <f t="shared" ref="Y365" si="1733">+H365</f>
        <v>86899</v>
      </c>
      <c r="Z365" s="123">
        <f t="shared" ref="Z365" si="1734">+B365</f>
        <v>44188</v>
      </c>
      <c r="AA365" s="97">
        <f t="shared" ref="AA365" si="1735">+L365</f>
        <v>0</v>
      </c>
      <c r="AB365" s="97">
        <f t="shared" ref="AB365" si="1736">+M365</f>
        <v>4634</v>
      </c>
    </row>
    <row r="366" spans="2:28" x14ac:dyDescent="0.55000000000000004">
      <c r="B366" s="77">
        <v>44189</v>
      </c>
      <c r="C366" s="48">
        <v>0</v>
      </c>
      <c r="D366" s="84"/>
      <c r="E366" s="110"/>
      <c r="F366" s="57"/>
      <c r="G366" s="48">
        <v>14</v>
      </c>
      <c r="H366" s="89">
        <f t="shared" ref="H366" si="1737">+H365+G366</f>
        <v>86913</v>
      </c>
      <c r="I366" s="89">
        <f t="shared" ref="I366" si="1738">+H366-M366-O366</f>
        <v>320</v>
      </c>
      <c r="J366" s="48">
        <v>0</v>
      </c>
      <c r="K366" s="56">
        <f t="shared" ref="K366" si="1739">+J366+K365</f>
        <v>6</v>
      </c>
      <c r="L366" s="48">
        <v>0</v>
      </c>
      <c r="M366" s="89">
        <f t="shared" ref="M366" si="1740">+L366+M365</f>
        <v>4634</v>
      </c>
      <c r="N366" s="48">
        <v>9</v>
      </c>
      <c r="O366" s="89">
        <f t="shared" ref="O366" si="1741">+N366+O365</f>
        <v>81959</v>
      </c>
      <c r="P366" s="111">
        <f t="shared" ref="P366" si="1742">+Q366-Q365</f>
        <v>3281</v>
      </c>
      <c r="Q366" s="57">
        <v>897690</v>
      </c>
      <c r="R366" s="48">
        <v>879</v>
      </c>
      <c r="S366" s="118"/>
      <c r="T366" s="57">
        <v>9890</v>
      </c>
      <c r="U366" s="78"/>
      <c r="W366" s="121">
        <f t="shared" ref="W366" si="1743">+B366</f>
        <v>44189</v>
      </c>
      <c r="X366" s="122">
        <f t="shared" ref="X366" si="1744">+G366</f>
        <v>14</v>
      </c>
      <c r="Y366" s="97">
        <f t="shared" ref="Y366" si="1745">+H366</f>
        <v>86913</v>
      </c>
      <c r="Z366" s="123">
        <f t="shared" ref="Z366" si="1746">+B366</f>
        <v>44189</v>
      </c>
      <c r="AA366" s="97">
        <f t="shared" ref="AA366" si="1747">+L366</f>
        <v>0</v>
      </c>
      <c r="AB366" s="97">
        <f t="shared" ref="AB366" si="1748">+M366</f>
        <v>4634</v>
      </c>
    </row>
    <row r="367" spans="2:28" x14ac:dyDescent="0.55000000000000004">
      <c r="B367" s="77"/>
      <c r="C367" s="48"/>
      <c r="D367" s="84"/>
      <c r="E367" s="110"/>
      <c r="F367" s="57"/>
      <c r="G367" s="48"/>
      <c r="H367" s="89"/>
      <c r="I367" s="89"/>
      <c r="J367" s="48"/>
      <c r="K367" s="56"/>
      <c r="L367" s="48"/>
      <c r="M367" s="89"/>
      <c r="N367" s="48"/>
      <c r="O367" s="89"/>
      <c r="P367" s="111"/>
      <c r="Q367" s="57"/>
      <c r="R367" s="48"/>
      <c r="S367" s="118"/>
      <c r="T367" s="57"/>
      <c r="U367" s="78"/>
      <c r="W367" s="121"/>
      <c r="X367" s="122"/>
      <c r="Y367" s="97"/>
      <c r="Z367" s="123"/>
      <c r="AA367" s="97"/>
      <c r="AB367" s="97"/>
    </row>
    <row r="368" spans="2:28" x14ac:dyDescent="0.55000000000000004">
      <c r="B368" s="77"/>
      <c r="C368" s="59"/>
      <c r="D368" s="49"/>
      <c r="E368" s="61"/>
      <c r="F368" s="60"/>
      <c r="G368" s="59"/>
      <c r="H368" s="61"/>
      <c r="I368" s="55"/>
      <c r="J368" s="59"/>
      <c r="K368" s="61"/>
      <c r="L368" s="59"/>
      <c r="M368" s="61"/>
      <c r="N368" s="48"/>
      <c r="O368" s="60"/>
      <c r="P368" s="124"/>
      <c r="Q368" s="60"/>
      <c r="R368" s="48"/>
      <c r="S368" s="60"/>
      <c r="T368" s="60"/>
      <c r="U368" s="78"/>
    </row>
    <row r="369" spans="2:21" ht="9.5" customHeight="1" thickBot="1" x14ac:dyDescent="0.6">
      <c r="B369" s="66"/>
      <c r="C369" s="79"/>
      <c r="D369" s="80"/>
      <c r="E369" s="82"/>
      <c r="F369" s="95"/>
      <c r="G369" s="79"/>
      <c r="H369" s="82"/>
      <c r="I369" s="82"/>
      <c r="J369" s="79"/>
      <c r="K369" s="82"/>
      <c r="L369" s="79"/>
      <c r="M369" s="82"/>
      <c r="N369" s="83"/>
      <c r="O369" s="81"/>
      <c r="P369" s="94"/>
      <c r="Q369" s="95"/>
      <c r="R369" s="120"/>
      <c r="S369" s="95"/>
      <c r="T369" s="95"/>
      <c r="U369" s="67"/>
    </row>
    <row r="371" spans="2:21" ht="13" customHeight="1" x14ac:dyDescent="0.55000000000000004">
      <c r="E371" s="112"/>
      <c r="F371" s="113"/>
      <c r="G371" s="112" t="s">
        <v>80</v>
      </c>
      <c r="H371" s="113"/>
      <c r="I371" s="113"/>
      <c r="J371" s="113"/>
      <c r="U371" s="72"/>
    </row>
    <row r="372" spans="2:21" ht="13" customHeight="1" x14ac:dyDescent="0.55000000000000004">
      <c r="E372" s="112" t="s">
        <v>98</v>
      </c>
      <c r="F372" s="113"/>
      <c r="G372" s="288" t="s">
        <v>79</v>
      </c>
      <c r="H372" s="289"/>
      <c r="I372" s="112" t="s">
        <v>106</v>
      </c>
      <c r="J372" s="113"/>
    </row>
    <row r="373" spans="2:21" ht="13" customHeight="1" x14ac:dyDescent="0.55000000000000004">
      <c r="B373" s="130">
        <v>1</v>
      </c>
      <c r="E373" s="114" t="s">
        <v>108</v>
      </c>
      <c r="F373" s="113"/>
      <c r="G373" s="115"/>
      <c r="H373" s="115"/>
      <c r="I373" s="112" t="s">
        <v>107</v>
      </c>
      <c r="J373" s="113"/>
    </row>
    <row r="374" spans="2:21" ht="18.5" customHeight="1" x14ac:dyDescent="0.55000000000000004">
      <c r="E374" s="112" t="s">
        <v>96</v>
      </c>
      <c r="F374" s="113"/>
      <c r="G374" s="112" t="s">
        <v>97</v>
      </c>
      <c r="H374" s="113"/>
      <c r="I374" s="113"/>
      <c r="J374" s="113"/>
    </row>
    <row r="375" spans="2:21" ht="13" customHeight="1" x14ac:dyDescent="0.55000000000000004">
      <c r="E375" s="112" t="s">
        <v>98</v>
      </c>
      <c r="F375" s="113"/>
      <c r="G375" s="112" t="s">
        <v>99</v>
      </c>
      <c r="H375" s="113"/>
      <c r="I375" s="113"/>
      <c r="J375" s="113"/>
    </row>
    <row r="376" spans="2:21" ht="13" customHeight="1" x14ac:dyDescent="0.55000000000000004">
      <c r="E376" s="112" t="s">
        <v>98</v>
      </c>
      <c r="F376" s="113"/>
      <c r="G376" s="112" t="s">
        <v>100</v>
      </c>
      <c r="H376" s="113"/>
      <c r="I376" s="113"/>
      <c r="J376" s="113"/>
    </row>
    <row r="377" spans="2:21" ht="13" customHeight="1" x14ac:dyDescent="0.55000000000000004">
      <c r="E377" s="112" t="s">
        <v>101</v>
      </c>
      <c r="F377" s="113"/>
      <c r="G377" s="112" t="s">
        <v>102</v>
      </c>
      <c r="H377" s="113"/>
      <c r="I377" s="113"/>
      <c r="J377" s="113"/>
    </row>
    <row r="378" spans="2:21" ht="13" customHeight="1" x14ac:dyDescent="0.55000000000000004">
      <c r="E378" s="112" t="s">
        <v>103</v>
      </c>
      <c r="F378" s="113"/>
      <c r="G378" s="112" t="s">
        <v>104</v>
      </c>
      <c r="H378" s="113"/>
      <c r="I378" s="113"/>
      <c r="J378" s="113"/>
    </row>
  </sheetData>
  <mergeCells count="12">
    <mergeCell ref="G372:H37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72"/>
  <sheetViews>
    <sheetView topLeftCell="A5" zoomScale="96" zoomScaleNormal="96" workbookViewId="0">
      <pane xSplit="1" ySplit="3" topLeftCell="AC363" activePane="bottomRight" state="frozen"/>
      <selection activeCell="A5" sqref="A5"/>
      <selection pane="topRight" activeCell="B5" sqref="B5"/>
      <selection pane="bottomLeft" activeCell="A8" sqref="A8"/>
      <selection pane="bottomRight" activeCell="AF366" sqref="AF366"/>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18" t="s">
        <v>130</v>
      </c>
      <c r="C4" s="319"/>
      <c r="D4" s="319"/>
      <c r="E4" s="319"/>
      <c r="F4" s="319"/>
      <c r="G4" s="319"/>
      <c r="H4" s="319"/>
      <c r="I4" s="319"/>
      <c r="J4" s="319"/>
      <c r="K4" s="320"/>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1" t="s">
        <v>76</v>
      </c>
      <c r="B5" s="325" t="s">
        <v>134</v>
      </c>
      <c r="C5" s="323"/>
      <c r="D5" s="323"/>
      <c r="E5" s="323"/>
      <c r="F5" s="326" t="s">
        <v>135</v>
      </c>
      <c r="G5" s="323" t="s">
        <v>131</v>
      </c>
      <c r="H5" s="323"/>
      <c r="I5" s="323"/>
      <c r="J5" s="323" t="s">
        <v>132</v>
      </c>
      <c r="K5" s="324"/>
      <c r="L5" s="310" t="s">
        <v>69</v>
      </c>
      <c r="M5" s="311"/>
      <c r="N5" s="314" t="s">
        <v>9</v>
      </c>
      <c r="O5" s="315"/>
      <c r="P5" s="342" t="s">
        <v>128</v>
      </c>
      <c r="Q5" s="343"/>
      <c r="R5" s="343"/>
      <c r="S5" s="344"/>
      <c r="T5" s="350" t="s">
        <v>88</v>
      </c>
      <c r="U5" s="351"/>
      <c r="V5" s="351"/>
      <c r="W5" s="351"/>
      <c r="X5" s="352"/>
      <c r="Y5" s="131"/>
      <c r="Z5" s="321" t="s">
        <v>76</v>
      </c>
      <c r="AA5" s="362" t="s">
        <v>161</v>
      </c>
      <c r="AB5" s="363"/>
      <c r="AC5" s="364"/>
      <c r="AD5" s="358" t="s">
        <v>142</v>
      </c>
      <c r="AE5" s="359"/>
      <c r="AF5" s="337"/>
      <c r="AG5" s="337"/>
      <c r="AH5" s="337"/>
      <c r="AI5" s="337"/>
      <c r="AJ5" s="360"/>
      <c r="AK5" s="336" t="s">
        <v>143</v>
      </c>
      <c r="AL5" s="337"/>
      <c r="AM5" s="337"/>
      <c r="AN5" s="337"/>
      <c r="AO5" s="337"/>
      <c r="AP5" s="338"/>
      <c r="AQ5" s="336" t="s">
        <v>144</v>
      </c>
      <c r="AR5" s="337"/>
      <c r="AS5" s="337"/>
      <c r="AT5" s="337"/>
      <c r="AU5" s="337"/>
      <c r="AV5" s="348"/>
    </row>
    <row r="6" spans="1:87" ht="18" customHeight="1" x14ac:dyDescent="0.55000000000000004">
      <c r="A6" s="321"/>
      <c r="B6" s="329" t="s">
        <v>148</v>
      </c>
      <c r="C6" s="330"/>
      <c r="D6" s="333" t="s">
        <v>86</v>
      </c>
      <c r="E6" s="331" t="s">
        <v>136</v>
      </c>
      <c r="F6" s="327"/>
      <c r="G6" s="333" t="s">
        <v>133</v>
      </c>
      <c r="H6" s="333" t="s">
        <v>9</v>
      </c>
      <c r="I6" s="333" t="s">
        <v>86</v>
      </c>
      <c r="J6" s="333" t="s">
        <v>133</v>
      </c>
      <c r="K6" s="334" t="s">
        <v>9</v>
      </c>
      <c r="L6" s="312"/>
      <c r="M6" s="313"/>
      <c r="N6" s="316"/>
      <c r="O6" s="317"/>
      <c r="P6" s="345"/>
      <c r="Q6" s="346"/>
      <c r="R6" s="346"/>
      <c r="S6" s="347"/>
      <c r="T6" s="353"/>
      <c r="U6" s="354"/>
      <c r="V6" s="354"/>
      <c r="W6" s="354"/>
      <c r="X6" s="355"/>
      <c r="Y6" s="131"/>
      <c r="Z6" s="321"/>
      <c r="AA6" s="365"/>
      <c r="AB6" s="366"/>
      <c r="AC6" s="367"/>
      <c r="AD6" s="356" t="s">
        <v>141</v>
      </c>
      <c r="AE6" s="357"/>
      <c r="AF6" s="340"/>
      <c r="AG6" s="340" t="s">
        <v>140</v>
      </c>
      <c r="AH6" s="340"/>
      <c r="AI6" s="340" t="s">
        <v>132</v>
      </c>
      <c r="AJ6" s="361"/>
      <c r="AK6" s="339" t="s">
        <v>141</v>
      </c>
      <c r="AL6" s="340"/>
      <c r="AM6" s="340" t="s">
        <v>140</v>
      </c>
      <c r="AN6" s="340"/>
      <c r="AO6" s="340" t="s">
        <v>132</v>
      </c>
      <c r="AP6" s="341"/>
      <c r="AQ6" s="339" t="s">
        <v>141</v>
      </c>
      <c r="AR6" s="340"/>
      <c r="AS6" s="340" t="s">
        <v>140</v>
      </c>
      <c r="AT6" s="340"/>
      <c r="AU6" s="340" t="s">
        <v>132</v>
      </c>
      <c r="AV6" s="349"/>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2"/>
      <c r="B7" s="141" t="s">
        <v>133</v>
      </c>
      <c r="C7" s="133" t="s">
        <v>9</v>
      </c>
      <c r="D7" s="328"/>
      <c r="E7" s="332"/>
      <c r="F7" s="328"/>
      <c r="G7" s="328"/>
      <c r="H7" s="328"/>
      <c r="I7" s="328"/>
      <c r="J7" s="328"/>
      <c r="K7" s="335"/>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2"/>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09" t="s">
        <v>176</v>
      </c>
      <c r="AY7" s="309"/>
      <c r="AZ7" s="309"/>
      <c r="BA7" s="309"/>
      <c r="BB7" s="309"/>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2">
        <f t="shared" ref="CG190:CG253" si="246">+AD190</f>
        <v>9</v>
      </c>
      <c r="CH190" s="1">
        <f t="shared" ref="CH190:CH253" si="247">+Z190</f>
        <v>44014</v>
      </c>
      <c r="CI190" s="283">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4">
        <f t="shared" si="246"/>
        <v>5</v>
      </c>
      <c r="CH191" s="1">
        <f t="shared" si="247"/>
        <v>44015</v>
      </c>
      <c r="CI191" s="285">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4">
        <f t="shared" si="246"/>
        <v>11</v>
      </c>
      <c r="CH192" s="1">
        <f t="shared" si="247"/>
        <v>44016</v>
      </c>
      <c r="CI192" s="285">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4">
        <f t="shared" si="246"/>
        <v>10</v>
      </c>
      <c r="CH193" s="1">
        <f t="shared" si="247"/>
        <v>44017</v>
      </c>
      <c r="CI193" s="285">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4">
        <f t="shared" si="246"/>
        <v>17</v>
      </c>
      <c r="CH194" s="1">
        <f t="shared" si="247"/>
        <v>44018</v>
      </c>
      <c r="CI194" s="285">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4">
        <f t="shared" si="246"/>
        <v>14</v>
      </c>
      <c r="CH195" s="1">
        <f t="shared" si="247"/>
        <v>44019</v>
      </c>
      <c r="CI195" s="285">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4">
        <f t="shared" si="246"/>
        <v>24</v>
      </c>
      <c r="CH196" s="1">
        <f t="shared" si="247"/>
        <v>44020</v>
      </c>
      <c r="CI196" s="285">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4">
        <f t="shared" si="246"/>
        <v>42</v>
      </c>
      <c r="CH197" s="1">
        <f t="shared" si="247"/>
        <v>44021</v>
      </c>
      <c r="CI197" s="285">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4">
        <f t="shared" si="246"/>
        <v>38</v>
      </c>
      <c r="CH198" s="1">
        <f t="shared" si="247"/>
        <v>44022</v>
      </c>
      <c r="CI198" s="285">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4">
        <f t="shared" si="246"/>
        <v>28</v>
      </c>
      <c r="CH199" s="1">
        <f t="shared" si="247"/>
        <v>44023</v>
      </c>
      <c r="CI199" s="285">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4">
        <f t="shared" si="246"/>
        <v>38</v>
      </c>
      <c r="CH200" s="1">
        <f t="shared" si="247"/>
        <v>44024</v>
      </c>
      <c r="CI200" s="285">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4">
        <f t="shared" si="246"/>
        <v>52</v>
      </c>
      <c r="CH201" s="1">
        <f t="shared" si="247"/>
        <v>44025</v>
      </c>
      <c r="CI201" s="285">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4">
        <f t="shared" si="246"/>
        <v>48</v>
      </c>
      <c r="CH202" s="1">
        <f t="shared" si="247"/>
        <v>44026</v>
      </c>
      <c r="CI202" s="285">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4">
        <f t="shared" si="246"/>
        <v>19</v>
      </c>
      <c r="CH203" s="1">
        <f t="shared" si="247"/>
        <v>44027</v>
      </c>
      <c r="CI203" s="285">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4">
        <f t="shared" si="246"/>
        <v>67</v>
      </c>
      <c r="CH204" s="1">
        <f t="shared" si="247"/>
        <v>44028</v>
      </c>
      <c r="CI204" s="285">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4">
        <f t="shared" si="246"/>
        <v>58</v>
      </c>
      <c r="CH205" s="1">
        <f t="shared" si="247"/>
        <v>44029</v>
      </c>
      <c r="CI205" s="285">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4">
        <f t="shared" si="246"/>
        <v>64</v>
      </c>
      <c r="CH206" s="1">
        <f t="shared" si="247"/>
        <v>44030</v>
      </c>
      <c r="CI206" s="285">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4">
        <f t="shared" si="246"/>
        <v>108</v>
      </c>
      <c r="CH207" s="1">
        <f t="shared" si="247"/>
        <v>44031</v>
      </c>
      <c r="CI207" s="285">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4">
        <f t="shared" si="246"/>
        <v>73</v>
      </c>
      <c r="CH208" s="1">
        <f t="shared" si="247"/>
        <v>44032</v>
      </c>
      <c r="CI208" s="285">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4">
        <f t="shared" si="246"/>
        <v>60</v>
      </c>
      <c r="CH209" s="1">
        <f t="shared" si="247"/>
        <v>44033</v>
      </c>
      <c r="CI209" s="285">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4">
        <f t="shared" si="246"/>
        <v>113</v>
      </c>
      <c r="CH210" s="1">
        <f t="shared" si="247"/>
        <v>44034</v>
      </c>
      <c r="CI210" s="285">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4">
        <f t="shared" si="246"/>
        <v>118</v>
      </c>
      <c r="CH211" s="1">
        <f t="shared" si="247"/>
        <v>44035</v>
      </c>
      <c r="CI211" s="285">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4">
        <f t="shared" si="246"/>
        <v>123</v>
      </c>
      <c r="CH212" s="1">
        <f t="shared" si="247"/>
        <v>44036</v>
      </c>
      <c r="CI212" s="285">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4">
        <f t="shared" si="246"/>
        <v>133</v>
      </c>
      <c r="CH213" s="1">
        <f t="shared" si="247"/>
        <v>44037</v>
      </c>
      <c r="CI213" s="285">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4">
        <f t="shared" si="246"/>
        <v>128</v>
      </c>
      <c r="CH214" s="1">
        <f t="shared" si="247"/>
        <v>44038</v>
      </c>
      <c r="CI214" s="285">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4">
        <f t="shared" si="246"/>
        <v>145</v>
      </c>
      <c r="CH215" s="1">
        <f t="shared" si="247"/>
        <v>44039</v>
      </c>
      <c r="CI215" s="285">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4">
        <f t="shared" si="246"/>
        <v>106</v>
      </c>
      <c r="CH216" s="1">
        <f t="shared" si="247"/>
        <v>44040</v>
      </c>
      <c r="CI216" s="285">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4">
        <f t="shared" si="246"/>
        <v>118</v>
      </c>
      <c r="CH217" s="1">
        <f t="shared" si="247"/>
        <v>44041</v>
      </c>
      <c r="CI217" s="285">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4">
        <f t="shared" si="246"/>
        <v>149</v>
      </c>
      <c r="CH218" s="1">
        <f t="shared" si="247"/>
        <v>44042</v>
      </c>
      <c r="CI218" s="285">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4">
        <f t="shared" si="246"/>
        <v>121</v>
      </c>
      <c r="CH219" s="1">
        <f t="shared" si="247"/>
        <v>44043</v>
      </c>
      <c r="CI219" s="285">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4">
        <f t="shared" si="246"/>
        <v>124</v>
      </c>
      <c r="CH220" s="1">
        <f t="shared" si="247"/>
        <v>44044</v>
      </c>
      <c r="CI220" s="285">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4">
        <f t="shared" si="246"/>
        <v>115</v>
      </c>
      <c r="CH221" s="1">
        <f t="shared" si="247"/>
        <v>44045</v>
      </c>
      <c r="CI221" s="285">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4">
        <f t="shared" si="246"/>
        <v>78</v>
      </c>
      <c r="CH222" s="1">
        <f t="shared" si="247"/>
        <v>44046</v>
      </c>
      <c r="CI222" s="285">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4">
        <f t="shared" si="246"/>
        <v>80</v>
      </c>
      <c r="CH223" s="1">
        <f t="shared" si="247"/>
        <v>44047</v>
      </c>
      <c r="CI223" s="285">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4">
        <f t="shared" si="246"/>
        <v>85</v>
      </c>
      <c r="CH224" s="1">
        <f t="shared" si="247"/>
        <v>44048</v>
      </c>
      <c r="CI224" s="285">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4">
        <f t="shared" si="246"/>
        <v>95</v>
      </c>
      <c r="CH225" s="1">
        <f t="shared" si="247"/>
        <v>44049</v>
      </c>
      <c r="CI225" s="285">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4">
        <f t="shared" si="246"/>
        <v>89</v>
      </c>
      <c r="CH226" s="1">
        <f t="shared" si="247"/>
        <v>44050</v>
      </c>
      <c r="CI226" s="285">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4">
        <f t="shared" si="246"/>
        <v>69</v>
      </c>
      <c r="CH227" s="1">
        <f t="shared" si="247"/>
        <v>44051</v>
      </c>
      <c r="CI227" s="285">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4">
        <f t="shared" si="246"/>
        <v>72</v>
      </c>
      <c r="CH228" s="1">
        <f t="shared" si="247"/>
        <v>44052</v>
      </c>
      <c r="CI228" s="285">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4">
        <f t="shared" si="246"/>
        <v>69</v>
      </c>
      <c r="CH229" s="1">
        <f t="shared" si="247"/>
        <v>44053</v>
      </c>
      <c r="CI229" s="285">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4">
        <f t="shared" si="246"/>
        <v>33</v>
      </c>
      <c r="CH230" s="1">
        <f t="shared" si="247"/>
        <v>44054</v>
      </c>
      <c r="CI230" s="285">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4">
        <f t="shared" si="246"/>
        <v>62</v>
      </c>
      <c r="CH231" s="1">
        <f t="shared" si="247"/>
        <v>44055</v>
      </c>
      <c r="CI231" s="285">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4">
        <f t="shared" si="246"/>
        <v>69</v>
      </c>
      <c r="CH232" s="1">
        <f t="shared" si="247"/>
        <v>44056</v>
      </c>
      <c r="CI232" s="285">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4">
        <f t="shared" si="246"/>
        <v>48</v>
      </c>
      <c r="CH233" s="1">
        <f t="shared" si="247"/>
        <v>44057</v>
      </c>
      <c r="CI233" s="285">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4">
        <f t="shared" si="246"/>
        <v>46</v>
      </c>
      <c r="CH234" s="1">
        <f t="shared" si="247"/>
        <v>44058</v>
      </c>
      <c r="CI234" s="285">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4">
        <f t="shared" si="246"/>
        <v>74</v>
      </c>
      <c r="CH235" s="1">
        <f t="shared" si="247"/>
        <v>44059</v>
      </c>
      <c r="CI235" s="285">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4">
        <f t="shared" si="246"/>
        <v>44</v>
      </c>
      <c r="CH236" s="1">
        <f t="shared" si="247"/>
        <v>44060</v>
      </c>
      <c r="CI236" s="285">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4">
        <f t="shared" si="246"/>
        <v>36</v>
      </c>
      <c r="CH237" s="1">
        <f t="shared" si="247"/>
        <v>44061</v>
      </c>
      <c r="CI237" s="285">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4">
        <f t="shared" si="246"/>
        <v>26</v>
      </c>
      <c r="CH238" s="1">
        <f t="shared" si="247"/>
        <v>44062</v>
      </c>
      <c r="CI238" s="285">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4">
        <f t="shared" si="246"/>
        <v>18</v>
      </c>
      <c r="CH239" s="1">
        <f t="shared" si="247"/>
        <v>44063</v>
      </c>
      <c r="CI239" s="285">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4">
        <f t="shared" si="246"/>
        <v>27</v>
      </c>
      <c r="CH240" s="1">
        <f t="shared" si="247"/>
        <v>44064</v>
      </c>
      <c r="CI240" s="285">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4">
        <f t="shared" si="246"/>
        <v>26</v>
      </c>
      <c r="CH241" s="1">
        <f t="shared" si="247"/>
        <v>44065</v>
      </c>
      <c r="CI241" s="285">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4">
        <f t="shared" si="246"/>
        <v>25</v>
      </c>
      <c r="CH242" s="1">
        <f t="shared" si="247"/>
        <v>44066</v>
      </c>
      <c r="CI242" s="285">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4">
        <f t="shared" si="246"/>
        <v>9</v>
      </c>
      <c r="CH243" s="1">
        <f t="shared" si="247"/>
        <v>44067</v>
      </c>
      <c r="CI243" s="285">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4">
        <f t="shared" si="246"/>
        <v>19</v>
      </c>
      <c r="CH244" s="1">
        <f t="shared" si="247"/>
        <v>44068</v>
      </c>
      <c r="CI244" s="285">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4">
        <f t="shared" si="246"/>
        <v>24</v>
      </c>
      <c r="CH245" s="1">
        <f t="shared" si="247"/>
        <v>44069</v>
      </c>
      <c r="CI245" s="285">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4">
        <f t="shared" si="246"/>
        <v>21</v>
      </c>
      <c r="CH246" s="1">
        <f t="shared" si="247"/>
        <v>44070</v>
      </c>
      <c r="CI246" s="285">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4">
        <f t="shared" si="246"/>
        <v>13</v>
      </c>
      <c r="CH247" s="1">
        <f t="shared" si="247"/>
        <v>44071</v>
      </c>
      <c r="CI247" s="285">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4">
        <f t="shared" si="246"/>
        <v>18</v>
      </c>
      <c r="CH248" s="1">
        <f t="shared" si="247"/>
        <v>44072</v>
      </c>
      <c r="CI248" s="285">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4">
        <f t="shared" si="246"/>
        <v>15</v>
      </c>
      <c r="CH249" s="1">
        <f t="shared" si="247"/>
        <v>44073</v>
      </c>
      <c r="CI249" s="285">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4">
        <f t="shared" si="246"/>
        <v>9</v>
      </c>
      <c r="CH250" s="1">
        <f t="shared" si="247"/>
        <v>44074</v>
      </c>
      <c r="CI250" s="285">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4">
        <f t="shared" si="246"/>
        <v>12</v>
      </c>
      <c r="CH251" s="1">
        <f t="shared" si="247"/>
        <v>44075</v>
      </c>
      <c r="CI251" s="285">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4">
        <f t="shared" si="246"/>
        <v>8</v>
      </c>
      <c r="CH252" s="1">
        <f t="shared" si="247"/>
        <v>44076</v>
      </c>
      <c r="CI252" s="285">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4">
        <f t="shared" si="246"/>
        <v>8</v>
      </c>
      <c r="CH253" s="1">
        <f t="shared" si="247"/>
        <v>44077</v>
      </c>
      <c r="CI253" s="285">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4">
        <f t="shared" ref="CG254:CG317" si="2056">+AD254</f>
        <v>12</v>
      </c>
      <c r="CH254" s="1">
        <f t="shared" ref="CH254:CH317" si="2057">+Z254</f>
        <v>44078</v>
      </c>
      <c r="CI254" s="285">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4">
        <f t="shared" si="2056"/>
        <v>7</v>
      </c>
      <c r="CH255" s="1">
        <f t="shared" si="2057"/>
        <v>44079</v>
      </c>
      <c r="CI255" s="285">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4">
        <f t="shared" si="2056"/>
        <v>21</v>
      </c>
      <c r="CH256" s="1">
        <f t="shared" si="2057"/>
        <v>44080</v>
      </c>
      <c r="CI256" s="285">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4">
        <f t="shared" si="2056"/>
        <v>11</v>
      </c>
      <c r="CH257" s="1">
        <f t="shared" si="2057"/>
        <v>44081</v>
      </c>
      <c r="CI257" s="285">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4">
        <f t="shared" si="2056"/>
        <v>6</v>
      </c>
      <c r="CH258" s="1">
        <f t="shared" si="2057"/>
        <v>44082</v>
      </c>
      <c r="CI258" s="285">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4">
        <f t="shared" si="2056"/>
        <v>6</v>
      </c>
      <c r="CH259" s="1">
        <f t="shared" si="2057"/>
        <v>44083</v>
      </c>
      <c r="CI259" s="285">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4">
        <f t="shared" si="2056"/>
        <v>12</v>
      </c>
      <c r="CH260" s="1">
        <f t="shared" si="2057"/>
        <v>44084</v>
      </c>
      <c r="CI260" s="285">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4">
        <f t="shared" si="2056"/>
        <v>12</v>
      </c>
      <c r="CH261" s="1">
        <f t="shared" si="2057"/>
        <v>44085</v>
      </c>
      <c r="CI261" s="285">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4">
        <f t="shared" si="2056"/>
        <v>13</v>
      </c>
      <c r="CH262" s="1">
        <f t="shared" si="2057"/>
        <v>44086</v>
      </c>
      <c r="CI262" s="285">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4">
        <f t="shared" si="2056"/>
        <v>19</v>
      </c>
      <c r="CH263" s="1">
        <f t="shared" si="2057"/>
        <v>44087</v>
      </c>
      <c r="CI263" s="285">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4">
        <f t="shared" si="2056"/>
        <v>14</v>
      </c>
      <c r="CH264" s="1">
        <f t="shared" si="2057"/>
        <v>44088</v>
      </c>
      <c r="CI264" s="285">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4">
        <f t="shared" si="2056"/>
        <v>4</v>
      </c>
      <c r="CH265" s="1">
        <f t="shared" si="2057"/>
        <v>44089</v>
      </c>
      <c r="CI265" s="285">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4">
        <f t="shared" si="2056"/>
        <v>9</v>
      </c>
      <c r="CH266" s="1">
        <f t="shared" si="2057"/>
        <v>44090</v>
      </c>
      <c r="CI266" s="285">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4">
        <f t="shared" si="2056"/>
        <v>9</v>
      </c>
      <c r="CH267" s="1">
        <f t="shared" si="2057"/>
        <v>44091</v>
      </c>
      <c r="CI267" s="285">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4">
        <f t="shared" si="2056"/>
        <v>3</v>
      </c>
      <c r="CH268" s="1">
        <f t="shared" si="2057"/>
        <v>44092</v>
      </c>
      <c r="CI268" s="285">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4">
        <f t="shared" si="2056"/>
        <v>13</v>
      </c>
      <c r="CH269" s="1">
        <f t="shared" si="2057"/>
        <v>44093</v>
      </c>
      <c r="CI269" s="285">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4">
        <f t="shared" si="2056"/>
        <v>23</v>
      </c>
      <c r="CH270" s="1">
        <f t="shared" si="2057"/>
        <v>44094</v>
      </c>
      <c r="CI270" s="285">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4">
        <f t="shared" si="2056"/>
        <v>6</v>
      </c>
      <c r="CH271" s="1">
        <f t="shared" si="2057"/>
        <v>44095</v>
      </c>
      <c r="CI271" s="285">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4">
        <f t="shared" si="2056"/>
        <v>8</v>
      </c>
      <c r="CH272" s="1">
        <f t="shared" si="2057"/>
        <v>44096</v>
      </c>
      <c r="CI272" s="285">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4">
        <f t="shared" si="2056"/>
        <v>3</v>
      </c>
      <c r="CH273" s="1">
        <f t="shared" si="2057"/>
        <v>44097</v>
      </c>
      <c r="CI273" s="285">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4">
        <f t="shared" si="2056"/>
        <v>7</v>
      </c>
      <c r="CH274" s="1">
        <f t="shared" si="2057"/>
        <v>44098</v>
      </c>
      <c r="CI274" s="285">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4">
        <f t="shared" si="2056"/>
        <v>2</v>
      </c>
      <c r="CH275" s="1">
        <f t="shared" si="2057"/>
        <v>44099</v>
      </c>
      <c r="CI275" s="285">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4">
        <f t="shared" si="2056"/>
        <v>1</v>
      </c>
      <c r="CH276" s="1">
        <f t="shared" si="2057"/>
        <v>44100</v>
      </c>
      <c r="CI276" s="285">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4">
        <f t="shared" si="2056"/>
        <v>6</v>
      </c>
      <c r="CH277" s="1">
        <f t="shared" si="2057"/>
        <v>44101</v>
      </c>
      <c r="CI277" s="285">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4">
        <f t="shared" si="2056"/>
        <v>10</v>
      </c>
      <c r="CH278" s="1">
        <f t="shared" si="2057"/>
        <v>44102</v>
      </c>
      <c r="CI278" s="285">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4">
        <f t="shared" si="2056"/>
        <v>4</v>
      </c>
      <c r="CH279" s="1">
        <f t="shared" si="2057"/>
        <v>44103</v>
      </c>
      <c r="CI279" s="285">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4">
        <f t="shared" si="2056"/>
        <v>8</v>
      </c>
      <c r="CH280" s="1">
        <f t="shared" si="2057"/>
        <v>44104</v>
      </c>
      <c r="CI280" s="285">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4">
        <f t="shared" si="2056"/>
        <v>10</v>
      </c>
      <c r="CH281" s="1">
        <f t="shared" si="2057"/>
        <v>44105</v>
      </c>
      <c r="CI281" s="285">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4">
        <f t="shared" si="2056"/>
        <v>7</v>
      </c>
      <c r="CH282" s="1">
        <f t="shared" si="2057"/>
        <v>44106</v>
      </c>
      <c r="CI282" s="285">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4">
        <f t="shared" si="2056"/>
        <v>4</v>
      </c>
      <c r="CH283" s="1">
        <f t="shared" si="2057"/>
        <v>44107</v>
      </c>
      <c r="CI283" s="285">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4">
        <f t="shared" si="2056"/>
        <v>5</v>
      </c>
      <c r="CH284" s="1">
        <f t="shared" si="2057"/>
        <v>44108</v>
      </c>
      <c r="CI284" s="285">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4">
        <f t="shared" si="2056"/>
        <v>11</v>
      </c>
      <c r="CH285" s="1">
        <f t="shared" si="2057"/>
        <v>44109</v>
      </c>
      <c r="CI285" s="285">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4">
        <f t="shared" si="2056"/>
        <v>8</v>
      </c>
      <c r="CH286" s="1">
        <f t="shared" si="2057"/>
        <v>44110</v>
      </c>
      <c r="CI286" s="285">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4">
        <f t="shared" si="2056"/>
        <v>11</v>
      </c>
      <c r="CH287" s="1">
        <f t="shared" si="2057"/>
        <v>44111</v>
      </c>
      <c r="CI287" s="285">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4">
        <f t="shared" si="2056"/>
        <v>18</v>
      </c>
      <c r="CH288" s="1">
        <f t="shared" si="2057"/>
        <v>44112</v>
      </c>
      <c r="CI288" s="285">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4">
        <f t="shared" si="2056"/>
        <v>8</v>
      </c>
      <c r="CH289" s="1">
        <f t="shared" si="2057"/>
        <v>44113</v>
      </c>
      <c r="CI289" s="285">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4">
        <f t="shared" si="2056"/>
        <v>6</v>
      </c>
      <c r="CH290" s="1">
        <f t="shared" si="2057"/>
        <v>44114</v>
      </c>
      <c r="CI290" s="285">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4">
        <f t="shared" si="2056"/>
        <v>7</v>
      </c>
      <c r="CH291" s="1">
        <f t="shared" si="2057"/>
        <v>44115</v>
      </c>
      <c r="CI291" s="285">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4">
        <f t="shared" si="2056"/>
        <v>11</v>
      </c>
      <c r="CH292" s="1">
        <f t="shared" si="2057"/>
        <v>44116</v>
      </c>
      <c r="CI292" s="285">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4">
        <f t="shared" si="2056"/>
        <v>8</v>
      </c>
      <c r="CH293" s="1">
        <f t="shared" si="2057"/>
        <v>44117</v>
      </c>
      <c r="CI293" s="285">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4">
        <f t="shared" si="2056"/>
        <v>0</v>
      </c>
      <c r="CH294" s="1">
        <f t="shared" si="2057"/>
        <v>44118</v>
      </c>
      <c r="CI294" s="285">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4">
        <f t="shared" si="2056"/>
        <v>12</v>
      </c>
      <c r="CH295" s="1">
        <f t="shared" si="2057"/>
        <v>44119</v>
      </c>
      <c r="CI295" s="285">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4">
        <f t="shared" si="2056"/>
        <v>7</v>
      </c>
      <c r="CH296" s="1">
        <f t="shared" si="2057"/>
        <v>44120</v>
      </c>
      <c r="CI296" s="285">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4">
        <f t="shared" si="2056"/>
        <v>17</v>
      </c>
      <c r="CH297" s="1">
        <f t="shared" si="2057"/>
        <v>44121</v>
      </c>
      <c r="CI297" s="285">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4">
        <f t="shared" si="2056"/>
        <v>4</v>
      </c>
      <c r="CH298" s="1">
        <f t="shared" si="2057"/>
        <v>44122</v>
      </c>
      <c r="CI298" s="285">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4">
        <f t="shared" si="2056"/>
        <v>15</v>
      </c>
      <c r="CH299" s="1">
        <f t="shared" si="2057"/>
        <v>44123</v>
      </c>
      <c r="CI299" s="285">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4">
        <f t="shared" si="2056"/>
        <v>5</v>
      </c>
      <c r="CH300" s="1">
        <f t="shared" si="2057"/>
        <v>44124</v>
      </c>
      <c r="CI300" s="285">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4">
        <f t="shared" si="2056"/>
        <v>8</v>
      </c>
      <c r="CH301" s="1">
        <f t="shared" si="2057"/>
        <v>44125</v>
      </c>
      <c r="CI301" s="285">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4">
        <f t="shared" si="2056"/>
        <v>11</v>
      </c>
      <c r="CH302" s="1">
        <f t="shared" si="2057"/>
        <v>44126</v>
      </c>
      <c r="CI302" s="285">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4">
        <f t="shared" si="2056"/>
        <v>4</v>
      </c>
      <c r="CH303" s="1">
        <f t="shared" si="2057"/>
        <v>44127</v>
      </c>
      <c r="CI303" s="285">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4">
        <f t="shared" si="2056"/>
        <v>5</v>
      </c>
      <c r="CH304" s="1">
        <f t="shared" si="2057"/>
        <v>44128</v>
      </c>
      <c r="CI304" s="285">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4">
        <f t="shared" si="2056"/>
        <v>6</v>
      </c>
      <c r="CH305" s="1">
        <f t="shared" si="2057"/>
        <v>44129</v>
      </c>
      <c r="CI305" s="285">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4">
        <f t="shared" si="2056"/>
        <v>8</v>
      </c>
      <c r="CH306" s="1">
        <f t="shared" si="2057"/>
        <v>44130</v>
      </c>
      <c r="CI306" s="285">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4">
        <f t="shared" si="2056"/>
        <v>5</v>
      </c>
      <c r="CH307" s="1">
        <f t="shared" si="2057"/>
        <v>44131</v>
      </c>
      <c r="CI307" s="285">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4">
        <f t="shared" si="2056"/>
        <v>2</v>
      </c>
      <c r="CH308" s="1">
        <f t="shared" si="2057"/>
        <v>44132</v>
      </c>
      <c r="CI308" s="285">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4">
        <f t="shared" si="2056"/>
        <v>3</v>
      </c>
      <c r="CH309" s="1">
        <f t="shared" si="2057"/>
        <v>44133</v>
      </c>
      <c r="CI309" s="285">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4">
        <f t="shared" si="2056"/>
        <v>7</v>
      </c>
      <c r="CH310" s="1">
        <f t="shared" si="2057"/>
        <v>44134</v>
      </c>
      <c r="CI310" s="285">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4">
        <f t="shared" si="2056"/>
        <v>3</v>
      </c>
      <c r="CH311" s="1">
        <f t="shared" si="2057"/>
        <v>44135</v>
      </c>
      <c r="CI311" s="285">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4">
        <f t="shared" si="2056"/>
        <v>7</v>
      </c>
      <c r="CH312" s="1">
        <f t="shared" si="2057"/>
        <v>44136</v>
      </c>
      <c r="CI312" s="285">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4">
        <f t="shared" si="2056"/>
        <v>6</v>
      </c>
      <c r="CH313" s="1">
        <f t="shared" si="2057"/>
        <v>44137</v>
      </c>
      <c r="CI313" s="285">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4">
        <f t="shared" si="2056"/>
        <v>9</v>
      </c>
      <c r="CH314" s="1">
        <f t="shared" si="2057"/>
        <v>44138</v>
      </c>
      <c r="CI314" s="285">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4">
        <f t="shared" si="2056"/>
        <v>3</v>
      </c>
      <c r="CH315" s="1">
        <f t="shared" si="2057"/>
        <v>44139</v>
      </c>
      <c r="CI315" s="285">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4">
        <f t="shared" si="2056"/>
        <v>7</v>
      </c>
      <c r="CH316" s="1">
        <f t="shared" si="2057"/>
        <v>44140</v>
      </c>
      <c r="CI316" s="285">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4">
        <f t="shared" si="2056"/>
        <v>6</v>
      </c>
      <c r="CH317" s="1">
        <f t="shared" si="2057"/>
        <v>44141</v>
      </c>
      <c r="CI317" s="285">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4">
        <f t="shared" ref="CG318:CG345" si="4847">+AD318</f>
        <v>3</v>
      </c>
      <c r="CH318" s="1">
        <f t="shared" ref="CH318:CH345" si="4848">+Z318</f>
        <v>44142</v>
      </c>
      <c r="CI318" s="285">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4">
        <f t="shared" si="4847"/>
        <v>10</v>
      </c>
      <c r="CH319" s="1">
        <f t="shared" si="4848"/>
        <v>44143</v>
      </c>
      <c r="CI319" s="285">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4">
        <f t="shared" si="4847"/>
        <v>6</v>
      </c>
      <c r="CH320" s="1">
        <f t="shared" si="4848"/>
        <v>44144</v>
      </c>
      <c r="CI320" s="285">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4">
        <f t="shared" si="4847"/>
        <v>9</v>
      </c>
      <c r="CH321" s="1">
        <f t="shared" si="4848"/>
        <v>44145</v>
      </c>
      <c r="CI321" s="285">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4">
        <f t="shared" si="4847"/>
        <v>18</v>
      </c>
      <c r="CH322" s="1">
        <f t="shared" si="4848"/>
        <v>44146</v>
      </c>
      <c r="CI322" s="285">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4">
        <f t="shared" si="4847"/>
        <v>23</v>
      </c>
      <c r="CH323" s="1">
        <f t="shared" si="4848"/>
        <v>44147</v>
      </c>
      <c r="CI323" s="285">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4">
        <f t="shared" si="4847"/>
        <v>6</v>
      </c>
      <c r="CH324" s="1">
        <f t="shared" si="4848"/>
        <v>44148</v>
      </c>
      <c r="CI324" s="285">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4">
        <f t="shared" si="4847"/>
        <v>8</v>
      </c>
      <c r="CH325" s="1">
        <f t="shared" si="4848"/>
        <v>44149</v>
      </c>
      <c r="CI325" s="285">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4">
        <f t="shared" si="4847"/>
        <v>14</v>
      </c>
      <c r="CH326" s="1">
        <f t="shared" si="4848"/>
        <v>44150</v>
      </c>
      <c r="CI326" s="285">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4">
        <f t="shared" si="4847"/>
        <v>8</v>
      </c>
      <c r="CH327" s="1">
        <f t="shared" si="4848"/>
        <v>44151</v>
      </c>
      <c r="CI327" s="285">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4">
        <f t="shared" si="4847"/>
        <v>4</v>
      </c>
      <c r="CH328" s="1">
        <f t="shared" si="4848"/>
        <v>44152</v>
      </c>
      <c r="CI328" s="285">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4">
        <f t="shared" si="4847"/>
        <v>9</v>
      </c>
      <c r="CH329" s="1">
        <f t="shared" si="4848"/>
        <v>44153</v>
      </c>
      <c r="CI329" s="285">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4">
        <f t="shared" si="4847"/>
        <v>12</v>
      </c>
      <c r="CH330" s="1">
        <f t="shared" si="4848"/>
        <v>44154</v>
      </c>
      <c r="CI330" s="285">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4">
        <f t="shared" si="4847"/>
        <v>26</v>
      </c>
      <c r="CH331" s="1">
        <f t="shared" si="4848"/>
        <v>44155</v>
      </c>
      <c r="CI331" s="285">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4">
        <f t="shared" si="4847"/>
        <v>43</v>
      </c>
      <c r="CH332" s="1">
        <f t="shared" si="4848"/>
        <v>44156</v>
      </c>
      <c r="CI332" s="285">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4">
        <f t="shared" si="4847"/>
        <v>68</v>
      </c>
      <c r="CH333" s="1">
        <f t="shared" si="4848"/>
        <v>44157</v>
      </c>
      <c r="CI333" s="285">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4">
        <f t="shared" si="4847"/>
        <v>73</v>
      </c>
      <c r="CH334" s="1">
        <f t="shared" si="4848"/>
        <v>44158</v>
      </c>
      <c r="CI334" s="285">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4">
        <f t="shared" si="4847"/>
        <v>80</v>
      </c>
      <c r="CH335" s="1">
        <f t="shared" si="4848"/>
        <v>44159</v>
      </c>
      <c r="CI335" s="285">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4">
        <f t="shared" si="4847"/>
        <v>85</v>
      </c>
      <c r="CH336" s="1">
        <f t="shared" si="4848"/>
        <v>44160</v>
      </c>
      <c r="CI336" s="285">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4">
        <f t="shared" si="4847"/>
        <v>81</v>
      </c>
      <c r="CH337" s="1">
        <f t="shared" si="4848"/>
        <v>44161</v>
      </c>
      <c r="CI337" s="285">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4">
        <f t="shared" si="4847"/>
        <v>92</v>
      </c>
      <c r="CH338" s="1">
        <f t="shared" si="4848"/>
        <v>44162</v>
      </c>
      <c r="CI338" s="285">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4">
        <f t="shared" si="4847"/>
        <v>84</v>
      </c>
      <c r="CH339" s="1">
        <f t="shared" si="4848"/>
        <v>44163</v>
      </c>
      <c r="CI339" s="285">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4">
        <f t="shared" si="4847"/>
        <v>115</v>
      </c>
      <c r="CH340" s="1">
        <f t="shared" si="4848"/>
        <v>44164</v>
      </c>
      <c r="CI340" s="285">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4">
        <f t="shared" si="4847"/>
        <v>76</v>
      </c>
      <c r="CH341" s="1">
        <f t="shared" si="4848"/>
        <v>44165</v>
      </c>
      <c r="CI341" s="285">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4">
        <f t="shared" si="4847"/>
        <v>82</v>
      </c>
      <c r="CH342" s="1">
        <f t="shared" si="4848"/>
        <v>44166</v>
      </c>
      <c r="CI342" s="285">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4">
        <f t="shared" si="4847"/>
        <v>103</v>
      </c>
      <c r="CH343" s="1">
        <f t="shared" si="4848"/>
        <v>44167</v>
      </c>
      <c r="CI343" s="285">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4">
        <f t="shared" si="4847"/>
        <v>90</v>
      </c>
      <c r="CH344" s="287">
        <f t="shared" si="4848"/>
        <v>44168</v>
      </c>
      <c r="CI344" s="285">
        <f t="shared" si="4849"/>
        <v>1</v>
      </c>
    </row>
    <row r="345" spans="1:87" ht="18" customHeight="1" x14ac:dyDescent="0.55000000000000004">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9"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9" si="5945">+A345</f>
        <v>44169</v>
      </c>
      <c r="AY345" s="6">
        <v>0</v>
      </c>
      <c r="AZ345" s="239">
        <f t="shared" ref="AZ345" si="5946">+AZ344+AY345</f>
        <v>341</v>
      </c>
      <c r="BA345" s="239">
        <f t="shared" ref="BA345:BA365" si="5947">+BA344+1</f>
        <v>128</v>
      </c>
      <c r="BB345" s="130">
        <v>0</v>
      </c>
      <c r="BC345" s="27">
        <f t="shared" ref="BC345" si="5948">+BC344+BB345</f>
        <v>22</v>
      </c>
      <c r="BD345" s="239">
        <f t="shared" ref="BD345:BD365"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4">
        <f t="shared" si="4847"/>
        <v>112</v>
      </c>
      <c r="CH345" s="287">
        <f t="shared" si="4848"/>
        <v>44169</v>
      </c>
      <c r="CI345" s="285">
        <f t="shared" si="4849"/>
        <v>1</v>
      </c>
    </row>
    <row r="346" spans="1:87" ht="18" customHeight="1" x14ac:dyDescent="0.55000000000000004">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4">
        <f t="shared" ref="CG346" si="6022">+AD346</f>
        <v>101</v>
      </c>
      <c r="CH346" s="287">
        <f t="shared" ref="CH346" si="6023">+Z346</f>
        <v>44170</v>
      </c>
      <c r="CI346" s="285">
        <f t="shared" ref="CI346" si="6024">+AI346</f>
        <v>0</v>
      </c>
    </row>
    <row r="347" spans="1:87" ht="18" customHeight="1" x14ac:dyDescent="0.55000000000000004">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4">
        <f t="shared" ref="CG347" si="6070">+AD347</f>
        <v>95</v>
      </c>
      <c r="CH347" s="287">
        <f t="shared" ref="CH347" si="6071">+Z347</f>
        <v>44171</v>
      </c>
      <c r="CI347" s="285">
        <f t="shared" ref="CI347" si="6072">+AI347</f>
        <v>0</v>
      </c>
    </row>
    <row r="348" spans="1:87" ht="18" customHeight="1" x14ac:dyDescent="0.55000000000000004">
      <c r="A348" s="180">
        <v>44172</v>
      </c>
      <c r="B348" s="241">
        <v>10</v>
      </c>
      <c r="C348" s="155">
        <f t="shared" ref="C348" si="6073">+B348+C347</f>
        <v>3958</v>
      </c>
      <c r="D348" s="155">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8">
        <v>160</v>
      </c>
      <c r="Z348" s="75">
        <f t="shared" si="5939"/>
        <v>44172</v>
      </c>
      <c r="AA348" s="231">
        <f t="shared" ref="AA348" si="6075">+AF348+AL348+AR348</f>
        <v>7737</v>
      </c>
      <c r="AB348" s="231">
        <f t="shared" ref="AB348" si="6076">+AH348+AN348+AT348</f>
        <v>6246</v>
      </c>
      <c r="AC348" s="232">
        <f t="shared" ref="AC348" si="6077">+AJ348+AP348+AV348</f>
        <v>119</v>
      </c>
      <c r="AD348" s="184">
        <f t="shared" ref="AD348" si="6078">+AF348-AF347</f>
        <v>78</v>
      </c>
      <c r="AE348" s="244">
        <f t="shared" ref="AE348" si="6079">+AE347+AD348</f>
        <v>5770</v>
      </c>
      <c r="AF348" s="156">
        <v>6975</v>
      </c>
      <c r="AG348" s="185">
        <f t="shared" ref="AG348" si="6080">+AH348-AH347</f>
        <v>59</v>
      </c>
      <c r="AH348" s="156">
        <v>5626</v>
      </c>
      <c r="AI348" s="185">
        <f t="shared" ref="AI348" si="6081">+AJ348-AJ347</f>
        <v>0</v>
      </c>
      <c r="AJ348" s="186">
        <v>112</v>
      </c>
      <c r="AK348" s="187">
        <f t="shared" ref="AK348" si="6082">+AL348-AL347</f>
        <v>0</v>
      </c>
      <c r="AL348" s="156">
        <v>46</v>
      </c>
      <c r="AM348" s="185">
        <f t="shared" ref="AM348" si="6083">+AN348-AN347</f>
        <v>0</v>
      </c>
      <c r="AN348" s="156">
        <v>46</v>
      </c>
      <c r="AO348" s="185">
        <f t="shared" ref="AO348" si="6084">+AP348-AP347</f>
        <v>0</v>
      </c>
      <c r="AP348" s="188">
        <v>0</v>
      </c>
      <c r="AQ348" s="187">
        <f t="shared" ref="AQ348" si="6085">+AR348-AR347</f>
        <v>0</v>
      </c>
      <c r="AR348" s="156">
        <v>716</v>
      </c>
      <c r="AS348" s="185">
        <f t="shared" ref="AS348" si="6086">+AT348-AT347</f>
        <v>0</v>
      </c>
      <c r="AT348" s="156">
        <v>574</v>
      </c>
      <c r="AU348" s="185">
        <f t="shared" ref="AU348" si="6087">+AV348-AV347</f>
        <v>0</v>
      </c>
      <c r="AV348" s="189">
        <v>7</v>
      </c>
      <c r="AW348" s="256">
        <v>177</v>
      </c>
      <c r="AX348" s="238">
        <f t="shared" si="5945"/>
        <v>44172</v>
      </c>
      <c r="AY348" s="6">
        <v>0</v>
      </c>
      <c r="AZ348" s="239">
        <f t="shared" ref="AZ348" si="6088">+AZ347+AY348</f>
        <v>341</v>
      </c>
      <c r="BA348" s="239">
        <f t="shared" si="5947"/>
        <v>131</v>
      </c>
      <c r="BB348" s="130">
        <v>0</v>
      </c>
      <c r="BC348" s="27">
        <f t="shared" ref="BC348" si="6089">+BC347+BB348</f>
        <v>22</v>
      </c>
      <c r="BD348" s="239">
        <f t="shared" si="5949"/>
        <v>166</v>
      </c>
      <c r="BE348" s="230">
        <f t="shared" ref="BE348" si="6090">+Z348</f>
        <v>44172</v>
      </c>
      <c r="BF348" s="132">
        <f t="shared" ref="BF348" si="6091">+B348</f>
        <v>10</v>
      </c>
      <c r="BG348" s="230">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80">
        <f t="shared" ref="BO348" si="6100">+A348</f>
        <v>44172</v>
      </c>
      <c r="BP348">
        <f t="shared" ref="BP348" si="6101">+AF348</f>
        <v>6975</v>
      </c>
      <c r="BQ348">
        <f t="shared" ref="BQ348" si="6102">+AH348</f>
        <v>5626</v>
      </c>
      <c r="BR348">
        <f t="shared" ref="BR348" si="6103">+AJ348</f>
        <v>112</v>
      </c>
      <c r="BS348" s="180">
        <f t="shared" ref="BS348" si="6104">+A348</f>
        <v>44172</v>
      </c>
      <c r="BT348">
        <f t="shared" ref="BT348" si="6105">+AL348</f>
        <v>46</v>
      </c>
      <c r="BU348">
        <f t="shared" ref="BU348" si="6106">+AN348</f>
        <v>46</v>
      </c>
      <c r="BV348">
        <f t="shared" ref="BV348" si="6107">+AP348</f>
        <v>0</v>
      </c>
      <c r="BW348" s="180">
        <f t="shared" ref="BW348" si="6108">+A348</f>
        <v>44172</v>
      </c>
      <c r="BX348">
        <f t="shared" ref="BX348" si="6109">+AR348</f>
        <v>716</v>
      </c>
      <c r="BY348">
        <f t="shared" ref="BY348" si="6110">+AT348</f>
        <v>574</v>
      </c>
      <c r="BZ348">
        <f t="shared" ref="BZ348" si="6111">+AV348</f>
        <v>7</v>
      </c>
      <c r="CA348" s="180">
        <f t="shared" ref="CA348" si="6112">+A348</f>
        <v>44172</v>
      </c>
      <c r="CB348">
        <f t="shared" ref="CB348" si="6113">+AD348</f>
        <v>78</v>
      </c>
      <c r="CC348">
        <f t="shared" ref="CC348" si="6114">+AG348</f>
        <v>59</v>
      </c>
      <c r="CD348" s="180">
        <f t="shared" ref="CD348" si="6115">+A348</f>
        <v>44172</v>
      </c>
      <c r="CE348">
        <f t="shared" ref="CE348" si="6116">+AI348</f>
        <v>0</v>
      </c>
      <c r="CF348" s="1">
        <f t="shared" ref="CF348" si="6117">+Z348</f>
        <v>44172</v>
      </c>
      <c r="CG348" s="284">
        <f t="shared" ref="CG348" si="6118">+AD348</f>
        <v>78</v>
      </c>
      <c r="CH348" s="287">
        <f t="shared" ref="CH348" si="6119">+Z348</f>
        <v>44172</v>
      </c>
      <c r="CI348" s="285">
        <f t="shared" ref="CI348" si="6120">+AI348</f>
        <v>0</v>
      </c>
    </row>
    <row r="349" spans="1:87" ht="18" customHeight="1" x14ac:dyDescent="0.55000000000000004">
      <c r="A349" s="180">
        <v>44173</v>
      </c>
      <c r="B349" s="241">
        <v>11</v>
      </c>
      <c r="C349" s="155">
        <f t="shared" ref="C349" si="6121">+B349+C348</f>
        <v>3969</v>
      </c>
      <c r="D349" s="155">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8">
        <v>161</v>
      </c>
      <c r="Z349" s="75">
        <f t="shared" si="5939"/>
        <v>44173</v>
      </c>
      <c r="AA349" s="231">
        <f t="shared" ref="AA349" si="6123">+AF349+AL349+AR349</f>
        <v>7839</v>
      </c>
      <c r="AB349" s="231">
        <f t="shared" ref="AB349" si="6124">+AH349+AN349+AT349</f>
        <v>6324</v>
      </c>
      <c r="AC349" s="232">
        <f t="shared" ref="AC349" si="6125">+AJ349+AP349+AV349</f>
        <v>119</v>
      </c>
      <c r="AD349" s="184">
        <f t="shared" ref="AD349" si="6126">+AF349-AF348</f>
        <v>100</v>
      </c>
      <c r="AE349" s="244">
        <f t="shared" ref="AE349" si="6127">+AE348+AD349</f>
        <v>5870</v>
      </c>
      <c r="AF349" s="156">
        <v>7075</v>
      </c>
      <c r="AG349" s="185">
        <f t="shared" ref="AG349" si="6128">+AH349-AH348</f>
        <v>70</v>
      </c>
      <c r="AH349" s="156">
        <v>5696</v>
      </c>
      <c r="AI349" s="185">
        <f t="shared" ref="AI349:AI350" si="6129">+AJ349-AJ348</f>
        <v>0</v>
      </c>
      <c r="AJ349" s="186">
        <v>112</v>
      </c>
      <c r="AK349" s="187">
        <f t="shared" ref="AK349" si="6130">+AL349-AL348</f>
        <v>0</v>
      </c>
      <c r="AL349" s="156">
        <v>46</v>
      </c>
      <c r="AM349" s="185">
        <f t="shared" ref="AM349" si="6131">+AN349-AN348</f>
        <v>0</v>
      </c>
      <c r="AN349" s="156">
        <v>46</v>
      </c>
      <c r="AO349" s="185">
        <f t="shared" ref="AO349" si="6132">+AP349-AP348</f>
        <v>0</v>
      </c>
      <c r="AP349" s="188">
        <v>0</v>
      </c>
      <c r="AQ349" s="187">
        <f t="shared" ref="AQ349" si="6133">+AR349-AR348</f>
        <v>2</v>
      </c>
      <c r="AR349" s="156">
        <v>718</v>
      </c>
      <c r="AS349" s="185">
        <f t="shared" ref="AS349" si="6134">+AT349-AT348</f>
        <v>8</v>
      </c>
      <c r="AT349" s="156">
        <v>582</v>
      </c>
      <c r="AU349" s="185">
        <f t="shared" ref="AU349" si="6135">+AV349-AV348</f>
        <v>0</v>
      </c>
      <c r="AV349" s="189">
        <v>7</v>
      </c>
      <c r="AW349" s="256">
        <v>178</v>
      </c>
      <c r="AX349" s="238">
        <f t="shared" si="5945"/>
        <v>44173</v>
      </c>
      <c r="AY349" s="6">
        <v>0</v>
      </c>
      <c r="AZ349" s="239">
        <f t="shared" ref="AZ349" si="6136">+AZ348+AY349</f>
        <v>341</v>
      </c>
      <c r="BA349" s="239">
        <f t="shared" si="5947"/>
        <v>132</v>
      </c>
      <c r="BB349" s="130">
        <v>0</v>
      </c>
      <c r="BC349" s="27">
        <f t="shared" ref="BC349" si="6137">+BC348+BB349</f>
        <v>22</v>
      </c>
      <c r="BD349" s="239">
        <f t="shared" si="5949"/>
        <v>167</v>
      </c>
      <c r="BE349" s="230">
        <f t="shared" ref="BE349" si="6138">+Z349</f>
        <v>44173</v>
      </c>
      <c r="BF349" s="132">
        <f t="shared" ref="BF349" si="6139">+B349</f>
        <v>11</v>
      </c>
      <c r="BG349" s="230">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80">
        <f t="shared" ref="BO349" si="6148">+A349</f>
        <v>44173</v>
      </c>
      <c r="BP349">
        <f t="shared" ref="BP349" si="6149">+AF349</f>
        <v>7075</v>
      </c>
      <c r="BQ349">
        <f t="shared" ref="BQ349" si="6150">+AH349</f>
        <v>5696</v>
      </c>
      <c r="BR349">
        <f t="shared" ref="BR349" si="6151">+AJ349</f>
        <v>112</v>
      </c>
      <c r="BS349" s="180">
        <f t="shared" ref="BS349" si="6152">+A349</f>
        <v>44173</v>
      </c>
      <c r="BT349">
        <f t="shared" ref="BT349" si="6153">+AL349</f>
        <v>46</v>
      </c>
      <c r="BU349">
        <f t="shared" ref="BU349" si="6154">+AN349</f>
        <v>46</v>
      </c>
      <c r="BV349">
        <f t="shared" ref="BV349" si="6155">+AP349</f>
        <v>0</v>
      </c>
      <c r="BW349" s="180">
        <f t="shared" ref="BW349" si="6156">+A349</f>
        <v>44173</v>
      </c>
      <c r="BX349">
        <f t="shared" ref="BX349" si="6157">+AR349</f>
        <v>718</v>
      </c>
      <c r="BY349">
        <f t="shared" ref="BY349" si="6158">+AT349</f>
        <v>582</v>
      </c>
      <c r="BZ349">
        <f t="shared" ref="BZ349" si="6159">+AV349</f>
        <v>7</v>
      </c>
      <c r="CA349" s="180">
        <f t="shared" ref="CA349" si="6160">+A349</f>
        <v>44173</v>
      </c>
      <c r="CB349">
        <f t="shared" ref="CB349" si="6161">+AD349</f>
        <v>100</v>
      </c>
      <c r="CC349">
        <f t="shared" ref="CC349" si="6162">+AG349</f>
        <v>70</v>
      </c>
      <c r="CD349" s="180">
        <f t="shared" ref="CD349" si="6163">+A349</f>
        <v>44173</v>
      </c>
      <c r="CE349">
        <f t="shared" ref="CE349" si="6164">+AI349</f>
        <v>0</v>
      </c>
      <c r="CF349" s="1">
        <f t="shared" ref="CF349" si="6165">+Z349</f>
        <v>44173</v>
      </c>
      <c r="CG349" s="284">
        <f t="shared" ref="CG349" si="6166">+AD349</f>
        <v>100</v>
      </c>
      <c r="CH349" s="287">
        <f t="shared" ref="CH349" si="6167">+Z349</f>
        <v>44173</v>
      </c>
      <c r="CI349" s="285">
        <f t="shared" ref="CI349" si="6168">+AI349</f>
        <v>0</v>
      </c>
    </row>
    <row r="350" spans="1:87" ht="18" customHeight="1" x14ac:dyDescent="0.55000000000000004">
      <c r="A350" s="180">
        <v>44174</v>
      </c>
      <c r="B350" s="241">
        <v>11</v>
      </c>
      <c r="C350" s="155">
        <f t="shared" ref="C350" si="6169">+B350+C349</f>
        <v>3980</v>
      </c>
      <c r="D350" s="155">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8">
        <v>162</v>
      </c>
      <c r="Z350" s="75">
        <f t="shared" ref="Z350" si="6171">+A350</f>
        <v>44174</v>
      </c>
      <c r="AA350" s="231">
        <f t="shared" ref="AA350" si="6172">+AF350+AL350+AR350</f>
        <v>7945</v>
      </c>
      <c r="AB350" s="231">
        <f t="shared" ref="AB350" si="6173">+AH350+AN350+AT350</f>
        <v>6414</v>
      </c>
      <c r="AC350" s="232">
        <f t="shared" ref="AC350" si="6174">+AJ350+AP350+AV350</f>
        <v>121</v>
      </c>
      <c r="AD350" s="184">
        <f t="shared" ref="AD350" si="6175">+AF350-AF349</f>
        <v>104</v>
      </c>
      <c r="AE350" s="244">
        <f t="shared" ref="AE350" si="6176">+AE349+AD350</f>
        <v>5974</v>
      </c>
      <c r="AF350" s="156">
        <v>7179</v>
      </c>
      <c r="AG350" s="185">
        <f t="shared" ref="AG350" si="6177">+AH350-AH349</f>
        <v>87</v>
      </c>
      <c r="AH350" s="156">
        <v>5783</v>
      </c>
      <c r="AI350" s="185">
        <f t="shared" si="6129"/>
        <v>2</v>
      </c>
      <c r="AJ350" s="186">
        <v>114</v>
      </c>
      <c r="AK350" s="187">
        <f t="shared" ref="AK350" si="6178">+AL350-AL349</f>
        <v>0</v>
      </c>
      <c r="AL350" s="156">
        <v>46</v>
      </c>
      <c r="AM350" s="185">
        <f t="shared" ref="AM350" si="6179">+AN350-AN349</f>
        <v>0</v>
      </c>
      <c r="AN350" s="156">
        <v>46</v>
      </c>
      <c r="AO350" s="185">
        <f t="shared" ref="AO350" si="6180">+AP350-AP349</f>
        <v>0</v>
      </c>
      <c r="AP350" s="188">
        <v>0</v>
      </c>
      <c r="AQ350" s="187">
        <f t="shared" ref="AQ350" si="6181">+AR350-AR349</f>
        <v>2</v>
      </c>
      <c r="AR350" s="156">
        <v>720</v>
      </c>
      <c r="AS350" s="185">
        <f t="shared" ref="AS350" si="6182">+AT350-AT349</f>
        <v>3</v>
      </c>
      <c r="AT350" s="156">
        <v>585</v>
      </c>
      <c r="AU350" s="185">
        <f t="shared" ref="AU350" si="6183">+AV350-AV349</f>
        <v>0</v>
      </c>
      <c r="AV350" s="189">
        <v>7</v>
      </c>
      <c r="AW350" s="256">
        <v>179</v>
      </c>
      <c r="AX350" s="238">
        <f t="shared" ref="AX350" si="6184">+A350</f>
        <v>44174</v>
      </c>
      <c r="AY350" s="6">
        <v>0</v>
      </c>
      <c r="AZ350" s="239">
        <f t="shared" ref="AZ350" si="6185">+AZ349+AY350</f>
        <v>341</v>
      </c>
      <c r="BA350" s="239">
        <f t="shared" si="5947"/>
        <v>133</v>
      </c>
      <c r="BB350" s="130">
        <v>0</v>
      </c>
      <c r="BC350" s="27">
        <f t="shared" ref="BC350" si="6186">+BC349+BB350</f>
        <v>22</v>
      </c>
      <c r="BD350" s="239">
        <f t="shared" si="5949"/>
        <v>168</v>
      </c>
      <c r="BE350" s="230">
        <f t="shared" ref="BE350" si="6187">+Z350</f>
        <v>44174</v>
      </c>
      <c r="BF350" s="132">
        <f t="shared" ref="BF350" si="6188">+B350</f>
        <v>11</v>
      </c>
      <c r="BG350" s="230">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80">
        <f t="shared" ref="BO350" si="6197">+A350</f>
        <v>44174</v>
      </c>
      <c r="BP350">
        <f t="shared" ref="BP350" si="6198">+AF350</f>
        <v>7179</v>
      </c>
      <c r="BQ350">
        <f t="shared" ref="BQ350" si="6199">+AH350</f>
        <v>5783</v>
      </c>
      <c r="BR350">
        <f t="shared" ref="BR350" si="6200">+AJ350</f>
        <v>114</v>
      </c>
      <c r="BS350" s="180">
        <f t="shared" ref="BS350" si="6201">+A350</f>
        <v>44174</v>
      </c>
      <c r="BT350">
        <f t="shared" ref="BT350" si="6202">+AL350</f>
        <v>46</v>
      </c>
      <c r="BU350">
        <f t="shared" ref="BU350" si="6203">+AN350</f>
        <v>46</v>
      </c>
      <c r="BV350">
        <f t="shared" ref="BV350" si="6204">+AP350</f>
        <v>0</v>
      </c>
      <c r="BW350" s="180">
        <f t="shared" ref="BW350" si="6205">+A350</f>
        <v>44174</v>
      </c>
      <c r="BX350">
        <f t="shared" ref="BX350" si="6206">+AR350</f>
        <v>720</v>
      </c>
      <c r="BY350">
        <f t="shared" ref="BY350" si="6207">+AT350</f>
        <v>585</v>
      </c>
      <c r="BZ350">
        <f t="shared" ref="BZ350" si="6208">+AV350</f>
        <v>7</v>
      </c>
      <c r="CA350" s="180">
        <f t="shared" ref="CA350" si="6209">+A350</f>
        <v>44174</v>
      </c>
      <c r="CB350">
        <f t="shared" ref="CB350" si="6210">+AD350</f>
        <v>104</v>
      </c>
      <c r="CC350">
        <f t="shared" ref="CC350" si="6211">+AG350</f>
        <v>87</v>
      </c>
      <c r="CD350" s="180">
        <f t="shared" ref="CD350" si="6212">+A350</f>
        <v>44174</v>
      </c>
      <c r="CE350">
        <f t="shared" ref="CE350" si="6213">+AI350</f>
        <v>2</v>
      </c>
      <c r="CF350" s="1">
        <f t="shared" ref="CF350" si="6214">+Z350</f>
        <v>44174</v>
      </c>
      <c r="CG350" s="284">
        <f t="shared" ref="CG350" si="6215">+AD350</f>
        <v>104</v>
      </c>
      <c r="CH350" s="287">
        <f t="shared" ref="CH350" si="6216">+Z350</f>
        <v>44174</v>
      </c>
      <c r="CI350" s="285">
        <f t="shared" ref="CI350" si="6217">+AI350</f>
        <v>2</v>
      </c>
    </row>
    <row r="351" spans="1:87" ht="18" customHeight="1" x14ac:dyDescent="0.55000000000000004">
      <c r="A351" s="180">
        <v>44175</v>
      </c>
      <c r="B351" s="241">
        <v>9</v>
      </c>
      <c r="C351" s="155">
        <f t="shared" ref="C351" si="6218">+B351+C350</f>
        <v>3989</v>
      </c>
      <c r="D351" s="155">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8">
        <v>163</v>
      </c>
      <c r="Z351" s="75">
        <f t="shared" ref="Z351" si="6220">+A351</f>
        <v>44175</v>
      </c>
      <c r="AA351" s="231">
        <f t="shared" ref="AA351" si="6221">+AF351+AL351+AR351</f>
        <v>8061</v>
      </c>
      <c r="AB351" s="231">
        <f t="shared" ref="AB351" si="6222">+AH351+AN351+AT351</f>
        <v>6536</v>
      </c>
      <c r="AC351" s="232">
        <f t="shared" ref="AC351" si="6223">+AJ351+AP351+AV351</f>
        <v>121</v>
      </c>
      <c r="AD351" s="184">
        <f t="shared" ref="AD351" si="6224">+AF351-AF350</f>
        <v>112</v>
      </c>
      <c r="AE351" s="244">
        <f t="shared" ref="AE351" si="6225">+AE350+AD351</f>
        <v>6086</v>
      </c>
      <c r="AF351" s="156">
        <v>7291</v>
      </c>
      <c r="AG351" s="185">
        <f t="shared" ref="AG351" si="6226">+AH351-AH350</f>
        <v>117</v>
      </c>
      <c r="AH351" s="156">
        <v>5900</v>
      </c>
      <c r="AI351" s="185">
        <f t="shared" ref="AI351" si="6227">+AJ351-AJ350</f>
        <v>0</v>
      </c>
      <c r="AJ351" s="186">
        <v>114</v>
      </c>
      <c r="AK351" s="187">
        <f t="shared" ref="AK351" si="6228">+AL351-AL350</f>
        <v>0</v>
      </c>
      <c r="AL351" s="156">
        <v>46</v>
      </c>
      <c r="AM351" s="185">
        <f t="shared" ref="AM351" si="6229">+AN351-AN350</f>
        <v>0</v>
      </c>
      <c r="AN351" s="156">
        <v>46</v>
      </c>
      <c r="AO351" s="185">
        <f t="shared" ref="AO351" si="6230">+AP351-AP350</f>
        <v>0</v>
      </c>
      <c r="AP351" s="188">
        <v>0</v>
      </c>
      <c r="AQ351" s="187">
        <f t="shared" ref="AQ351" si="6231">+AR351-AR350</f>
        <v>4</v>
      </c>
      <c r="AR351" s="156">
        <v>724</v>
      </c>
      <c r="AS351" s="185">
        <f t="shared" ref="AS351" si="6232">+AT351-AT350</f>
        <v>5</v>
      </c>
      <c r="AT351" s="156">
        <v>590</v>
      </c>
      <c r="AU351" s="185">
        <f t="shared" ref="AU351" si="6233">+AV351-AV350</f>
        <v>0</v>
      </c>
      <c r="AV351" s="189">
        <v>7</v>
      </c>
      <c r="AW351" s="256">
        <v>180</v>
      </c>
      <c r="AX351" s="238">
        <f t="shared" ref="AX351" si="6234">+A351</f>
        <v>44175</v>
      </c>
      <c r="AY351" s="6">
        <v>0</v>
      </c>
      <c r="AZ351" s="239">
        <f t="shared" ref="AZ351" si="6235">+AZ350+AY351</f>
        <v>341</v>
      </c>
      <c r="BA351" s="239">
        <f t="shared" si="5947"/>
        <v>134</v>
      </c>
      <c r="BB351" s="130">
        <v>0</v>
      </c>
      <c r="BC351" s="27">
        <f t="shared" ref="BC351" si="6236">+BC350+BB351</f>
        <v>22</v>
      </c>
      <c r="BD351" s="239">
        <f t="shared" si="5949"/>
        <v>169</v>
      </c>
      <c r="BE351" s="230">
        <f t="shared" ref="BE351" si="6237">+Z351</f>
        <v>44175</v>
      </c>
      <c r="BF351" s="132">
        <f t="shared" ref="BF351" si="6238">+B351</f>
        <v>9</v>
      </c>
      <c r="BG351" s="230">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80">
        <f t="shared" ref="BO351" si="6247">+A351</f>
        <v>44175</v>
      </c>
      <c r="BP351">
        <f t="shared" ref="BP351" si="6248">+AF351</f>
        <v>7291</v>
      </c>
      <c r="BQ351">
        <f t="shared" ref="BQ351" si="6249">+AH351</f>
        <v>5900</v>
      </c>
      <c r="BR351">
        <f t="shared" ref="BR351" si="6250">+AJ351</f>
        <v>114</v>
      </c>
      <c r="BS351" s="180">
        <f t="shared" ref="BS351" si="6251">+A351</f>
        <v>44175</v>
      </c>
      <c r="BT351">
        <f t="shared" ref="BT351" si="6252">+AL351</f>
        <v>46</v>
      </c>
      <c r="BU351">
        <f t="shared" ref="BU351" si="6253">+AN351</f>
        <v>46</v>
      </c>
      <c r="BV351">
        <f t="shared" ref="BV351" si="6254">+AP351</f>
        <v>0</v>
      </c>
      <c r="BW351" s="180">
        <f t="shared" ref="BW351" si="6255">+A351</f>
        <v>44175</v>
      </c>
      <c r="BX351">
        <f t="shared" ref="BX351" si="6256">+AR351</f>
        <v>724</v>
      </c>
      <c r="BY351">
        <f t="shared" ref="BY351" si="6257">+AT351</f>
        <v>590</v>
      </c>
      <c r="BZ351">
        <f t="shared" ref="BZ351" si="6258">+AV351</f>
        <v>7</v>
      </c>
      <c r="CA351" s="180">
        <f t="shared" ref="CA351" si="6259">+A351</f>
        <v>44175</v>
      </c>
      <c r="CB351">
        <f t="shared" ref="CB351" si="6260">+AD351</f>
        <v>112</v>
      </c>
      <c r="CC351">
        <f t="shared" ref="CC351" si="6261">+AG351</f>
        <v>117</v>
      </c>
      <c r="CD351" s="180">
        <f t="shared" ref="CD351" si="6262">+A351</f>
        <v>44175</v>
      </c>
      <c r="CE351">
        <f t="shared" ref="CE351" si="6263">+AI351</f>
        <v>0</v>
      </c>
      <c r="CF351" s="1">
        <f t="shared" ref="CF351" si="6264">+Z351</f>
        <v>44175</v>
      </c>
      <c r="CG351" s="284">
        <f t="shared" ref="CG351" si="6265">+AD351</f>
        <v>112</v>
      </c>
      <c r="CH351" s="287">
        <f t="shared" ref="CH351" si="6266">+Z351</f>
        <v>44175</v>
      </c>
      <c r="CI351" s="285">
        <f t="shared" ref="CI351" si="6267">+AI351</f>
        <v>0</v>
      </c>
    </row>
    <row r="352" spans="1:87" ht="18" customHeight="1" x14ac:dyDescent="0.55000000000000004">
      <c r="A352" s="180">
        <v>44176</v>
      </c>
      <c r="B352" s="241">
        <v>13</v>
      </c>
      <c r="C352" s="155">
        <f t="shared" ref="C352" si="6268">+B352+C351</f>
        <v>4002</v>
      </c>
      <c r="D352" s="155">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8">
        <v>164</v>
      </c>
      <c r="Z352" s="75">
        <f t="shared" ref="Z352" si="6270">+A352</f>
        <v>44176</v>
      </c>
      <c r="AA352" s="231">
        <f t="shared" ref="AA352" si="6271">+AF352+AL352+AR352</f>
        <v>8148</v>
      </c>
      <c r="AB352" s="231">
        <f t="shared" ref="AB352" si="6272">+AH352+AN352+AT352</f>
        <v>6637</v>
      </c>
      <c r="AC352" s="232">
        <f t="shared" ref="AC352" si="6273">+AJ352+AP352+AV352</f>
        <v>121</v>
      </c>
      <c r="AD352" s="184">
        <f t="shared" ref="AD352" si="6274">+AF352-AF351</f>
        <v>86</v>
      </c>
      <c r="AE352" s="244">
        <f t="shared" ref="AE352" si="6275">+AE351+AD352</f>
        <v>6172</v>
      </c>
      <c r="AF352" s="156">
        <v>7377</v>
      </c>
      <c r="AG352" s="185">
        <f t="shared" ref="AG352" si="6276">+AH352-AH351</f>
        <v>96</v>
      </c>
      <c r="AH352" s="156">
        <v>5996</v>
      </c>
      <c r="AI352" s="185">
        <f t="shared" ref="AI352" si="6277">+AJ352-AJ351</f>
        <v>0</v>
      </c>
      <c r="AJ352" s="186">
        <v>114</v>
      </c>
      <c r="AK352" s="187">
        <f t="shared" ref="AK352" si="6278">+AL352-AL351</f>
        <v>0</v>
      </c>
      <c r="AL352" s="156">
        <v>46</v>
      </c>
      <c r="AM352" s="185">
        <f t="shared" ref="AM352" si="6279">+AN352-AN351</f>
        <v>0</v>
      </c>
      <c r="AN352" s="156">
        <v>46</v>
      </c>
      <c r="AO352" s="185">
        <f t="shared" ref="AO352" si="6280">+AP352-AP351</f>
        <v>0</v>
      </c>
      <c r="AP352" s="188">
        <v>0</v>
      </c>
      <c r="AQ352" s="187">
        <f t="shared" ref="AQ352" si="6281">+AR352-AR351</f>
        <v>1</v>
      </c>
      <c r="AR352" s="156">
        <v>725</v>
      </c>
      <c r="AS352" s="185">
        <f t="shared" ref="AS352" si="6282">+AT352-AT351</f>
        <v>5</v>
      </c>
      <c r="AT352" s="156">
        <v>595</v>
      </c>
      <c r="AU352" s="185">
        <f t="shared" ref="AU352" si="6283">+AV352-AV351</f>
        <v>0</v>
      </c>
      <c r="AV352" s="189">
        <v>7</v>
      </c>
      <c r="AW352" s="256">
        <v>181</v>
      </c>
      <c r="AX352" s="238">
        <f t="shared" ref="AX352" si="6284">+A352</f>
        <v>44176</v>
      </c>
      <c r="AY352" s="6">
        <v>0</v>
      </c>
      <c r="AZ352" s="239">
        <f t="shared" ref="AZ352" si="6285">+AZ351+AY352</f>
        <v>341</v>
      </c>
      <c r="BA352" s="239">
        <f t="shared" si="5947"/>
        <v>135</v>
      </c>
      <c r="BB352" s="130">
        <v>0</v>
      </c>
      <c r="BC352" s="27">
        <f t="shared" ref="BC352" si="6286">+BC351+BB352</f>
        <v>22</v>
      </c>
      <c r="BD352" s="239">
        <f t="shared" si="5949"/>
        <v>170</v>
      </c>
      <c r="BE352" s="230">
        <f t="shared" ref="BE352" si="6287">+Z352</f>
        <v>44176</v>
      </c>
      <c r="BF352" s="132">
        <f t="shared" ref="BF352" si="6288">+B352</f>
        <v>13</v>
      </c>
      <c r="BG352" s="230">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80">
        <f t="shared" ref="BO352" si="6297">+A352</f>
        <v>44176</v>
      </c>
      <c r="BP352">
        <f t="shared" ref="BP352" si="6298">+AF352</f>
        <v>7377</v>
      </c>
      <c r="BQ352">
        <f t="shared" ref="BQ352" si="6299">+AH352</f>
        <v>5996</v>
      </c>
      <c r="BR352">
        <f t="shared" ref="BR352" si="6300">+AJ352</f>
        <v>114</v>
      </c>
      <c r="BS352" s="180">
        <f t="shared" ref="BS352" si="6301">+A352</f>
        <v>44176</v>
      </c>
      <c r="BT352">
        <f t="shared" ref="BT352" si="6302">+AL352</f>
        <v>46</v>
      </c>
      <c r="BU352">
        <f t="shared" ref="BU352" si="6303">+AN352</f>
        <v>46</v>
      </c>
      <c r="BV352">
        <f t="shared" ref="BV352" si="6304">+AP352</f>
        <v>0</v>
      </c>
      <c r="BW352" s="180">
        <f t="shared" ref="BW352" si="6305">+A352</f>
        <v>44176</v>
      </c>
      <c r="BX352">
        <f t="shared" ref="BX352" si="6306">+AR352</f>
        <v>725</v>
      </c>
      <c r="BY352">
        <f t="shared" ref="BY352" si="6307">+AT352</f>
        <v>595</v>
      </c>
      <c r="BZ352">
        <f t="shared" ref="BZ352" si="6308">+AV352</f>
        <v>7</v>
      </c>
      <c r="CA352" s="180">
        <f t="shared" ref="CA352" si="6309">+A352</f>
        <v>44176</v>
      </c>
      <c r="CB352">
        <f t="shared" ref="CB352" si="6310">+AD352</f>
        <v>86</v>
      </c>
      <c r="CC352">
        <f t="shared" ref="CC352" si="6311">+AG352</f>
        <v>96</v>
      </c>
      <c r="CD352" s="180">
        <f t="shared" ref="CD352" si="6312">+A352</f>
        <v>44176</v>
      </c>
      <c r="CE352">
        <f t="shared" ref="CE352" si="6313">+AI352</f>
        <v>0</v>
      </c>
      <c r="CF352" s="1">
        <f t="shared" ref="CF352" si="6314">+Z352</f>
        <v>44176</v>
      </c>
      <c r="CG352" s="284">
        <f t="shared" ref="CG352" si="6315">+AD352</f>
        <v>86</v>
      </c>
      <c r="CH352" s="287">
        <f t="shared" ref="CH352" si="6316">+Z352</f>
        <v>44176</v>
      </c>
      <c r="CI352" s="285">
        <f t="shared" ref="CI352" si="6317">+AI352</f>
        <v>0</v>
      </c>
    </row>
    <row r="353" spans="1:87" ht="18" customHeight="1" x14ac:dyDescent="0.55000000000000004">
      <c r="A353" s="180">
        <v>44177</v>
      </c>
      <c r="B353" s="241">
        <v>19</v>
      </c>
      <c r="C353" s="155">
        <f t="shared" ref="C353" si="6318">+B353+C352</f>
        <v>4021</v>
      </c>
      <c r="D353" s="155">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8">
        <v>165</v>
      </c>
      <c r="Z353" s="75">
        <f t="shared" ref="Z353:Z355" si="6320">+A353</f>
        <v>44177</v>
      </c>
      <c r="AA353" s="231">
        <f t="shared" ref="AA353" si="6321">+AF353+AL353+AR353</f>
        <v>8225</v>
      </c>
      <c r="AB353" s="231">
        <f t="shared" ref="AB353" si="6322">+AH353+AN353+AT353</f>
        <v>6761</v>
      </c>
      <c r="AC353" s="232">
        <f t="shared" ref="AC353" si="6323">+AJ353+AP353+AV353</f>
        <v>122</v>
      </c>
      <c r="AD353" s="184">
        <f t="shared" ref="AD353" si="6324">+AF353-AF352</f>
        <v>69</v>
      </c>
      <c r="AE353" s="244">
        <f t="shared" ref="AE353" si="6325">+AE352+AD353</f>
        <v>6241</v>
      </c>
      <c r="AF353" s="156">
        <v>7446</v>
      </c>
      <c r="AG353" s="185">
        <f t="shared" ref="AG353" si="6326">+AH353-AH352</f>
        <v>118</v>
      </c>
      <c r="AH353" s="156">
        <v>6114</v>
      </c>
      <c r="AI353" s="185">
        <f t="shared" ref="AI353:AI355" si="6327">+AJ353-AJ352</f>
        <v>1</v>
      </c>
      <c r="AJ353" s="186">
        <v>115</v>
      </c>
      <c r="AK353" s="187">
        <f t="shared" ref="AK353" si="6328">+AL353-AL352</f>
        <v>0</v>
      </c>
      <c r="AL353" s="156">
        <v>46</v>
      </c>
      <c r="AM353" s="185">
        <f t="shared" ref="AM353" si="6329">+AN353-AN352</f>
        <v>0</v>
      </c>
      <c r="AN353" s="156">
        <v>46</v>
      </c>
      <c r="AO353" s="185">
        <f t="shared" ref="AO353" si="6330">+AP353-AP352</f>
        <v>0</v>
      </c>
      <c r="AP353" s="188">
        <v>0</v>
      </c>
      <c r="AQ353" s="187">
        <f t="shared" ref="AQ353:AQ354" si="6331">+AR353-AR352</f>
        <v>8</v>
      </c>
      <c r="AR353" s="156">
        <v>733</v>
      </c>
      <c r="AS353" s="185">
        <f t="shared" ref="AS353" si="6332">+AT353-AT352</f>
        <v>6</v>
      </c>
      <c r="AT353" s="156">
        <v>601</v>
      </c>
      <c r="AU353" s="185">
        <f t="shared" ref="AU353" si="6333">+AV353-AV352</f>
        <v>0</v>
      </c>
      <c r="AV353" s="189">
        <v>7</v>
      </c>
      <c r="AW353" s="256">
        <v>182</v>
      </c>
      <c r="AX353" s="238">
        <f t="shared" ref="AX353:AX354" si="6334">+A353</f>
        <v>44177</v>
      </c>
      <c r="AY353" s="6">
        <v>0</v>
      </c>
      <c r="AZ353" s="239">
        <f t="shared" ref="AZ353" si="6335">+AZ352+AY353</f>
        <v>341</v>
      </c>
      <c r="BA353" s="239">
        <f t="shared" si="5947"/>
        <v>136</v>
      </c>
      <c r="BB353" s="130">
        <v>0</v>
      </c>
      <c r="BC353" s="27">
        <f t="shared" ref="BC353" si="6336">+BC352+BB353</f>
        <v>22</v>
      </c>
      <c r="BD353" s="239">
        <f t="shared" si="5949"/>
        <v>171</v>
      </c>
      <c r="BE353" s="230">
        <f t="shared" ref="BE353" si="6337">+Z353</f>
        <v>44177</v>
      </c>
      <c r="BF353" s="132">
        <f t="shared" ref="BF353" si="6338">+B353</f>
        <v>19</v>
      </c>
      <c r="BG353" s="230">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80">
        <f t="shared" ref="BO353" si="6347">+A353</f>
        <v>44177</v>
      </c>
      <c r="BP353">
        <f t="shared" ref="BP353" si="6348">+AF353</f>
        <v>7446</v>
      </c>
      <c r="BQ353">
        <f t="shared" ref="BQ353" si="6349">+AH353</f>
        <v>6114</v>
      </c>
      <c r="BR353">
        <f t="shared" ref="BR353" si="6350">+AJ353</f>
        <v>115</v>
      </c>
      <c r="BS353" s="180">
        <f t="shared" ref="BS353" si="6351">+A353</f>
        <v>44177</v>
      </c>
      <c r="BT353">
        <f t="shared" ref="BT353" si="6352">+AL353</f>
        <v>46</v>
      </c>
      <c r="BU353">
        <f t="shared" ref="BU353" si="6353">+AN353</f>
        <v>46</v>
      </c>
      <c r="BV353">
        <f t="shared" ref="BV353" si="6354">+AP353</f>
        <v>0</v>
      </c>
      <c r="BW353" s="180">
        <f t="shared" ref="BW353" si="6355">+A353</f>
        <v>44177</v>
      </c>
      <c r="BX353">
        <f t="shared" ref="BX353" si="6356">+AR353</f>
        <v>733</v>
      </c>
      <c r="BY353">
        <f t="shared" ref="BY353" si="6357">+AT353</f>
        <v>601</v>
      </c>
      <c r="BZ353">
        <f t="shared" ref="BZ353" si="6358">+AV353</f>
        <v>7</v>
      </c>
      <c r="CA353" s="180">
        <f t="shared" ref="CA353" si="6359">+A353</f>
        <v>44177</v>
      </c>
      <c r="CB353">
        <f t="shared" ref="CB353" si="6360">+AD353</f>
        <v>69</v>
      </c>
      <c r="CC353">
        <f t="shared" ref="CC353" si="6361">+AG353</f>
        <v>118</v>
      </c>
      <c r="CD353" s="180">
        <f t="shared" ref="CD353" si="6362">+A353</f>
        <v>44177</v>
      </c>
      <c r="CE353">
        <f t="shared" ref="CE353" si="6363">+AI353</f>
        <v>1</v>
      </c>
      <c r="CF353" s="1">
        <f t="shared" ref="CF353" si="6364">+Z353</f>
        <v>44177</v>
      </c>
      <c r="CG353" s="284">
        <f t="shared" ref="CG353" si="6365">+AD353</f>
        <v>69</v>
      </c>
      <c r="CH353" s="287">
        <f t="shared" ref="CH353" si="6366">+Z353</f>
        <v>44177</v>
      </c>
      <c r="CI353" s="285">
        <f t="shared" ref="CI353" si="6367">+AI353</f>
        <v>1</v>
      </c>
    </row>
    <row r="354" spans="1:87" ht="18" customHeight="1" x14ac:dyDescent="0.55000000000000004">
      <c r="A354" s="180">
        <v>44178</v>
      </c>
      <c r="B354" s="241">
        <v>14</v>
      </c>
      <c r="C354" s="155">
        <f t="shared" ref="C354" si="6368">+B354+C353</f>
        <v>4035</v>
      </c>
      <c r="D354" s="155">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8">
        <v>166</v>
      </c>
      <c r="Z354" s="75">
        <f t="shared" si="6320"/>
        <v>44178</v>
      </c>
      <c r="AA354" s="231">
        <f t="shared" ref="AA354" si="6370">+AF354+AL354+AR354</f>
        <v>8323</v>
      </c>
      <c r="AB354" s="231">
        <f t="shared" ref="AB354" si="6371">+AH354+AN354+AT354</f>
        <v>6854</v>
      </c>
      <c r="AC354" s="232">
        <f t="shared" ref="AC354" si="6372">+AJ354+AP354+AV354</f>
        <v>124</v>
      </c>
      <c r="AD354" s="184">
        <f t="shared" ref="AD354" si="6373">+AF354-AF353</f>
        <v>95</v>
      </c>
      <c r="AE354" s="244">
        <f t="shared" ref="AE354" si="6374">+AE353+AD354</f>
        <v>6336</v>
      </c>
      <c r="AF354" s="156">
        <v>7541</v>
      </c>
      <c r="AG354" s="185">
        <f t="shared" ref="AG354" si="6375">+AH354-AH353</f>
        <v>88</v>
      </c>
      <c r="AH354" s="156">
        <v>6202</v>
      </c>
      <c r="AI354" s="185">
        <f t="shared" si="6327"/>
        <v>2</v>
      </c>
      <c r="AJ354" s="186">
        <v>117</v>
      </c>
      <c r="AK354" s="187">
        <f t="shared" ref="AK354" si="6376">+AL354-AL353</f>
        <v>0</v>
      </c>
      <c r="AL354" s="156">
        <v>46</v>
      </c>
      <c r="AM354" s="185">
        <f t="shared" ref="AM354" si="6377">+AN354-AN353</f>
        <v>0</v>
      </c>
      <c r="AN354" s="156">
        <v>46</v>
      </c>
      <c r="AO354" s="185">
        <f t="shared" ref="AO354" si="6378">+AP354-AP353</f>
        <v>0</v>
      </c>
      <c r="AP354" s="188">
        <v>0</v>
      </c>
      <c r="AQ354" s="187">
        <f t="shared" si="6331"/>
        <v>3</v>
      </c>
      <c r="AR354" s="156">
        <v>736</v>
      </c>
      <c r="AS354" s="185">
        <f t="shared" ref="AS354" si="6379">+AT354-AT353</f>
        <v>5</v>
      </c>
      <c r="AT354" s="156">
        <v>606</v>
      </c>
      <c r="AU354" s="185">
        <f t="shared" ref="AU354" si="6380">+AV354-AV353</f>
        <v>0</v>
      </c>
      <c r="AV354" s="189">
        <v>7</v>
      </c>
      <c r="AW354" s="256">
        <v>183</v>
      </c>
      <c r="AX354" s="238">
        <f t="shared" si="6334"/>
        <v>44178</v>
      </c>
      <c r="AY354" s="6">
        <v>0</v>
      </c>
      <c r="AZ354" s="239">
        <f t="shared" ref="AZ354" si="6381">+AZ353+AY354</f>
        <v>341</v>
      </c>
      <c r="BA354" s="239">
        <f t="shared" si="5947"/>
        <v>137</v>
      </c>
      <c r="BB354" s="130">
        <v>0</v>
      </c>
      <c r="BC354" s="27">
        <f t="shared" ref="BC354" si="6382">+BC353+BB354</f>
        <v>22</v>
      </c>
      <c r="BD354" s="239">
        <f t="shared" si="5949"/>
        <v>172</v>
      </c>
      <c r="BE354" s="230">
        <f t="shared" ref="BE354" si="6383">+Z354</f>
        <v>44178</v>
      </c>
      <c r="BF354" s="132">
        <f t="shared" ref="BF354" si="6384">+B354</f>
        <v>14</v>
      </c>
      <c r="BG354" s="230">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80">
        <f t="shared" ref="BO354" si="6393">+A354</f>
        <v>44178</v>
      </c>
      <c r="BP354">
        <f t="shared" ref="BP354" si="6394">+AF354</f>
        <v>7541</v>
      </c>
      <c r="BQ354">
        <f t="shared" ref="BQ354" si="6395">+AH354</f>
        <v>6202</v>
      </c>
      <c r="BR354">
        <f t="shared" ref="BR354" si="6396">+AJ354</f>
        <v>117</v>
      </c>
      <c r="BS354" s="180">
        <f t="shared" ref="BS354" si="6397">+A354</f>
        <v>44178</v>
      </c>
      <c r="BT354">
        <f t="shared" ref="BT354" si="6398">+AL354</f>
        <v>46</v>
      </c>
      <c r="BU354">
        <f t="shared" ref="BU354" si="6399">+AN354</f>
        <v>46</v>
      </c>
      <c r="BV354">
        <f t="shared" ref="BV354" si="6400">+AP354</f>
        <v>0</v>
      </c>
      <c r="BW354" s="180">
        <f t="shared" ref="BW354" si="6401">+A354</f>
        <v>44178</v>
      </c>
      <c r="BX354">
        <f t="shared" ref="BX354" si="6402">+AR354</f>
        <v>736</v>
      </c>
      <c r="BY354">
        <f t="shared" ref="BY354" si="6403">+AT354</f>
        <v>606</v>
      </c>
      <c r="BZ354">
        <f t="shared" ref="BZ354" si="6404">+AV354</f>
        <v>7</v>
      </c>
      <c r="CA354" s="180">
        <f t="shared" ref="CA354" si="6405">+A354</f>
        <v>44178</v>
      </c>
      <c r="CB354">
        <f t="shared" ref="CB354" si="6406">+AD354</f>
        <v>95</v>
      </c>
      <c r="CC354">
        <f t="shared" ref="CC354" si="6407">+AG354</f>
        <v>88</v>
      </c>
      <c r="CD354" s="180">
        <f t="shared" ref="CD354" si="6408">+A354</f>
        <v>44178</v>
      </c>
      <c r="CE354">
        <f t="shared" ref="CE354" si="6409">+AI354</f>
        <v>2</v>
      </c>
      <c r="CF354" s="1">
        <f t="shared" ref="CF354" si="6410">+Z354</f>
        <v>44178</v>
      </c>
      <c r="CG354" s="284">
        <f t="shared" ref="CG354" si="6411">+AD354</f>
        <v>95</v>
      </c>
      <c r="CH354" s="287">
        <f t="shared" ref="CH354" si="6412">+Z354</f>
        <v>44178</v>
      </c>
      <c r="CI354" s="285">
        <f t="shared" ref="CI354" si="6413">+AI354</f>
        <v>2</v>
      </c>
    </row>
    <row r="355" spans="1:87" ht="18" customHeight="1" x14ac:dyDescent="0.55000000000000004">
      <c r="A355" s="180">
        <v>44179</v>
      </c>
      <c r="B355" s="241">
        <v>14</v>
      </c>
      <c r="C355" s="155">
        <f t="shared" ref="C355" si="6414">+B355+C354</f>
        <v>4049</v>
      </c>
      <c r="D355" s="155">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8">
        <v>167</v>
      </c>
      <c r="Z355" s="75">
        <f t="shared" si="6320"/>
        <v>44179</v>
      </c>
      <c r="AA355" s="231">
        <f t="shared" ref="AA355" si="6416">+AF355+AL355+AR355</f>
        <v>8409</v>
      </c>
      <c r="AB355" s="231">
        <f t="shared" ref="AB355" si="6417">+AH355+AN355+AT355</f>
        <v>6918</v>
      </c>
      <c r="AC355" s="232">
        <f t="shared" ref="AC355" si="6418">+AJ355+AP355+AV355</f>
        <v>127</v>
      </c>
      <c r="AD355" s="184">
        <f t="shared" ref="AD355" si="6419">+AF355-AF354</f>
        <v>82</v>
      </c>
      <c r="AE355" s="244">
        <f t="shared" ref="AE355" si="6420">+AE354+AD355</f>
        <v>6418</v>
      </c>
      <c r="AF355" s="156">
        <v>7623</v>
      </c>
      <c r="AG355" s="185">
        <f t="shared" ref="AG355" si="6421">+AH355-AH354</f>
        <v>64</v>
      </c>
      <c r="AH355" s="156">
        <v>6266</v>
      </c>
      <c r="AI355" s="185">
        <f t="shared" si="6327"/>
        <v>3</v>
      </c>
      <c r="AJ355" s="186">
        <v>120</v>
      </c>
      <c r="AK355" s="187">
        <f t="shared" ref="AK355" si="6422">+AL355-AL354</f>
        <v>0</v>
      </c>
      <c r="AL355" s="156">
        <v>46</v>
      </c>
      <c r="AM355" s="185">
        <f t="shared" ref="AM355" si="6423">+AN355-AN354</f>
        <v>0</v>
      </c>
      <c r="AN355" s="156">
        <v>46</v>
      </c>
      <c r="AO355" s="185">
        <f t="shared" ref="AO355" si="6424">+AP355-AP354</f>
        <v>0</v>
      </c>
      <c r="AP355" s="188">
        <v>0</v>
      </c>
      <c r="AQ355" s="187">
        <f t="shared" ref="AQ355" si="6425">+AR355-AR354</f>
        <v>4</v>
      </c>
      <c r="AR355" s="156">
        <v>740</v>
      </c>
      <c r="AS355" s="185">
        <f t="shared" ref="AS355" si="6426">+AT355-AT354</f>
        <v>0</v>
      </c>
      <c r="AT355" s="156">
        <v>606</v>
      </c>
      <c r="AU355" s="185">
        <f t="shared" ref="AU355" si="6427">+AV355-AV354</f>
        <v>0</v>
      </c>
      <c r="AV355" s="189">
        <v>7</v>
      </c>
      <c r="AW355" s="256">
        <v>184</v>
      </c>
      <c r="AX355" s="238">
        <f t="shared" ref="AX355" si="6428">+A355</f>
        <v>44179</v>
      </c>
      <c r="AY355" s="6">
        <v>0</v>
      </c>
      <c r="AZ355" s="239">
        <f t="shared" ref="AZ355" si="6429">+AZ354+AY355</f>
        <v>341</v>
      </c>
      <c r="BA355" s="239">
        <f t="shared" si="5947"/>
        <v>138</v>
      </c>
      <c r="BB355" s="130">
        <v>0</v>
      </c>
      <c r="BC355" s="27">
        <f t="shared" ref="BC355" si="6430">+BC354+BB355</f>
        <v>22</v>
      </c>
      <c r="BD355" s="239">
        <f t="shared" si="5949"/>
        <v>173</v>
      </c>
      <c r="BE355" s="230">
        <f t="shared" ref="BE355" si="6431">+Z355</f>
        <v>44179</v>
      </c>
      <c r="BF355" s="132">
        <f t="shared" ref="BF355" si="6432">+B355</f>
        <v>14</v>
      </c>
      <c r="BG355" s="230">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80">
        <f t="shared" ref="BO355" si="6441">+A355</f>
        <v>44179</v>
      </c>
      <c r="BP355">
        <f t="shared" ref="BP355" si="6442">+AF355</f>
        <v>7623</v>
      </c>
      <c r="BQ355">
        <f t="shared" ref="BQ355" si="6443">+AH355</f>
        <v>6266</v>
      </c>
      <c r="BR355">
        <f t="shared" ref="BR355" si="6444">+AJ355</f>
        <v>120</v>
      </c>
      <c r="BS355" s="180">
        <f t="shared" ref="BS355" si="6445">+A355</f>
        <v>44179</v>
      </c>
      <c r="BT355">
        <f t="shared" ref="BT355" si="6446">+AL355</f>
        <v>46</v>
      </c>
      <c r="BU355">
        <f t="shared" ref="BU355" si="6447">+AN355</f>
        <v>46</v>
      </c>
      <c r="BV355">
        <f t="shared" ref="BV355" si="6448">+AP355</f>
        <v>0</v>
      </c>
      <c r="BW355" s="180">
        <f t="shared" ref="BW355" si="6449">+A355</f>
        <v>44179</v>
      </c>
      <c r="BX355">
        <f t="shared" ref="BX355" si="6450">+AR355</f>
        <v>740</v>
      </c>
      <c r="BY355">
        <f t="shared" ref="BY355" si="6451">+AT355</f>
        <v>606</v>
      </c>
      <c r="BZ355">
        <f t="shared" ref="BZ355" si="6452">+AV355</f>
        <v>7</v>
      </c>
      <c r="CA355" s="180">
        <f t="shared" ref="CA355" si="6453">+A355</f>
        <v>44179</v>
      </c>
      <c r="CB355">
        <f t="shared" ref="CB355" si="6454">+AD355</f>
        <v>82</v>
      </c>
      <c r="CC355">
        <f t="shared" ref="CC355" si="6455">+AG355</f>
        <v>64</v>
      </c>
      <c r="CD355" s="180">
        <f t="shared" ref="CD355" si="6456">+A355</f>
        <v>44179</v>
      </c>
      <c r="CE355">
        <f t="shared" ref="CE355" si="6457">+AI355</f>
        <v>3</v>
      </c>
      <c r="CF355" s="1">
        <f t="shared" ref="CF355" si="6458">+Z355</f>
        <v>44179</v>
      </c>
      <c r="CG355" s="284">
        <f t="shared" ref="CG355" si="6459">+AD355</f>
        <v>82</v>
      </c>
      <c r="CH355" s="287">
        <f t="shared" ref="CH355" si="6460">+Z355</f>
        <v>44179</v>
      </c>
      <c r="CI355" s="285">
        <f t="shared" ref="CI355" si="6461">+AI355</f>
        <v>3</v>
      </c>
    </row>
    <row r="356" spans="1:87" ht="18" customHeight="1" x14ac:dyDescent="0.55000000000000004">
      <c r="A356" s="180">
        <v>44180</v>
      </c>
      <c r="B356" s="241">
        <v>12</v>
      </c>
      <c r="C356" s="155">
        <f t="shared" ref="C356" si="6462">+B356+C355</f>
        <v>4061</v>
      </c>
      <c r="D356" s="155">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8">
        <v>168</v>
      </c>
      <c r="Z356" s="75">
        <f t="shared" ref="Z356" si="6464">+A356</f>
        <v>44180</v>
      </c>
      <c r="AA356" s="231">
        <f t="shared" ref="AA356" si="6465">+AF356+AL356+AR356</f>
        <v>8509</v>
      </c>
      <c r="AB356" s="231">
        <f t="shared" ref="AB356" si="6466">+AH356+AN356+AT356</f>
        <v>7002</v>
      </c>
      <c r="AC356" s="232">
        <f t="shared" ref="AC356" si="6467">+AJ356+AP356+AV356</f>
        <v>130</v>
      </c>
      <c r="AD356" s="184">
        <f t="shared" ref="AD356" si="6468">+AF356-AF355</f>
        <v>98</v>
      </c>
      <c r="AE356" s="244">
        <f t="shared" ref="AE356" si="6469">+AE355+AD356</f>
        <v>6516</v>
      </c>
      <c r="AF356" s="156">
        <v>7721</v>
      </c>
      <c r="AG356" s="185">
        <f t="shared" ref="AG356" si="6470">+AH356-AH355</f>
        <v>79</v>
      </c>
      <c r="AH356" s="156">
        <v>6345</v>
      </c>
      <c r="AI356" s="185">
        <f t="shared" ref="AI356" si="6471">+AJ356-AJ355</f>
        <v>3</v>
      </c>
      <c r="AJ356" s="186">
        <v>123</v>
      </c>
      <c r="AK356" s="187">
        <f t="shared" ref="AK356" si="6472">+AL356-AL355</f>
        <v>0</v>
      </c>
      <c r="AL356" s="156">
        <v>46</v>
      </c>
      <c r="AM356" s="185">
        <f t="shared" ref="AM356" si="6473">+AN356-AN355</f>
        <v>0</v>
      </c>
      <c r="AN356" s="156">
        <v>46</v>
      </c>
      <c r="AO356" s="185">
        <f t="shared" ref="AO356" si="6474">+AP356-AP355</f>
        <v>0</v>
      </c>
      <c r="AP356" s="188">
        <v>0</v>
      </c>
      <c r="AQ356" s="187">
        <f t="shared" ref="AQ356" si="6475">+AR356-AR355</f>
        <v>2</v>
      </c>
      <c r="AR356" s="156">
        <v>742</v>
      </c>
      <c r="AS356" s="185">
        <f t="shared" ref="AS356" si="6476">+AT356-AT355</f>
        <v>5</v>
      </c>
      <c r="AT356" s="156">
        <v>611</v>
      </c>
      <c r="AU356" s="185">
        <f t="shared" ref="AU356" si="6477">+AV356-AV355</f>
        <v>0</v>
      </c>
      <c r="AV356" s="189">
        <v>7</v>
      </c>
      <c r="AW356" s="256">
        <v>185</v>
      </c>
      <c r="AX356" s="238">
        <f t="shared" ref="AX356" si="6478">+A356</f>
        <v>44180</v>
      </c>
      <c r="AY356" s="6">
        <v>0</v>
      </c>
      <c r="AZ356" s="239">
        <f t="shared" ref="AZ356" si="6479">+AZ355+AY356</f>
        <v>341</v>
      </c>
      <c r="BA356" s="239">
        <f t="shared" si="5947"/>
        <v>139</v>
      </c>
      <c r="BB356" s="130">
        <v>0</v>
      </c>
      <c r="BC356" s="27">
        <f t="shared" ref="BC356" si="6480">+BC355+BB356</f>
        <v>22</v>
      </c>
      <c r="BD356" s="239">
        <f t="shared" si="5949"/>
        <v>174</v>
      </c>
      <c r="BE356" s="230">
        <f t="shared" ref="BE356" si="6481">+Z356</f>
        <v>44180</v>
      </c>
      <c r="BF356" s="132">
        <f t="shared" ref="BF356" si="6482">+B356</f>
        <v>12</v>
      </c>
      <c r="BG356" s="230">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80">
        <f t="shared" ref="BO356" si="6491">+A356</f>
        <v>44180</v>
      </c>
      <c r="BP356">
        <f t="shared" ref="BP356" si="6492">+AF356</f>
        <v>7721</v>
      </c>
      <c r="BQ356">
        <f t="shared" ref="BQ356" si="6493">+AH356</f>
        <v>6345</v>
      </c>
      <c r="BR356">
        <f t="shared" ref="BR356" si="6494">+AJ356</f>
        <v>123</v>
      </c>
      <c r="BS356" s="180">
        <f t="shared" ref="BS356" si="6495">+A356</f>
        <v>44180</v>
      </c>
      <c r="BT356">
        <f t="shared" ref="BT356" si="6496">+AL356</f>
        <v>46</v>
      </c>
      <c r="BU356">
        <f t="shared" ref="BU356" si="6497">+AN356</f>
        <v>46</v>
      </c>
      <c r="BV356">
        <f t="shared" ref="BV356" si="6498">+AP356</f>
        <v>0</v>
      </c>
      <c r="BW356" s="180">
        <f t="shared" ref="BW356" si="6499">+A356</f>
        <v>44180</v>
      </c>
      <c r="BX356">
        <f t="shared" ref="BX356" si="6500">+AR356</f>
        <v>742</v>
      </c>
      <c r="BY356">
        <f t="shared" ref="BY356" si="6501">+AT356</f>
        <v>611</v>
      </c>
      <c r="BZ356">
        <f t="shared" ref="BZ356" si="6502">+AV356</f>
        <v>7</v>
      </c>
      <c r="CA356" s="180">
        <f t="shared" ref="CA356" si="6503">+A356</f>
        <v>44180</v>
      </c>
      <c r="CB356">
        <f t="shared" ref="CB356" si="6504">+AD356</f>
        <v>98</v>
      </c>
      <c r="CC356">
        <f t="shared" ref="CC356" si="6505">+AG356</f>
        <v>79</v>
      </c>
      <c r="CD356" s="180">
        <f t="shared" ref="CD356" si="6506">+A356</f>
        <v>44180</v>
      </c>
      <c r="CE356">
        <f t="shared" ref="CE356" si="6507">+AI356</f>
        <v>3</v>
      </c>
      <c r="CF356" s="1">
        <f t="shared" ref="CF356" si="6508">+Z356</f>
        <v>44180</v>
      </c>
      <c r="CG356" s="284">
        <f t="shared" ref="CG356" si="6509">+AD356</f>
        <v>98</v>
      </c>
      <c r="CH356" s="287">
        <f t="shared" ref="CH356" si="6510">+Z356</f>
        <v>44180</v>
      </c>
      <c r="CI356" s="285">
        <f t="shared" ref="CI356" si="6511">+AI356</f>
        <v>3</v>
      </c>
    </row>
    <row r="357" spans="1:87" ht="18" customHeight="1" x14ac:dyDescent="0.55000000000000004">
      <c r="A357" s="180">
        <v>44181</v>
      </c>
      <c r="B357" s="241">
        <v>7</v>
      </c>
      <c r="C357" s="155">
        <f t="shared" ref="C357" si="6512">+B357+C356</f>
        <v>4068</v>
      </c>
      <c r="D357" s="155">
        <f t="shared" ref="D357" si="6513">+C357-F357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8">
        <v>169</v>
      </c>
      <c r="Z357" s="75">
        <f t="shared" ref="Z357:Z358" si="6514">+A357</f>
        <v>44181</v>
      </c>
      <c r="AA357" s="231">
        <f t="shared" ref="AA357" si="6515">+AF357+AL357+AR357</f>
        <v>8598</v>
      </c>
      <c r="AB357" s="231">
        <f t="shared" ref="AB357" si="6516">+AH357+AN357+AT357</f>
        <v>7097</v>
      </c>
      <c r="AC357" s="232">
        <f t="shared" ref="AC357" si="6517">+AJ357+AP357+AV357</f>
        <v>130</v>
      </c>
      <c r="AD357" s="184">
        <f t="shared" ref="AD357" si="6518">+AF357-AF356</f>
        <v>82</v>
      </c>
      <c r="AE357" s="244">
        <f t="shared" ref="AE357" si="6519">+AE356+AD357</f>
        <v>6598</v>
      </c>
      <c r="AF357" s="156">
        <v>7803</v>
      </c>
      <c r="AG357" s="185">
        <f t="shared" ref="AG357" si="6520">+AH357-AH356</f>
        <v>94</v>
      </c>
      <c r="AH357" s="156">
        <v>6439</v>
      </c>
      <c r="AI357" s="185">
        <f t="shared" ref="AI357" si="6521">+AJ357-AJ356</f>
        <v>0</v>
      </c>
      <c r="AJ357" s="186">
        <v>123</v>
      </c>
      <c r="AK357" s="187">
        <f t="shared" ref="AK357" si="6522">+AL357-AL356</f>
        <v>0</v>
      </c>
      <c r="AL357" s="156">
        <v>46</v>
      </c>
      <c r="AM357" s="185">
        <f t="shared" ref="AM357" si="6523">+AN357-AN356</f>
        <v>0</v>
      </c>
      <c r="AN357" s="156">
        <v>46</v>
      </c>
      <c r="AO357" s="185">
        <f t="shared" ref="AO357" si="6524">+AP357-AP356</f>
        <v>0</v>
      </c>
      <c r="AP357" s="188">
        <v>0</v>
      </c>
      <c r="AQ357" s="187">
        <f t="shared" ref="AQ357" si="6525">+AR357-AR356</f>
        <v>7</v>
      </c>
      <c r="AR357" s="156">
        <v>749</v>
      </c>
      <c r="AS357" s="185">
        <f t="shared" ref="AS357" si="6526">+AT357-AT356</f>
        <v>1</v>
      </c>
      <c r="AT357" s="156">
        <v>612</v>
      </c>
      <c r="AU357" s="185">
        <f t="shared" ref="AU357" si="6527">+AV357-AV356</f>
        <v>0</v>
      </c>
      <c r="AV357" s="189">
        <v>7</v>
      </c>
      <c r="AW357" s="256">
        <v>186</v>
      </c>
      <c r="AX357" s="238">
        <f t="shared" ref="AX357:AX358" si="6528">+A357</f>
        <v>44181</v>
      </c>
      <c r="AY357" s="6">
        <v>0</v>
      </c>
      <c r="AZ357" s="239">
        <f t="shared" ref="AZ357" si="6529">+AZ356+AY357</f>
        <v>341</v>
      </c>
      <c r="BA357" s="239">
        <f t="shared" si="5947"/>
        <v>140</v>
      </c>
      <c r="BB357" s="130">
        <v>0</v>
      </c>
      <c r="BC357" s="27">
        <f t="shared" ref="BC357" si="6530">+BC356+BB357</f>
        <v>22</v>
      </c>
      <c r="BD357" s="239">
        <f t="shared" si="5949"/>
        <v>175</v>
      </c>
      <c r="BE357" s="230">
        <f t="shared" ref="BE357" si="6531">+Z357</f>
        <v>44181</v>
      </c>
      <c r="BF357" s="132">
        <f t="shared" ref="BF357" si="6532">+B357</f>
        <v>7</v>
      </c>
      <c r="BG357" s="230">
        <f t="shared" ref="BG357" si="6533">+A357</f>
        <v>44181</v>
      </c>
      <c r="BH357" s="132">
        <f t="shared" ref="BH357" si="6534">+C357</f>
        <v>4068</v>
      </c>
      <c r="BI357" s="1">
        <f t="shared" ref="BI357" si="6535">+BE357</f>
        <v>44181</v>
      </c>
      <c r="BJ357">
        <f t="shared" ref="BJ357" si="6536">+L357</f>
        <v>6</v>
      </c>
      <c r="BK357">
        <f t="shared" ref="BK357" si="6537">+M357</f>
        <v>4</v>
      </c>
      <c r="BL357" s="1">
        <f t="shared" ref="BL357" si="6538">+BI357</f>
        <v>44181</v>
      </c>
      <c r="BM357">
        <f t="shared" ref="BM357" si="6539">+BM356+BJ357</f>
        <v>5778</v>
      </c>
      <c r="BN357">
        <f t="shared" ref="BN357" si="6540">+BN356+BK357</f>
        <v>2912</v>
      </c>
      <c r="BO357" s="180">
        <f t="shared" ref="BO357" si="6541">+A357</f>
        <v>44181</v>
      </c>
      <c r="BP357">
        <f t="shared" ref="BP357" si="6542">+AF357</f>
        <v>7803</v>
      </c>
      <c r="BQ357">
        <f t="shared" ref="BQ357" si="6543">+AH357</f>
        <v>6439</v>
      </c>
      <c r="BR357">
        <f t="shared" ref="BR357" si="6544">+AJ357</f>
        <v>123</v>
      </c>
      <c r="BS357" s="180">
        <f t="shared" ref="BS357" si="6545">+A357</f>
        <v>44181</v>
      </c>
      <c r="BT357">
        <f t="shared" ref="BT357" si="6546">+AL357</f>
        <v>46</v>
      </c>
      <c r="BU357">
        <f t="shared" ref="BU357" si="6547">+AN357</f>
        <v>46</v>
      </c>
      <c r="BV357">
        <f t="shared" ref="BV357" si="6548">+AP357</f>
        <v>0</v>
      </c>
      <c r="BW357" s="180">
        <f t="shared" ref="BW357" si="6549">+A357</f>
        <v>44181</v>
      </c>
      <c r="BX357">
        <f t="shared" ref="BX357" si="6550">+AR357</f>
        <v>749</v>
      </c>
      <c r="BY357">
        <f t="shared" ref="BY357" si="6551">+AT357</f>
        <v>612</v>
      </c>
      <c r="BZ357">
        <f t="shared" ref="BZ357" si="6552">+AV357</f>
        <v>7</v>
      </c>
      <c r="CA357" s="180">
        <f t="shared" ref="CA357" si="6553">+A357</f>
        <v>44181</v>
      </c>
      <c r="CB357">
        <f t="shared" ref="CB357" si="6554">+AD357</f>
        <v>82</v>
      </c>
      <c r="CC357">
        <f t="shared" ref="CC357" si="6555">+AG357</f>
        <v>94</v>
      </c>
      <c r="CD357" s="180">
        <f t="shared" ref="CD357" si="6556">+A357</f>
        <v>44181</v>
      </c>
      <c r="CE357">
        <f t="shared" ref="CE357" si="6557">+AI357</f>
        <v>0</v>
      </c>
      <c r="CF357" s="1">
        <f t="shared" ref="CF357" si="6558">+Z357</f>
        <v>44181</v>
      </c>
      <c r="CG357" s="284">
        <f t="shared" ref="CG357" si="6559">+AD357</f>
        <v>82</v>
      </c>
      <c r="CH357" s="287">
        <f t="shared" ref="CH357" si="6560">+Z357</f>
        <v>44181</v>
      </c>
      <c r="CI357" s="285">
        <f t="shared" ref="CI357" si="6561">+AI357</f>
        <v>0</v>
      </c>
    </row>
    <row r="358" spans="1:87" ht="18" customHeight="1" x14ac:dyDescent="0.55000000000000004">
      <c r="A358" s="180">
        <v>44182</v>
      </c>
      <c r="B358" s="241">
        <v>11</v>
      </c>
      <c r="C358" s="155">
        <f t="shared" ref="C358" si="6562">+B358+C357</f>
        <v>4079</v>
      </c>
      <c r="D358" s="155">
        <f t="shared" ref="D358" si="6563">+C358-F358</f>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8">
        <v>170</v>
      </c>
      <c r="Z358" s="75">
        <f t="shared" si="6514"/>
        <v>44182</v>
      </c>
      <c r="AA358" s="231">
        <f t="shared" ref="AA358" si="6564">+AF358+AL358+AR358</f>
        <v>8702</v>
      </c>
      <c r="AB358" s="231">
        <f t="shared" ref="AB358" si="6565">+AH358+AN358+AT358</f>
        <v>7196</v>
      </c>
      <c r="AC358" s="232">
        <f t="shared" ref="AC358" si="6566">+AJ358+AP358+AV358</f>
        <v>132</v>
      </c>
      <c r="AD358" s="184">
        <f t="shared" ref="AD358" si="6567">+AF358-AF357</f>
        <v>96</v>
      </c>
      <c r="AE358" s="244">
        <f t="shared" ref="AE358" si="6568">+AE357+AD358</f>
        <v>6694</v>
      </c>
      <c r="AF358" s="156">
        <v>7899</v>
      </c>
      <c r="AG358" s="185">
        <f t="shared" ref="AG358" si="6569">+AH358-AH357</f>
        <v>95</v>
      </c>
      <c r="AH358" s="156">
        <v>6534</v>
      </c>
      <c r="AI358" s="185">
        <f t="shared" ref="AI358" si="6570">+AJ358-AJ357</f>
        <v>2</v>
      </c>
      <c r="AJ358" s="186">
        <v>125</v>
      </c>
      <c r="AK358" s="187">
        <f t="shared" ref="AK358" si="6571">+AL358-AL357</f>
        <v>0</v>
      </c>
      <c r="AL358" s="156">
        <v>46</v>
      </c>
      <c r="AM358" s="185">
        <f t="shared" ref="AM358" si="6572">+AN358-AN357</f>
        <v>0</v>
      </c>
      <c r="AN358" s="156">
        <v>46</v>
      </c>
      <c r="AO358" s="185">
        <f t="shared" ref="AO358" si="6573">+AP358-AP357</f>
        <v>0</v>
      </c>
      <c r="AP358" s="188">
        <v>0</v>
      </c>
      <c r="AQ358" s="187">
        <f t="shared" ref="AQ358" si="6574">+AR358-AR357</f>
        <v>8</v>
      </c>
      <c r="AR358" s="156">
        <v>757</v>
      </c>
      <c r="AS358" s="185">
        <f t="shared" ref="AS358" si="6575">+AT358-AT357</f>
        <v>4</v>
      </c>
      <c r="AT358" s="156">
        <v>616</v>
      </c>
      <c r="AU358" s="185">
        <f t="shared" ref="AU358" si="6576">+AV358-AV357</f>
        <v>0</v>
      </c>
      <c r="AV358" s="189">
        <v>7</v>
      </c>
      <c r="AW358" s="256">
        <v>187</v>
      </c>
      <c r="AX358" s="238">
        <f t="shared" si="6528"/>
        <v>44182</v>
      </c>
      <c r="AY358" s="6">
        <v>0</v>
      </c>
      <c r="AZ358" s="239">
        <f t="shared" ref="AZ358" si="6577">+AZ357+AY358</f>
        <v>341</v>
      </c>
      <c r="BA358" s="239">
        <f t="shared" si="5947"/>
        <v>141</v>
      </c>
      <c r="BB358" s="130">
        <v>0</v>
      </c>
      <c r="BC358" s="27">
        <f t="shared" ref="BC358" si="6578">+BC357+BB358</f>
        <v>22</v>
      </c>
      <c r="BD358" s="239">
        <f t="shared" si="5949"/>
        <v>176</v>
      </c>
      <c r="BE358" s="230">
        <f t="shared" ref="BE358" si="6579">+Z358</f>
        <v>44182</v>
      </c>
      <c r="BF358" s="132">
        <f t="shared" ref="BF358" si="6580">+B358</f>
        <v>11</v>
      </c>
      <c r="BG358" s="230">
        <f t="shared" ref="BG358" si="6581">+A358</f>
        <v>44182</v>
      </c>
      <c r="BH358" s="132">
        <f t="shared" ref="BH358" si="6582">+C358</f>
        <v>4079</v>
      </c>
      <c r="BI358" s="1">
        <f t="shared" ref="BI358" si="6583">+BE358</f>
        <v>44182</v>
      </c>
      <c r="BJ358">
        <f t="shared" ref="BJ358" si="6584">+L358</f>
        <v>11</v>
      </c>
      <c r="BK358">
        <f t="shared" ref="BK358" si="6585">+M358</f>
        <v>9</v>
      </c>
      <c r="BL358" s="1">
        <f t="shared" ref="BL358" si="6586">+BI358</f>
        <v>44182</v>
      </c>
      <c r="BM358">
        <f t="shared" ref="BM358" si="6587">+BM357+BJ358</f>
        <v>5789</v>
      </c>
      <c r="BN358">
        <f t="shared" ref="BN358" si="6588">+BN357+BK358</f>
        <v>2921</v>
      </c>
      <c r="BO358" s="180">
        <f t="shared" ref="BO358" si="6589">+A358</f>
        <v>44182</v>
      </c>
      <c r="BP358">
        <f t="shared" ref="BP358" si="6590">+AF358</f>
        <v>7899</v>
      </c>
      <c r="BQ358">
        <f t="shared" ref="BQ358" si="6591">+AH358</f>
        <v>6534</v>
      </c>
      <c r="BR358">
        <f t="shared" ref="BR358" si="6592">+AJ358</f>
        <v>125</v>
      </c>
      <c r="BS358" s="180">
        <f t="shared" ref="BS358" si="6593">+A358</f>
        <v>44182</v>
      </c>
      <c r="BT358">
        <f t="shared" ref="BT358" si="6594">+AL358</f>
        <v>46</v>
      </c>
      <c r="BU358">
        <f t="shared" ref="BU358" si="6595">+AN358</f>
        <v>46</v>
      </c>
      <c r="BV358">
        <f t="shared" ref="BV358" si="6596">+AP358</f>
        <v>0</v>
      </c>
      <c r="BW358" s="180">
        <f t="shared" ref="BW358" si="6597">+A358</f>
        <v>44182</v>
      </c>
      <c r="BX358">
        <f t="shared" ref="BX358" si="6598">+AR358</f>
        <v>757</v>
      </c>
      <c r="BY358">
        <f t="shared" ref="BY358" si="6599">+AT358</f>
        <v>616</v>
      </c>
      <c r="BZ358">
        <f t="shared" ref="BZ358" si="6600">+AV358</f>
        <v>7</v>
      </c>
      <c r="CA358" s="180">
        <f t="shared" ref="CA358" si="6601">+A358</f>
        <v>44182</v>
      </c>
      <c r="CB358">
        <f t="shared" ref="CB358" si="6602">+AD358</f>
        <v>96</v>
      </c>
      <c r="CC358">
        <f t="shared" ref="CC358" si="6603">+AG358</f>
        <v>95</v>
      </c>
      <c r="CD358" s="180">
        <f t="shared" ref="CD358" si="6604">+A358</f>
        <v>44182</v>
      </c>
      <c r="CE358">
        <f t="shared" ref="CE358" si="6605">+AI358</f>
        <v>2</v>
      </c>
      <c r="CF358" s="1">
        <f t="shared" ref="CF358" si="6606">+Z358</f>
        <v>44182</v>
      </c>
      <c r="CG358" s="284">
        <f t="shared" ref="CG358" si="6607">+AD358</f>
        <v>96</v>
      </c>
      <c r="CH358" s="287">
        <f t="shared" ref="CH358" si="6608">+Z358</f>
        <v>44182</v>
      </c>
      <c r="CI358" s="285">
        <f t="shared" ref="CI358" si="6609">+AI358</f>
        <v>2</v>
      </c>
    </row>
    <row r="359" spans="1:87" ht="18" customHeight="1" x14ac:dyDescent="0.55000000000000004">
      <c r="A359" s="180">
        <v>44183</v>
      </c>
      <c r="B359" s="241">
        <v>14</v>
      </c>
      <c r="C359" s="155">
        <f t="shared" ref="C359" si="6610">+B359+C358</f>
        <v>4093</v>
      </c>
      <c r="D359" s="155">
        <f t="shared" ref="D359" si="6611">+C359-F359</f>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8">
        <v>171</v>
      </c>
      <c r="Z359" s="75">
        <f t="shared" ref="Z359" si="6612">+A359</f>
        <v>44183</v>
      </c>
      <c r="AA359" s="231">
        <f t="shared" ref="AA359" si="6613">+AF359+AL359+AR359</f>
        <v>8774</v>
      </c>
      <c r="AB359" s="231">
        <f t="shared" ref="AB359" si="6614">+AH359+AN359+AT359</f>
        <v>7293</v>
      </c>
      <c r="AC359" s="232">
        <f t="shared" ref="AC359" si="6615">+AJ359+AP359+AV359</f>
        <v>136</v>
      </c>
      <c r="AD359" s="184">
        <f t="shared" ref="AD359" si="6616">+AF359-AF358</f>
        <v>70</v>
      </c>
      <c r="AE359" s="244">
        <f t="shared" ref="AE359:AE361" si="6617">+AE358+AD359</f>
        <v>6764</v>
      </c>
      <c r="AF359" s="156">
        <v>7969</v>
      </c>
      <c r="AG359" s="185">
        <f t="shared" ref="AG359" si="6618">+AH359-AH358</f>
        <v>94</v>
      </c>
      <c r="AH359" s="156">
        <v>6628</v>
      </c>
      <c r="AI359" s="185">
        <f t="shared" ref="AI359" si="6619">+AJ359-AJ358</f>
        <v>4</v>
      </c>
      <c r="AJ359" s="186">
        <v>129</v>
      </c>
      <c r="AK359" s="187">
        <f t="shared" ref="AK359" si="6620">+AL359-AL358</f>
        <v>0</v>
      </c>
      <c r="AL359" s="156">
        <v>46</v>
      </c>
      <c r="AM359" s="185">
        <f t="shared" ref="AM359" si="6621">+AN359-AN358</f>
        <v>0</v>
      </c>
      <c r="AN359" s="156">
        <v>46</v>
      </c>
      <c r="AO359" s="185">
        <f t="shared" ref="AO359" si="6622">+AP359-AP358</f>
        <v>0</v>
      </c>
      <c r="AP359" s="188">
        <v>0</v>
      </c>
      <c r="AQ359" s="187">
        <f t="shared" ref="AQ359" si="6623">+AR359-AR358</f>
        <v>2</v>
      </c>
      <c r="AR359" s="156">
        <v>759</v>
      </c>
      <c r="AS359" s="185">
        <f t="shared" ref="AS359" si="6624">+AT359-AT358</f>
        <v>3</v>
      </c>
      <c r="AT359" s="156">
        <v>619</v>
      </c>
      <c r="AU359" s="185">
        <f t="shared" ref="AU359" si="6625">+AV359-AV358</f>
        <v>0</v>
      </c>
      <c r="AV359" s="189">
        <v>7</v>
      </c>
      <c r="AW359" s="256">
        <v>188</v>
      </c>
      <c r="AX359" s="238">
        <f t="shared" ref="AX359" si="6626">+A359</f>
        <v>44183</v>
      </c>
      <c r="AY359" s="6">
        <v>2</v>
      </c>
      <c r="AZ359" s="239">
        <f t="shared" ref="AZ359" si="6627">+AZ358+AY359</f>
        <v>343</v>
      </c>
      <c r="BA359" s="239">
        <f t="shared" si="5947"/>
        <v>142</v>
      </c>
      <c r="BB359" s="130">
        <v>0</v>
      </c>
      <c r="BC359" s="27">
        <f t="shared" ref="BC359" si="6628">+BC358+BB359</f>
        <v>22</v>
      </c>
      <c r="BD359" s="239">
        <f t="shared" si="5949"/>
        <v>177</v>
      </c>
      <c r="BE359" s="230">
        <f t="shared" ref="BE359" si="6629">+Z359</f>
        <v>44183</v>
      </c>
      <c r="BF359" s="132">
        <f t="shared" ref="BF359" si="6630">+B359</f>
        <v>14</v>
      </c>
      <c r="BG359" s="230">
        <f t="shared" ref="BG359" si="6631">+A359</f>
        <v>44183</v>
      </c>
      <c r="BH359" s="132">
        <f t="shared" ref="BH359" si="6632">+C359</f>
        <v>4093</v>
      </c>
      <c r="BI359" s="1">
        <f t="shared" ref="BI359" si="6633">+BE359</f>
        <v>44183</v>
      </c>
      <c r="BJ359">
        <f t="shared" ref="BJ359" si="6634">+L359</f>
        <v>16</v>
      </c>
      <c r="BK359">
        <f t="shared" ref="BK359" si="6635">+M359</f>
        <v>14</v>
      </c>
      <c r="BL359" s="1">
        <f t="shared" ref="BL359" si="6636">+BI359</f>
        <v>44183</v>
      </c>
      <c r="BM359">
        <f t="shared" ref="BM359" si="6637">+BM358+BJ359</f>
        <v>5805</v>
      </c>
      <c r="BN359">
        <f t="shared" ref="BN359" si="6638">+BN358+BK359</f>
        <v>2935</v>
      </c>
      <c r="BO359" s="180">
        <f t="shared" ref="BO359" si="6639">+A359</f>
        <v>44183</v>
      </c>
      <c r="BP359">
        <f t="shared" ref="BP359" si="6640">+AF359</f>
        <v>7969</v>
      </c>
      <c r="BQ359">
        <f t="shared" ref="BQ359" si="6641">+AH359</f>
        <v>6628</v>
      </c>
      <c r="BR359">
        <f t="shared" ref="BR359" si="6642">+AJ359</f>
        <v>129</v>
      </c>
      <c r="BS359" s="180">
        <f t="shared" ref="BS359" si="6643">+A359</f>
        <v>44183</v>
      </c>
      <c r="BT359">
        <f t="shared" ref="BT359" si="6644">+AL359</f>
        <v>46</v>
      </c>
      <c r="BU359">
        <f t="shared" ref="BU359" si="6645">+AN359</f>
        <v>46</v>
      </c>
      <c r="BV359">
        <f t="shared" ref="BV359" si="6646">+AP359</f>
        <v>0</v>
      </c>
      <c r="BW359" s="180">
        <f t="shared" ref="BW359" si="6647">+A359</f>
        <v>44183</v>
      </c>
      <c r="BX359">
        <f t="shared" ref="BX359" si="6648">+AR359</f>
        <v>759</v>
      </c>
      <c r="BY359">
        <f t="shared" ref="BY359" si="6649">+AT359</f>
        <v>619</v>
      </c>
      <c r="BZ359">
        <f t="shared" ref="BZ359" si="6650">+AV359</f>
        <v>7</v>
      </c>
      <c r="CA359" s="180">
        <f t="shared" ref="CA359" si="6651">+A359</f>
        <v>44183</v>
      </c>
      <c r="CB359">
        <f t="shared" ref="CB359" si="6652">+AD359</f>
        <v>70</v>
      </c>
      <c r="CC359">
        <f t="shared" ref="CC359" si="6653">+AG359</f>
        <v>94</v>
      </c>
      <c r="CD359" s="180">
        <f t="shared" ref="CD359" si="6654">+A359</f>
        <v>44183</v>
      </c>
      <c r="CE359">
        <f t="shared" ref="CE359" si="6655">+AI359</f>
        <v>4</v>
      </c>
      <c r="CF359" s="1">
        <f t="shared" ref="CF359" si="6656">+Z359</f>
        <v>44183</v>
      </c>
      <c r="CG359" s="284">
        <f t="shared" ref="CG359" si="6657">+AD359</f>
        <v>70</v>
      </c>
      <c r="CH359" s="287">
        <f t="shared" ref="CH359" si="6658">+Z359</f>
        <v>44183</v>
      </c>
      <c r="CI359" s="285">
        <f t="shared" ref="CI359" si="6659">+AI359</f>
        <v>4</v>
      </c>
    </row>
    <row r="360" spans="1:87" ht="18" customHeight="1" x14ac:dyDescent="0.55000000000000004">
      <c r="A360" s="180">
        <v>44184</v>
      </c>
      <c r="B360" s="241">
        <v>22</v>
      </c>
      <c r="C360" s="155">
        <f t="shared" ref="C360" si="6660">+B360+C359</f>
        <v>4115</v>
      </c>
      <c r="D360" s="155">
        <f t="shared" ref="D360" si="6661">+C360-F360</f>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8">
        <v>172</v>
      </c>
      <c r="Z360" s="75">
        <f t="shared" ref="Z360" si="6662">+A360</f>
        <v>44184</v>
      </c>
      <c r="AA360" s="231">
        <f t="shared" ref="AA360" si="6663">+AF360+AL360+AR360</f>
        <v>8887</v>
      </c>
      <c r="AB360" s="231">
        <f t="shared" ref="AB360" si="6664">+AH360+AN360+AT360</f>
        <v>7407</v>
      </c>
      <c r="AC360" s="232">
        <f t="shared" ref="AC360" si="6665">+AJ360+AP360+AV360</f>
        <v>136</v>
      </c>
      <c r="AD360" s="184">
        <f t="shared" ref="AD360" si="6666">+AF360-AF359</f>
        <v>109</v>
      </c>
      <c r="AE360" s="244">
        <f t="shared" si="6617"/>
        <v>6873</v>
      </c>
      <c r="AF360" s="156">
        <v>8078</v>
      </c>
      <c r="AG360" s="185">
        <f t="shared" ref="AG360" si="6667">+AH360-AH359</f>
        <v>109</v>
      </c>
      <c r="AH360" s="156">
        <v>6737</v>
      </c>
      <c r="AI360" s="185">
        <f t="shared" ref="AI360" si="6668">+AJ360-AJ359</f>
        <v>0</v>
      </c>
      <c r="AJ360" s="186">
        <v>129</v>
      </c>
      <c r="AK360" s="187">
        <f t="shared" ref="AK360" si="6669">+AL360-AL359</f>
        <v>0</v>
      </c>
      <c r="AL360" s="156">
        <v>46</v>
      </c>
      <c r="AM360" s="185">
        <f t="shared" ref="AM360" si="6670">+AN360-AN359</f>
        <v>0</v>
      </c>
      <c r="AN360" s="156">
        <v>46</v>
      </c>
      <c r="AO360" s="185">
        <f t="shared" ref="AO360" si="6671">+AP360-AP359</f>
        <v>0</v>
      </c>
      <c r="AP360" s="188">
        <v>0</v>
      </c>
      <c r="AQ360" s="187">
        <f t="shared" ref="AQ360" si="6672">+AR360-AR359</f>
        <v>4</v>
      </c>
      <c r="AR360" s="156">
        <v>763</v>
      </c>
      <c r="AS360" s="185">
        <f t="shared" ref="AS360" si="6673">+AT360-AT359</f>
        <v>5</v>
      </c>
      <c r="AT360" s="156">
        <v>624</v>
      </c>
      <c r="AU360" s="185">
        <f t="shared" ref="AU360" si="6674">+AV360-AV359</f>
        <v>0</v>
      </c>
      <c r="AV360" s="189">
        <v>7</v>
      </c>
      <c r="AW360" s="256">
        <v>189</v>
      </c>
      <c r="AX360" s="238">
        <f t="shared" ref="AX360" si="6675">+A360</f>
        <v>44184</v>
      </c>
      <c r="AY360" s="6">
        <v>0</v>
      </c>
      <c r="AZ360" s="239">
        <f t="shared" ref="AZ360" si="6676">+AZ359+AY360</f>
        <v>343</v>
      </c>
      <c r="BA360" s="239">
        <f t="shared" si="5947"/>
        <v>143</v>
      </c>
      <c r="BB360" s="130">
        <v>0</v>
      </c>
      <c r="BC360" s="27">
        <f t="shared" ref="BC360" si="6677">+BC359+BB360</f>
        <v>22</v>
      </c>
      <c r="BD360" s="239">
        <f t="shared" si="5949"/>
        <v>178</v>
      </c>
      <c r="BE360" s="230">
        <f t="shared" ref="BE360" si="6678">+Z360</f>
        <v>44184</v>
      </c>
      <c r="BF360" s="132">
        <f t="shared" ref="BF360" si="6679">+B360</f>
        <v>22</v>
      </c>
      <c r="BG360" s="230">
        <f t="shared" ref="BG360" si="6680">+A360</f>
        <v>44184</v>
      </c>
      <c r="BH360" s="132">
        <f t="shared" ref="BH360" si="6681">+C360</f>
        <v>4115</v>
      </c>
      <c r="BI360" s="1">
        <f t="shared" ref="BI360" si="6682">+BE360</f>
        <v>44184</v>
      </c>
      <c r="BJ360">
        <f t="shared" ref="BJ360" si="6683">+L360</f>
        <v>10</v>
      </c>
      <c r="BK360">
        <f t="shared" ref="BK360" si="6684">+M360</f>
        <v>7</v>
      </c>
      <c r="BL360" s="1">
        <f t="shared" ref="BL360" si="6685">+BI360</f>
        <v>44184</v>
      </c>
      <c r="BM360">
        <f t="shared" ref="BM360" si="6686">+BM359+BJ360</f>
        <v>5815</v>
      </c>
      <c r="BN360">
        <f t="shared" ref="BN360" si="6687">+BN359+BK360</f>
        <v>2942</v>
      </c>
      <c r="BO360" s="180">
        <f t="shared" ref="BO360" si="6688">+A360</f>
        <v>44184</v>
      </c>
      <c r="BP360">
        <f t="shared" ref="BP360" si="6689">+AF360</f>
        <v>8078</v>
      </c>
      <c r="BQ360">
        <f t="shared" ref="BQ360" si="6690">+AH360</f>
        <v>6737</v>
      </c>
      <c r="BR360">
        <f t="shared" ref="BR360" si="6691">+AJ360</f>
        <v>129</v>
      </c>
      <c r="BS360" s="180">
        <f t="shared" ref="BS360" si="6692">+A360</f>
        <v>44184</v>
      </c>
      <c r="BT360">
        <f t="shared" ref="BT360" si="6693">+AL360</f>
        <v>46</v>
      </c>
      <c r="BU360">
        <f t="shared" ref="BU360" si="6694">+AN360</f>
        <v>46</v>
      </c>
      <c r="BV360">
        <f t="shared" ref="BV360" si="6695">+AP360</f>
        <v>0</v>
      </c>
      <c r="BW360" s="180">
        <f t="shared" ref="BW360" si="6696">+A360</f>
        <v>44184</v>
      </c>
      <c r="BX360">
        <f t="shared" ref="BX360" si="6697">+AR360</f>
        <v>763</v>
      </c>
      <c r="BY360">
        <f t="shared" ref="BY360" si="6698">+AT360</f>
        <v>624</v>
      </c>
      <c r="BZ360">
        <f t="shared" ref="BZ360" si="6699">+AV360</f>
        <v>7</v>
      </c>
      <c r="CA360" s="180">
        <f t="shared" ref="CA360" si="6700">+A360</f>
        <v>44184</v>
      </c>
      <c r="CB360">
        <f t="shared" ref="CB360" si="6701">+AD360</f>
        <v>109</v>
      </c>
      <c r="CC360">
        <f t="shared" ref="CC360" si="6702">+AG360</f>
        <v>109</v>
      </c>
      <c r="CD360" s="180">
        <f t="shared" ref="CD360" si="6703">+A360</f>
        <v>44184</v>
      </c>
      <c r="CE360">
        <f t="shared" ref="CE360" si="6704">+AI360</f>
        <v>0</v>
      </c>
      <c r="CF360" s="1">
        <f t="shared" ref="CF360" si="6705">+Z360</f>
        <v>44184</v>
      </c>
      <c r="CG360" s="284">
        <f t="shared" ref="CG360" si="6706">+AD360</f>
        <v>109</v>
      </c>
      <c r="CH360" s="287">
        <f t="shared" ref="CH360" si="6707">+Z360</f>
        <v>44184</v>
      </c>
      <c r="CI360" s="285">
        <f t="shared" ref="CI360" si="6708">+AI360</f>
        <v>0</v>
      </c>
    </row>
    <row r="361" spans="1:87" ht="18" customHeight="1" x14ac:dyDescent="0.55000000000000004">
      <c r="A361" s="180">
        <v>44185</v>
      </c>
      <c r="B361" s="241">
        <v>21</v>
      </c>
      <c r="C361" s="155">
        <f t="shared" ref="C361" si="6709">+B361+C360</f>
        <v>4136</v>
      </c>
      <c r="D361" s="155">
        <f t="shared" ref="D361" si="6710">+C361-F361</f>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8">
        <v>173</v>
      </c>
      <c r="Z361" s="75">
        <f t="shared" ref="Z361:Z362" si="6711">+A361</f>
        <v>44185</v>
      </c>
      <c r="AA361" s="231">
        <f t="shared" ref="AA361" si="6712">+AF361+AL361+AR361</f>
        <v>8964</v>
      </c>
      <c r="AB361" s="231">
        <f t="shared" ref="AB361" si="6713">+AH361+AN361+AT361</f>
        <v>7510</v>
      </c>
      <c r="AC361" s="232">
        <f t="shared" ref="AC361" si="6714">+AJ361+AP361+AV361</f>
        <v>137</v>
      </c>
      <c r="AD361" s="184">
        <f t="shared" ref="AD361" si="6715">+AF361-AF360</f>
        <v>74</v>
      </c>
      <c r="AE361" s="244">
        <f t="shared" si="6617"/>
        <v>6947</v>
      </c>
      <c r="AF361" s="156">
        <v>8152</v>
      </c>
      <c r="AG361" s="185">
        <f t="shared" ref="AG361" si="6716">+AH361-AH360</f>
        <v>100</v>
      </c>
      <c r="AH361" s="156">
        <v>6837</v>
      </c>
      <c r="AI361" s="185">
        <f t="shared" ref="AI361" si="6717">+AJ361-AJ360</f>
        <v>1</v>
      </c>
      <c r="AJ361" s="186">
        <v>130</v>
      </c>
      <c r="AK361" s="187">
        <f t="shared" ref="AK361" si="6718">+AL361-AL360</f>
        <v>0</v>
      </c>
      <c r="AL361" s="156">
        <v>46</v>
      </c>
      <c r="AM361" s="185">
        <f t="shared" ref="AM361" si="6719">+AN361-AN360</f>
        <v>0</v>
      </c>
      <c r="AN361" s="156">
        <v>46</v>
      </c>
      <c r="AO361" s="185">
        <f t="shared" ref="AO361" si="6720">+AP361-AP360</f>
        <v>0</v>
      </c>
      <c r="AP361" s="188">
        <v>0</v>
      </c>
      <c r="AQ361" s="187">
        <f t="shared" ref="AQ361" si="6721">+AR361-AR360</f>
        <v>3</v>
      </c>
      <c r="AR361" s="156">
        <v>766</v>
      </c>
      <c r="AS361" s="185">
        <f t="shared" ref="AS361" si="6722">+AT361-AT360</f>
        <v>3</v>
      </c>
      <c r="AT361" s="156">
        <v>627</v>
      </c>
      <c r="AU361" s="185">
        <f t="shared" ref="AU361" si="6723">+AV361-AV360</f>
        <v>0</v>
      </c>
      <c r="AV361" s="189">
        <v>7</v>
      </c>
      <c r="AW361" s="256">
        <v>190</v>
      </c>
      <c r="AX361" s="238">
        <f t="shared" ref="AX361" si="6724">+A361</f>
        <v>44185</v>
      </c>
      <c r="AY361" s="6">
        <v>0</v>
      </c>
      <c r="AZ361" s="239">
        <f t="shared" ref="AZ361" si="6725">+AZ360+AY361</f>
        <v>343</v>
      </c>
      <c r="BA361" s="239">
        <f t="shared" si="5947"/>
        <v>144</v>
      </c>
      <c r="BB361" s="130">
        <v>0</v>
      </c>
      <c r="BC361" s="27">
        <f t="shared" ref="BC361" si="6726">+BC360+BB361</f>
        <v>22</v>
      </c>
      <c r="BD361" s="239">
        <f t="shared" si="5949"/>
        <v>179</v>
      </c>
      <c r="BE361" s="230">
        <f t="shared" ref="BE361" si="6727">+Z361</f>
        <v>44185</v>
      </c>
      <c r="BF361" s="132">
        <f t="shared" ref="BF361" si="6728">+B361</f>
        <v>21</v>
      </c>
      <c r="BG361" s="230">
        <f t="shared" ref="BG361" si="6729">+A361</f>
        <v>44185</v>
      </c>
      <c r="BH361" s="132">
        <f t="shared" ref="BH361" si="6730">+C361</f>
        <v>4136</v>
      </c>
      <c r="BI361" s="1">
        <f t="shared" ref="BI361" si="6731">+BE361</f>
        <v>44185</v>
      </c>
      <c r="BJ361">
        <f t="shared" ref="BJ361" si="6732">+L361</f>
        <v>15</v>
      </c>
      <c r="BK361">
        <f t="shared" ref="BK361" si="6733">+M361</f>
        <v>10</v>
      </c>
      <c r="BL361" s="1">
        <f t="shared" ref="BL361" si="6734">+BI361</f>
        <v>44185</v>
      </c>
      <c r="BM361">
        <f t="shared" ref="BM361" si="6735">+BM360+BJ361</f>
        <v>5830</v>
      </c>
      <c r="BN361">
        <f t="shared" ref="BN361" si="6736">+BN360+BK361</f>
        <v>2952</v>
      </c>
      <c r="BO361" s="180">
        <f t="shared" ref="BO361" si="6737">+A361</f>
        <v>44185</v>
      </c>
      <c r="BP361">
        <f t="shared" ref="BP361" si="6738">+AF361</f>
        <v>8152</v>
      </c>
      <c r="BQ361">
        <f t="shared" ref="BQ361" si="6739">+AH361</f>
        <v>6837</v>
      </c>
      <c r="BR361">
        <f t="shared" ref="BR361" si="6740">+AJ361</f>
        <v>130</v>
      </c>
      <c r="BS361" s="180">
        <f t="shared" ref="BS361" si="6741">+A361</f>
        <v>44185</v>
      </c>
      <c r="BT361">
        <f t="shared" ref="BT361" si="6742">+AL361</f>
        <v>46</v>
      </c>
      <c r="BU361">
        <f t="shared" ref="BU361" si="6743">+AN361</f>
        <v>46</v>
      </c>
      <c r="BV361">
        <f t="shared" ref="BV361" si="6744">+AP361</f>
        <v>0</v>
      </c>
      <c r="BW361" s="180">
        <f t="shared" ref="BW361" si="6745">+A361</f>
        <v>44185</v>
      </c>
      <c r="BX361">
        <f t="shared" ref="BX361" si="6746">+AR361</f>
        <v>766</v>
      </c>
      <c r="BY361">
        <f t="shared" ref="BY361" si="6747">+AT361</f>
        <v>627</v>
      </c>
      <c r="BZ361">
        <f t="shared" ref="BZ361" si="6748">+AV361</f>
        <v>7</v>
      </c>
      <c r="CA361" s="180">
        <f t="shared" ref="CA361" si="6749">+A361</f>
        <v>44185</v>
      </c>
      <c r="CB361">
        <f t="shared" ref="CB361" si="6750">+AD361</f>
        <v>74</v>
      </c>
      <c r="CC361">
        <f t="shared" ref="CC361" si="6751">+AG361</f>
        <v>100</v>
      </c>
      <c r="CD361" s="180">
        <f t="shared" ref="CD361" si="6752">+A361</f>
        <v>44185</v>
      </c>
      <c r="CE361">
        <f t="shared" ref="CE361" si="6753">+AI361</f>
        <v>1</v>
      </c>
      <c r="CF361" s="1">
        <f t="shared" ref="CF361" si="6754">+Z361</f>
        <v>44185</v>
      </c>
      <c r="CG361" s="284">
        <f t="shared" ref="CG361" si="6755">+AD361</f>
        <v>74</v>
      </c>
      <c r="CH361" s="287">
        <f t="shared" ref="CH361" si="6756">+Z361</f>
        <v>44185</v>
      </c>
      <c r="CI361" s="285">
        <f t="shared" ref="CI361" si="6757">+AI361</f>
        <v>1</v>
      </c>
    </row>
    <row r="362" spans="1:87" ht="18" customHeight="1" x14ac:dyDescent="0.55000000000000004">
      <c r="A362" s="180">
        <v>44186</v>
      </c>
      <c r="B362" s="241">
        <v>13</v>
      </c>
      <c r="C362" s="155">
        <f t="shared" ref="C362" si="6758">+B362+C361</f>
        <v>4149</v>
      </c>
      <c r="D362" s="155">
        <f t="shared" ref="D362" si="6759">+C362-F362</f>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8">
        <v>174</v>
      </c>
      <c r="Z362" s="75">
        <f t="shared" si="6711"/>
        <v>44186</v>
      </c>
      <c r="AA362" s="231">
        <f t="shared" ref="AA362" si="6760">+AF362+AL362+AR362</f>
        <v>9049</v>
      </c>
      <c r="AB362" s="231">
        <f t="shared" ref="AB362" si="6761">+AH362+AN362+AT362</f>
        <v>7583</v>
      </c>
      <c r="AC362" s="232">
        <f t="shared" ref="AC362" si="6762">+AJ362+AP362+AV362</f>
        <v>138</v>
      </c>
      <c r="AD362" s="184">
        <f t="shared" ref="AD362" si="6763">+AF362-AF361</f>
        <v>85</v>
      </c>
      <c r="AE362" s="244">
        <f t="shared" ref="AE362:AE363" si="6764">+AE361+AD362</f>
        <v>7032</v>
      </c>
      <c r="AF362" s="156">
        <v>8237</v>
      </c>
      <c r="AG362" s="185">
        <f t="shared" ref="AG362" si="6765">+AH362-AH361</f>
        <v>73</v>
      </c>
      <c r="AH362" s="156">
        <v>6910</v>
      </c>
      <c r="AI362" s="185">
        <f t="shared" ref="AI362" si="6766">+AJ362-AJ361</f>
        <v>1</v>
      </c>
      <c r="AJ362" s="186">
        <v>131</v>
      </c>
      <c r="AK362" s="187">
        <f t="shared" ref="AK362" si="6767">+AL362-AL361</f>
        <v>0</v>
      </c>
      <c r="AL362" s="156">
        <v>46</v>
      </c>
      <c r="AM362" s="185">
        <f t="shared" ref="AM362" si="6768">+AN362-AN361</f>
        <v>0</v>
      </c>
      <c r="AN362" s="156">
        <v>46</v>
      </c>
      <c r="AO362" s="185">
        <f t="shared" ref="AO362" si="6769">+AP362-AP361</f>
        <v>0</v>
      </c>
      <c r="AP362" s="188">
        <v>0</v>
      </c>
      <c r="AQ362" s="187">
        <f t="shared" ref="AQ362" si="6770">+AR362-AR361</f>
        <v>0</v>
      </c>
      <c r="AR362" s="156">
        <v>766</v>
      </c>
      <c r="AS362" s="185">
        <f t="shared" ref="AS362" si="6771">+AT362-AT361</f>
        <v>0</v>
      </c>
      <c r="AT362" s="156">
        <v>627</v>
      </c>
      <c r="AU362" s="185">
        <f t="shared" ref="AU362" si="6772">+AV362-AV361</f>
        <v>0</v>
      </c>
      <c r="AV362" s="189">
        <v>7</v>
      </c>
      <c r="AW362" s="256">
        <v>191</v>
      </c>
      <c r="AX362" s="238">
        <f t="shared" ref="AX362" si="6773">+A362</f>
        <v>44186</v>
      </c>
      <c r="AY362" s="6">
        <v>0</v>
      </c>
      <c r="AZ362" s="239">
        <f t="shared" ref="AZ362" si="6774">+AZ361+AY362</f>
        <v>343</v>
      </c>
      <c r="BA362" s="239">
        <f t="shared" si="5947"/>
        <v>145</v>
      </c>
      <c r="BB362" s="130">
        <v>0</v>
      </c>
      <c r="BC362" s="27">
        <f t="shared" ref="BC362" si="6775">+BC361+BB362</f>
        <v>22</v>
      </c>
      <c r="BD362" s="239">
        <f t="shared" si="5949"/>
        <v>180</v>
      </c>
      <c r="BE362" s="230">
        <f t="shared" ref="BE362" si="6776">+Z362</f>
        <v>44186</v>
      </c>
      <c r="BF362" s="132">
        <f t="shared" ref="BF362" si="6777">+B362</f>
        <v>13</v>
      </c>
      <c r="BG362" s="230">
        <f t="shared" ref="BG362" si="6778">+A362</f>
        <v>44186</v>
      </c>
      <c r="BH362" s="132">
        <f t="shared" ref="BH362" si="6779">+C362</f>
        <v>4149</v>
      </c>
      <c r="BI362" s="1">
        <f t="shared" ref="BI362" si="6780">+BE362</f>
        <v>44186</v>
      </c>
      <c r="BJ362">
        <f t="shared" ref="BJ362" si="6781">+L362</f>
        <v>17</v>
      </c>
      <c r="BK362">
        <f t="shared" ref="BK362" si="6782">+M362</f>
        <v>11</v>
      </c>
      <c r="BL362" s="1">
        <f t="shared" ref="BL362" si="6783">+BI362</f>
        <v>44186</v>
      </c>
      <c r="BM362">
        <f t="shared" ref="BM362" si="6784">+BM361+BJ362</f>
        <v>5847</v>
      </c>
      <c r="BN362">
        <f t="shared" ref="BN362" si="6785">+BN361+BK362</f>
        <v>2963</v>
      </c>
      <c r="BO362" s="180">
        <f t="shared" ref="BO362" si="6786">+A362</f>
        <v>44186</v>
      </c>
      <c r="BP362">
        <f t="shared" ref="BP362" si="6787">+AF362</f>
        <v>8237</v>
      </c>
      <c r="BQ362">
        <f t="shared" ref="BQ362" si="6788">+AH362</f>
        <v>6910</v>
      </c>
      <c r="BR362">
        <f t="shared" ref="BR362" si="6789">+AJ362</f>
        <v>131</v>
      </c>
      <c r="BS362" s="180">
        <f t="shared" ref="BS362" si="6790">+A362</f>
        <v>44186</v>
      </c>
      <c r="BT362">
        <f t="shared" ref="BT362" si="6791">+AL362</f>
        <v>46</v>
      </c>
      <c r="BU362">
        <f t="shared" ref="BU362" si="6792">+AN362</f>
        <v>46</v>
      </c>
      <c r="BV362">
        <f t="shared" ref="BV362" si="6793">+AP362</f>
        <v>0</v>
      </c>
      <c r="BW362" s="180">
        <f t="shared" ref="BW362" si="6794">+A362</f>
        <v>44186</v>
      </c>
      <c r="BX362">
        <f t="shared" ref="BX362" si="6795">+AR362</f>
        <v>766</v>
      </c>
      <c r="BY362">
        <f t="shared" ref="BY362" si="6796">+AT362</f>
        <v>627</v>
      </c>
      <c r="BZ362">
        <f t="shared" ref="BZ362" si="6797">+AV362</f>
        <v>7</v>
      </c>
      <c r="CA362" s="180">
        <f t="shared" ref="CA362" si="6798">+A362</f>
        <v>44186</v>
      </c>
      <c r="CB362">
        <f t="shared" ref="CB362" si="6799">+AD362</f>
        <v>85</v>
      </c>
      <c r="CC362">
        <f t="shared" ref="CC362" si="6800">+AG362</f>
        <v>73</v>
      </c>
      <c r="CD362" s="180">
        <f t="shared" ref="CD362" si="6801">+A362</f>
        <v>44186</v>
      </c>
      <c r="CE362">
        <f t="shared" ref="CE362" si="6802">+AI362</f>
        <v>1</v>
      </c>
      <c r="CF362" s="1">
        <f t="shared" ref="CF362" si="6803">+Z362</f>
        <v>44186</v>
      </c>
      <c r="CG362" s="284">
        <f t="shared" ref="CG362" si="6804">+AD362</f>
        <v>85</v>
      </c>
      <c r="CH362" s="287">
        <f t="shared" ref="CH362" si="6805">+Z362</f>
        <v>44186</v>
      </c>
      <c r="CI362" s="285">
        <f t="shared" ref="CI362" si="6806">+AI362</f>
        <v>1</v>
      </c>
    </row>
    <row r="363" spans="1:87" ht="18" customHeight="1" x14ac:dyDescent="0.55000000000000004">
      <c r="A363" s="180">
        <v>44187</v>
      </c>
      <c r="B363" s="241">
        <v>14</v>
      </c>
      <c r="C363" s="155">
        <f t="shared" ref="C363" si="6807">+B363+C362</f>
        <v>4163</v>
      </c>
      <c r="D363" s="155">
        <f t="shared" ref="D363" si="6808">+C363-F363</f>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8">
        <v>175</v>
      </c>
      <c r="Z363" s="75">
        <f t="shared" ref="Z363:Z364" si="6809">+A363</f>
        <v>44187</v>
      </c>
      <c r="AA363" s="231">
        <f t="shared" ref="AA363" si="6810">+AF363+AL363+AR363</f>
        <v>9116</v>
      </c>
      <c r="AB363" s="231">
        <f t="shared" ref="AB363" si="6811">+AH363+AN363+AT363</f>
        <v>7673</v>
      </c>
      <c r="AC363" s="232">
        <f t="shared" ref="AC363" si="6812">+AJ363+AP363+AV363</f>
        <v>139</v>
      </c>
      <c r="AD363" s="184">
        <f t="shared" ref="AD363" si="6813">+AF363-AF362</f>
        <v>63</v>
      </c>
      <c r="AE363" s="244">
        <f t="shared" si="6764"/>
        <v>7095</v>
      </c>
      <c r="AF363" s="156">
        <v>8300</v>
      </c>
      <c r="AG363" s="185">
        <f t="shared" ref="AG363" si="6814">+AH363-AH362</f>
        <v>85</v>
      </c>
      <c r="AH363" s="156">
        <v>6995</v>
      </c>
      <c r="AI363" s="185">
        <f t="shared" ref="AI363" si="6815">+AJ363-AJ362</f>
        <v>1</v>
      </c>
      <c r="AJ363" s="186">
        <v>132</v>
      </c>
      <c r="AK363" s="187">
        <f t="shared" ref="AK363" si="6816">+AL363-AL362</f>
        <v>0</v>
      </c>
      <c r="AL363" s="156">
        <v>46</v>
      </c>
      <c r="AM363" s="185">
        <f t="shared" ref="AM363" si="6817">+AN363-AN362</f>
        <v>0</v>
      </c>
      <c r="AN363" s="156">
        <v>46</v>
      </c>
      <c r="AO363" s="185">
        <f t="shared" ref="AO363" si="6818">+AP363-AP362</f>
        <v>0</v>
      </c>
      <c r="AP363" s="188">
        <v>0</v>
      </c>
      <c r="AQ363" s="187">
        <f t="shared" ref="AQ363" si="6819">+AR363-AR362</f>
        <v>4</v>
      </c>
      <c r="AR363" s="156">
        <v>770</v>
      </c>
      <c r="AS363" s="185">
        <f t="shared" ref="AS363" si="6820">+AT363-AT362</f>
        <v>5</v>
      </c>
      <c r="AT363" s="156">
        <v>632</v>
      </c>
      <c r="AU363" s="185">
        <f t="shared" ref="AU363" si="6821">+AV363-AV362</f>
        <v>0</v>
      </c>
      <c r="AV363" s="189">
        <v>7</v>
      </c>
      <c r="AW363" s="256">
        <v>192</v>
      </c>
      <c r="AX363" s="238">
        <f t="shared" ref="AX363:AX364" si="6822">+A363</f>
        <v>44187</v>
      </c>
      <c r="AY363" s="6">
        <v>0</v>
      </c>
      <c r="AZ363" s="239">
        <f t="shared" ref="AZ363" si="6823">+AZ362+AY363</f>
        <v>343</v>
      </c>
      <c r="BA363" s="239">
        <f t="shared" si="5947"/>
        <v>146</v>
      </c>
      <c r="BB363" s="130">
        <v>0</v>
      </c>
      <c r="BC363" s="27">
        <f t="shared" ref="BC363" si="6824">+BC362+BB363</f>
        <v>22</v>
      </c>
      <c r="BD363" s="239">
        <f t="shared" si="5949"/>
        <v>181</v>
      </c>
      <c r="BE363" s="230">
        <f t="shared" ref="BE363" si="6825">+Z363</f>
        <v>44187</v>
      </c>
      <c r="BF363" s="132">
        <f t="shared" ref="BF363" si="6826">+B363</f>
        <v>14</v>
      </c>
      <c r="BG363" s="230">
        <f t="shared" ref="BG363" si="6827">+A363</f>
        <v>44187</v>
      </c>
      <c r="BH363" s="132">
        <f t="shared" ref="BH363" si="6828">+C363</f>
        <v>4163</v>
      </c>
      <c r="BI363" s="1">
        <f t="shared" ref="BI363" si="6829">+BE363</f>
        <v>44187</v>
      </c>
      <c r="BJ363">
        <f t="shared" ref="BJ363" si="6830">+L363</f>
        <v>14</v>
      </c>
      <c r="BK363">
        <f t="shared" ref="BK363" si="6831">+M363</f>
        <v>6</v>
      </c>
      <c r="BL363" s="1">
        <f t="shared" ref="BL363" si="6832">+BI363</f>
        <v>44187</v>
      </c>
      <c r="BM363">
        <f t="shared" ref="BM363" si="6833">+BM362+BJ363</f>
        <v>5861</v>
      </c>
      <c r="BN363">
        <f t="shared" ref="BN363" si="6834">+BN362+BK363</f>
        <v>2969</v>
      </c>
      <c r="BO363" s="180">
        <f t="shared" ref="BO363" si="6835">+A363</f>
        <v>44187</v>
      </c>
      <c r="BP363">
        <f t="shared" ref="BP363" si="6836">+AF363</f>
        <v>8300</v>
      </c>
      <c r="BQ363">
        <f t="shared" ref="BQ363" si="6837">+AH363</f>
        <v>6995</v>
      </c>
      <c r="BR363">
        <f t="shared" ref="BR363" si="6838">+AJ363</f>
        <v>132</v>
      </c>
      <c r="BS363" s="180">
        <f t="shared" ref="BS363" si="6839">+A363</f>
        <v>44187</v>
      </c>
      <c r="BT363">
        <f t="shared" ref="BT363" si="6840">+AL363</f>
        <v>46</v>
      </c>
      <c r="BU363">
        <f t="shared" ref="BU363" si="6841">+AN363</f>
        <v>46</v>
      </c>
      <c r="BV363">
        <f t="shared" ref="BV363" si="6842">+AP363</f>
        <v>0</v>
      </c>
      <c r="BW363" s="180">
        <f t="shared" ref="BW363" si="6843">+A363</f>
        <v>44187</v>
      </c>
      <c r="BX363">
        <f t="shared" ref="BX363" si="6844">+AR363</f>
        <v>770</v>
      </c>
      <c r="BY363">
        <f t="shared" ref="BY363" si="6845">+AT363</f>
        <v>632</v>
      </c>
      <c r="BZ363">
        <f t="shared" ref="BZ363" si="6846">+AV363</f>
        <v>7</v>
      </c>
      <c r="CA363" s="180">
        <f t="shared" ref="CA363" si="6847">+A363</f>
        <v>44187</v>
      </c>
      <c r="CB363">
        <f t="shared" ref="CB363" si="6848">+AD363</f>
        <v>63</v>
      </c>
      <c r="CC363">
        <f t="shared" ref="CC363" si="6849">+AG363</f>
        <v>85</v>
      </c>
      <c r="CD363" s="180">
        <f t="shared" ref="CD363" si="6850">+A363</f>
        <v>44187</v>
      </c>
      <c r="CE363">
        <f t="shared" ref="CE363" si="6851">+AI363</f>
        <v>1</v>
      </c>
      <c r="CF363" s="1">
        <f t="shared" ref="CF363" si="6852">+Z363</f>
        <v>44187</v>
      </c>
      <c r="CG363" s="284">
        <f t="shared" ref="CG363" si="6853">+AD363</f>
        <v>63</v>
      </c>
      <c r="CH363" s="287">
        <f t="shared" ref="CH363" si="6854">+Z363</f>
        <v>44187</v>
      </c>
      <c r="CI363" s="285">
        <f t="shared" ref="CI363" si="6855">+AI363</f>
        <v>1</v>
      </c>
    </row>
    <row r="364" spans="1:87" ht="18" customHeight="1" x14ac:dyDescent="0.55000000000000004">
      <c r="A364" s="180">
        <v>44188</v>
      </c>
      <c r="B364" s="241">
        <v>11</v>
      </c>
      <c r="C364" s="155">
        <f t="shared" ref="C364" si="6856">+B364+C363</f>
        <v>4174</v>
      </c>
      <c r="D364" s="155">
        <f t="shared" ref="D364" si="6857">+C364-F364</f>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8">
        <v>176</v>
      </c>
      <c r="Z364" s="75">
        <f t="shared" si="6809"/>
        <v>44188</v>
      </c>
      <c r="AA364" s="231">
        <f t="shared" ref="AA364" si="6858">+AF364+AL364+AR364</f>
        <v>9175</v>
      </c>
      <c r="AB364" s="231">
        <f t="shared" ref="AB364" si="6859">+AH364+AN364+AT364</f>
        <v>7793</v>
      </c>
      <c r="AC364" s="232">
        <f t="shared" ref="AC364" si="6860">+AJ364+AP364+AV364</f>
        <v>140</v>
      </c>
      <c r="AD364" s="184">
        <f t="shared" ref="AD364" si="6861">+AF364-AF363</f>
        <v>53</v>
      </c>
      <c r="AE364" s="244">
        <f t="shared" ref="AE364" si="6862">+AE363+AD364</f>
        <v>7148</v>
      </c>
      <c r="AF364" s="156">
        <v>8353</v>
      </c>
      <c r="AG364" s="185">
        <f t="shared" ref="AG364:AG365" si="6863">+AH364-AH363</f>
        <v>117</v>
      </c>
      <c r="AH364" s="156">
        <v>7112</v>
      </c>
      <c r="AI364" s="185">
        <f t="shared" ref="AI364:AI365" si="6864">+AJ364-AJ363</f>
        <v>1</v>
      </c>
      <c r="AJ364" s="186">
        <v>133</v>
      </c>
      <c r="AK364" s="187">
        <f t="shared" ref="AK364" si="6865">+AL364-AL363</f>
        <v>0</v>
      </c>
      <c r="AL364" s="156">
        <v>46</v>
      </c>
      <c r="AM364" s="185">
        <f t="shared" ref="AM364" si="6866">+AN364-AN363</f>
        <v>0</v>
      </c>
      <c r="AN364" s="156">
        <v>46</v>
      </c>
      <c r="AO364" s="185">
        <f t="shared" ref="AO364" si="6867">+AP364-AP363</f>
        <v>0</v>
      </c>
      <c r="AP364" s="188">
        <v>0</v>
      </c>
      <c r="AQ364" s="187">
        <f t="shared" ref="AQ364" si="6868">+AR364-AR363</f>
        <v>6</v>
      </c>
      <c r="AR364" s="156">
        <v>776</v>
      </c>
      <c r="AS364" s="185">
        <f t="shared" ref="AS364" si="6869">+AT364-AT363</f>
        <v>3</v>
      </c>
      <c r="AT364" s="156">
        <v>635</v>
      </c>
      <c r="AU364" s="185">
        <f t="shared" ref="AU364" si="6870">+AV364-AV363</f>
        <v>0</v>
      </c>
      <c r="AV364" s="189">
        <v>7</v>
      </c>
      <c r="AW364" s="256">
        <v>193</v>
      </c>
      <c r="AX364" s="238">
        <f t="shared" si="6822"/>
        <v>44188</v>
      </c>
      <c r="AY364" s="6">
        <v>0</v>
      </c>
      <c r="AZ364" s="239">
        <f t="shared" ref="AZ364" si="6871">+AZ363+AY364</f>
        <v>343</v>
      </c>
      <c r="BA364" s="239">
        <f t="shared" si="5947"/>
        <v>147</v>
      </c>
      <c r="BB364" s="130">
        <v>0</v>
      </c>
      <c r="BC364" s="27">
        <f t="shared" ref="BC364" si="6872">+BC363+BB364</f>
        <v>22</v>
      </c>
      <c r="BD364" s="239">
        <f t="shared" si="5949"/>
        <v>182</v>
      </c>
      <c r="BE364" s="230">
        <f t="shared" ref="BE364" si="6873">+Z364</f>
        <v>44188</v>
      </c>
      <c r="BF364" s="132">
        <f t="shared" ref="BF364" si="6874">+B364</f>
        <v>11</v>
      </c>
      <c r="BG364" s="230">
        <f t="shared" ref="BG364" si="6875">+A364</f>
        <v>44188</v>
      </c>
      <c r="BH364" s="132">
        <f t="shared" ref="BH364" si="6876">+C364</f>
        <v>4174</v>
      </c>
      <c r="BI364" s="1">
        <f t="shared" ref="BI364" si="6877">+BE364</f>
        <v>44188</v>
      </c>
      <c r="BJ364">
        <f t="shared" ref="BJ364" si="6878">+L364</f>
        <v>19</v>
      </c>
      <c r="BK364">
        <f t="shared" ref="BK364" si="6879">+M364</f>
        <v>14</v>
      </c>
      <c r="BL364" s="1">
        <f t="shared" ref="BL364" si="6880">+BI364</f>
        <v>44188</v>
      </c>
      <c r="BM364">
        <f t="shared" ref="BM364" si="6881">+BM363+BJ364</f>
        <v>5880</v>
      </c>
      <c r="BN364">
        <f t="shared" ref="BN364" si="6882">+BN363+BK364</f>
        <v>2983</v>
      </c>
      <c r="BO364" s="180">
        <f t="shared" ref="BO364" si="6883">+A364</f>
        <v>44188</v>
      </c>
      <c r="BP364">
        <f t="shared" ref="BP364" si="6884">+AF364</f>
        <v>8353</v>
      </c>
      <c r="BQ364">
        <f t="shared" ref="BQ364" si="6885">+AH364</f>
        <v>7112</v>
      </c>
      <c r="BR364">
        <f t="shared" ref="BR364" si="6886">+AJ364</f>
        <v>133</v>
      </c>
      <c r="BS364" s="180">
        <f t="shared" ref="BS364" si="6887">+A364</f>
        <v>44188</v>
      </c>
      <c r="BT364">
        <f t="shared" ref="BT364" si="6888">+AL364</f>
        <v>46</v>
      </c>
      <c r="BU364">
        <f t="shared" ref="BU364" si="6889">+AN364</f>
        <v>46</v>
      </c>
      <c r="BV364">
        <f t="shared" ref="BV364" si="6890">+AP364</f>
        <v>0</v>
      </c>
      <c r="BW364" s="180">
        <f t="shared" ref="BW364" si="6891">+A364</f>
        <v>44188</v>
      </c>
      <c r="BX364">
        <f t="shared" ref="BX364" si="6892">+AR364</f>
        <v>776</v>
      </c>
      <c r="BY364">
        <f t="shared" ref="BY364" si="6893">+AT364</f>
        <v>635</v>
      </c>
      <c r="BZ364">
        <f t="shared" ref="BZ364" si="6894">+AV364</f>
        <v>7</v>
      </c>
      <c r="CA364" s="180">
        <f t="shared" ref="CA364" si="6895">+A364</f>
        <v>44188</v>
      </c>
      <c r="CB364">
        <f t="shared" ref="CB364" si="6896">+AD364</f>
        <v>53</v>
      </c>
      <c r="CC364">
        <f t="shared" ref="CC364" si="6897">+AG364</f>
        <v>117</v>
      </c>
      <c r="CD364" s="180">
        <f t="shared" ref="CD364" si="6898">+A364</f>
        <v>44188</v>
      </c>
      <c r="CE364">
        <f t="shared" ref="CE364" si="6899">+AI364</f>
        <v>1</v>
      </c>
      <c r="CF364" s="1">
        <f t="shared" ref="CF364" si="6900">+Z364</f>
        <v>44188</v>
      </c>
      <c r="CG364" s="284">
        <f t="shared" ref="CG364" si="6901">+AD364</f>
        <v>53</v>
      </c>
      <c r="CH364" s="287">
        <f t="shared" ref="CH364" si="6902">+Z364</f>
        <v>44188</v>
      </c>
      <c r="CI364" s="285">
        <f t="shared" ref="CI364" si="6903">+AI364</f>
        <v>1</v>
      </c>
    </row>
    <row r="365" spans="1:87" ht="18" customHeight="1" x14ac:dyDescent="0.55000000000000004">
      <c r="A365" s="180">
        <v>44189</v>
      </c>
      <c r="B365" s="241">
        <v>7</v>
      </c>
      <c r="C365" s="155">
        <f t="shared" ref="C365" si="6904">+B365+C364</f>
        <v>4181</v>
      </c>
      <c r="D365" s="155">
        <f t="shared" ref="D365" si="6905">+C365-F365</f>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8">
        <v>177</v>
      </c>
      <c r="Z365" s="75">
        <f t="shared" ref="Z365" si="6906">+A365</f>
        <v>44189</v>
      </c>
      <c r="AA365" s="231">
        <f t="shared" ref="AA365" si="6907">+AF365+AL365+AR365</f>
        <v>9246</v>
      </c>
      <c r="AB365" s="231">
        <f t="shared" ref="AB365" si="6908">+AH365+AN365+AT365</f>
        <v>7884</v>
      </c>
      <c r="AC365" s="232">
        <f t="shared" ref="AC365" si="6909">+AJ365+AP365+AV365</f>
        <v>142</v>
      </c>
      <c r="AD365" s="184">
        <f t="shared" ref="AD365" si="6910">+AF365-AF364</f>
        <v>71</v>
      </c>
      <c r="AE365" s="244">
        <f t="shared" ref="AE365" si="6911">+AE364+AD365</f>
        <v>7219</v>
      </c>
      <c r="AF365" s="156">
        <v>8424</v>
      </c>
      <c r="AG365" s="185">
        <f t="shared" si="6863"/>
        <v>91</v>
      </c>
      <c r="AH365" s="156">
        <v>7203</v>
      </c>
      <c r="AI365" s="185">
        <f t="shared" si="6864"/>
        <v>2</v>
      </c>
      <c r="AJ365" s="186">
        <v>135</v>
      </c>
      <c r="AK365" s="187">
        <f t="shared" ref="AK365" si="6912">+AL365-AL364</f>
        <v>0</v>
      </c>
      <c r="AL365" s="156">
        <v>46</v>
      </c>
      <c r="AM365" s="185">
        <f t="shared" ref="AM365" si="6913">+AN365-AN364</f>
        <v>0</v>
      </c>
      <c r="AN365" s="156">
        <v>46</v>
      </c>
      <c r="AO365" s="185">
        <f t="shared" ref="AO365" si="6914">+AP365-AP364</f>
        <v>0</v>
      </c>
      <c r="AP365" s="188">
        <v>0</v>
      </c>
      <c r="AQ365" s="187">
        <f t="shared" ref="AQ365" si="6915">+AR365-AR364</f>
        <v>0</v>
      </c>
      <c r="AR365" s="156">
        <v>776</v>
      </c>
      <c r="AS365" s="185">
        <f t="shared" ref="AS365" si="6916">+AT365-AT364</f>
        <v>0</v>
      </c>
      <c r="AT365" s="156">
        <v>635</v>
      </c>
      <c r="AU365" s="185">
        <f t="shared" ref="AU365" si="6917">+AV365-AV364</f>
        <v>0</v>
      </c>
      <c r="AV365" s="189">
        <v>7</v>
      </c>
      <c r="AW365" s="256">
        <v>194</v>
      </c>
      <c r="AX365" s="238">
        <f t="shared" ref="AX365" si="6918">+A365</f>
        <v>44189</v>
      </c>
      <c r="AY365" s="6">
        <v>0</v>
      </c>
      <c r="AZ365" s="239">
        <f t="shared" ref="AZ365" si="6919">+AZ364+AY365</f>
        <v>343</v>
      </c>
      <c r="BA365" s="239">
        <f t="shared" si="5947"/>
        <v>148</v>
      </c>
      <c r="BB365" s="130">
        <v>0</v>
      </c>
      <c r="BC365" s="27">
        <f t="shared" ref="BC365" si="6920">+BC364+BB365</f>
        <v>22</v>
      </c>
      <c r="BD365" s="239">
        <f t="shared" si="5949"/>
        <v>183</v>
      </c>
      <c r="BE365" s="230">
        <f t="shared" ref="BE365" si="6921">+Z365</f>
        <v>44189</v>
      </c>
      <c r="BF365" s="132">
        <f t="shared" ref="BF365" si="6922">+B365</f>
        <v>7</v>
      </c>
      <c r="BG365" s="230">
        <f t="shared" ref="BG365" si="6923">+A365</f>
        <v>44189</v>
      </c>
      <c r="BH365" s="132">
        <f t="shared" ref="BH365" si="6924">+C365</f>
        <v>4181</v>
      </c>
      <c r="BI365" s="1">
        <f t="shared" ref="BI365" si="6925">+BE365</f>
        <v>44189</v>
      </c>
      <c r="BJ365">
        <f t="shared" ref="BJ365" si="6926">+L365</f>
        <v>17</v>
      </c>
      <c r="BK365">
        <f t="shared" ref="BK365" si="6927">+M365</f>
        <v>15</v>
      </c>
      <c r="BL365" s="1">
        <f t="shared" ref="BL365" si="6928">+BI365</f>
        <v>44189</v>
      </c>
      <c r="BM365">
        <f t="shared" ref="BM365" si="6929">+BM364+BJ365</f>
        <v>5897</v>
      </c>
      <c r="BN365">
        <f t="shared" ref="BN365" si="6930">+BN364+BK365</f>
        <v>2998</v>
      </c>
      <c r="BO365" s="180">
        <f t="shared" ref="BO365" si="6931">+A365</f>
        <v>44189</v>
      </c>
      <c r="BP365">
        <f t="shared" ref="BP365" si="6932">+AF365</f>
        <v>8424</v>
      </c>
      <c r="BQ365">
        <f t="shared" ref="BQ365" si="6933">+AH365</f>
        <v>7203</v>
      </c>
      <c r="BR365">
        <f t="shared" ref="BR365" si="6934">+AJ365</f>
        <v>135</v>
      </c>
      <c r="BS365" s="180">
        <f t="shared" ref="BS365" si="6935">+A365</f>
        <v>44189</v>
      </c>
      <c r="BT365">
        <f t="shared" ref="BT365" si="6936">+AL365</f>
        <v>46</v>
      </c>
      <c r="BU365">
        <f t="shared" ref="BU365" si="6937">+AN365</f>
        <v>46</v>
      </c>
      <c r="BV365">
        <f t="shared" ref="BV365" si="6938">+AP365</f>
        <v>0</v>
      </c>
      <c r="BW365" s="180">
        <f t="shared" ref="BW365" si="6939">+A365</f>
        <v>44189</v>
      </c>
      <c r="BX365">
        <f t="shared" ref="BX365" si="6940">+AR365</f>
        <v>776</v>
      </c>
      <c r="BY365">
        <f t="shared" ref="BY365" si="6941">+AT365</f>
        <v>635</v>
      </c>
      <c r="BZ365">
        <f t="shared" ref="BZ365" si="6942">+AV365</f>
        <v>7</v>
      </c>
      <c r="CA365" s="180">
        <f t="shared" ref="CA365" si="6943">+A365</f>
        <v>44189</v>
      </c>
      <c r="CB365">
        <f t="shared" ref="CB365" si="6944">+AD365</f>
        <v>71</v>
      </c>
      <c r="CC365">
        <f t="shared" ref="CC365" si="6945">+AG365</f>
        <v>91</v>
      </c>
      <c r="CD365" s="180">
        <f t="shared" ref="CD365" si="6946">+A365</f>
        <v>44189</v>
      </c>
      <c r="CE365">
        <f t="shared" ref="CE365" si="6947">+AI365</f>
        <v>2</v>
      </c>
      <c r="CF365" s="1">
        <f t="shared" ref="CF365" si="6948">+Z365</f>
        <v>44189</v>
      </c>
      <c r="CG365" s="284">
        <f t="shared" ref="CG365" si="6949">+AD365</f>
        <v>71</v>
      </c>
      <c r="CH365" s="287">
        <f t="shared" ref="CH365" si="6950">+Z365</f>
        <v>44189</v>
      </c>
      <c r="CI365" s="285">
        <f t="shared" ref="CI365" si="6951">+AI365</f>
        <v>2</v>
      </c>
    </row>
    <row r="366" spans="1:87" ht="18" customHeight="1" x14ac:dyDescent="0.55000000000000004">
      <c r="A366" s="180"/>
      <c r="B366" s="241"/>
      <c r="C366" s="155"/>
      <c r="D366" s="155"/>
      <c r="E366" s="147"/>
      <c r="F366" s="147"/>
      <c r="G366" s="147"/>
      <c r="H366" s="135"/>
      <c r="I366" s="147"/>
      <c r="J366" s="135"/>
      <c r="K366" s="42"/>
      <c r="L366" s="146"/>
      <c r="M366" s="147"/>
      <c r="N366" s="135"/>
      <c r="O366" s="135"/>
      <c r="P366" s="147"/>
      <c r="Q366" s="147"/>
      <c r="R366" s="135"/>
      <c r="S366" s="135"/>
      <c r="T366" s="147"/>
      <c r="U366" s="147"/>
      <c r="V366" s="135"/>
      <c r="W366" s="42"/>
      <c r="X366" s="148"/>
      <c r="Z366" s="75"/>
      <c r="AA366" s="231"/>
      <c r="AB366" s="231"/>
      <c r="AC366" s="232"/>
      <c r="AD366" s="184"/>
      <c r="AE366" s="244"/>
      <c r="AF366" s="156"/>
      <c r="AG366" s="185"/>
      <c r="AH366" s="156"/>
      <c r="AI366" s="185"/>
      <c r="AJ366" s="186"/>
      <c r="AK366" s="187"/>
      <c r="AL366" s="156"/>
      <c r="AM366" s="185"/>
      <c r="AN366" s="156"/>
      <c r="AO366" s="185"/>
      <c r="AP366" s="188"/>
      <c r="AQ366" s="187"/>
      <c r="AR366" s="156"/>
      <c r="AS366" s="185"/>
      <c r="AT366" s="156"/>
      <c r="AU366" s="185"/>
      <c r="AV366" s="189"/>
      <c r="AW366" s="256"/>
      <c r="AX366" s="238"/>
      <c r="AY366" s="6"/>
      <c r="AZ366" s="239"/>
      <c r="BA366" s="239"/>
      <c r="BB366" s="130"/>
      <c r="BC366" s="27"/>
      <c r="BD366" s="239"/>
      <c r="BE366" s="230"/>
      <c r="BF366" s="132"/>
      <c r="BG366" s="230"/>
      <c r="BH366" s="132"/>
      <c r="BI366" s="1"/>
      <c r="BL366" s="1"/>
      <c r="BO366" s="257"/>
      <c r="BS366" s="257"/>
      <c r="BW366" s="257"/>
      <c r="CA366" s="257"/>
      <c r="CD366" s="257"/>
      <c r="CG366" s="286"/>
      <c r="CH366" s="286"/>
      <c r="CI366" s="286"/>
    </row>
    <row r="367" spans="1:87" ht="18" customHeight="1" x14ac:dyDescent="0.55000000000000004">
      <c r="A367" s="180"/>
      <c r="B367" s="147"/>
      <c r="C367" s="155"/>
      <c r="D367" s="155"/>
      <c r="E367" s="147"/>
      <c r="F367" s="147"/>
      <c r="G367" s="147"/>
      <c r="H367" s="135"/>
      <c r="I367" s="147"/>
      <c r="J367" s="135"/>
      <c r="K367" s="42"/>
      <c r="L367" s="146"/>
      <c r="M367" s="147"/>
      <c r="N367" s="135"/>
      <c r="O367" s="135"/>
      <c r="P367" s="147"/>
      <c r="Q367" s="147"/>
      <c r="R367" s="135"/>
      <c r="S367" s="135"/>
      <c r="T367" s="147"/>
      <c r="U367" s="147"/>
      <c r="V367" s="135"/>
      <c r="W367" s="42"/>
      <c r="X367" s="148"/>
      <c r="Z367" s="75"/>
      <c r="AA367" s="231"/>
      <c r="AB367" s="231"/>
      <c r="AC367" s="232"/>
      <c r="AD367" s="184"/>
      <c r="AE367" s="244"/>
      <c r="AF367" s="156"/>
      <c r="AG367" s="185"/>
      <c r="AH367" s="156"/>
      <c r="AI367" s="185"/>
      <c r="AJ367" s="186"/>
      <c r="AK367" s="187"/>
      <c r="AL367" s="156"/>
      <c r="AM367" s="185"/>
      <c r="AN367" s="156"/>
      <c r="AO367" s="185"/>
      <c r="AP367" s="188"/>
      <c r="AQ367" s="187"/>
      <c r="AR367" s="156"/>
      <c r="AS367" s="185"/>
      <c r="AT367" s="156"/>
      <c r="AU367" s="185"/>
      <c r="AV367" s="189"/>
      <c r="AX367"/>
      <c r="AY367"/>
      <c r="AZ367"/>
      <c r="BB367"/>
      <c r="BP367" s="45"/>
      <c r="BQ367" s="45"/>
      <c r="BR367" s="45"/>
      <c r="BS367" s="45"/>
    </row>
    <row r="368" spans="1:87" ht="7" customHeight="1" thickBot="1" x14ac:dyDescent="0.6">
      <c r="A368" s="66"/>
      <c r="B368" s="146"/>
      <c r="C368" s="155"/>
      <c r="D368" s="147"/>
      <c r="E368" s="147"/>
      <c r="F368" s="147"/>
      <c r="G368" s="147"/>
      <c r="H368" s="135"/>
      <c r="I368" s="147"/>
      <c r="J368" s="135"/>
      <c r="K368" s="148"/>
      <c r="L368" s="146"/>
      <c r="M368" s="147"/>
      <c r="N368" s="135"/>
      <c r="O368" s="135"/>
      <c r="P368" s="147"/>
      <c r="Q368" s="147"/>
      <c r="R368" s="135"/>
      <c r="S368" s="135"/>
      <c r="T368" s="147"/>
      <c r="U368" s="147"/>
      <c r="V368" s="135"/>
      <c r="W368" s="42"/>
      <c r="X368" s="148"/>
      <c r="Z368" s="66"/>
      <c r="AA368" s="64"/>
      <c r="AB368" s="64"/>
      <c r="AC368" s="64"/>
      <c r="AD368" s="184"/>
      <c r="AE368" s="244"/>
      <c r="AF368" s="156"/>
      <c r="AG368" s="185"/>
      <c r="AH368" s="156"/>
      <c r="AI368" s="185"/>
      <c r="AJ368" s="186"/>
      <c r="AK368" s="187"/>
      <c r="AL368" s="156"/>
      <c r="AM368" s="185"/>
      <c r="AN368" s="156"/>
      <c r="AO368" s="185"/>
      <c r="AP368" s="188"/>
      <c r="AQ368" s="187"/>
      <c r="AR368" s="156"/>
      <c r="AS368" s="185"/>
      <c r="AT368" s="156"/>
      <c r="AU368" s="185"/>
      <c r="AV368" s="189"/>
    </row>
    <row r="369" spans="1:54" x14ac:dyDescent="0.55000000000000004">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row>
    <row r="370" spans="1:54" x14ac:dyDescent="0.55000000000000004">
      <c r="AI370" s="261">
        <f>SUM(AI189:AI367)</f>
        <v>128</v>
      </c>
      <c r="BB370" s="45">
        <f>219-172</f>
        <v>47</v>
      </c>
    </row>
    <row r="371" spans="1:54" x14ac:dyDescent="0.55000000000000004">
      <c r="L371">
        <f>SUM(L97:L370)</f>
        <v>5897</v>
      </c>
      <c r="P371">
        <f>SUM(P97:P370)</f>
        <v>840</v>
      </c>
      <c r="AD371">
        <f>SUM(AD188:AD194)</f>
        <v>82</v>
      </c>
    </row>
    <row r="372" spans="1:54" x14ac:dyDescent="0.55000000000000004">
      <c r="A372" s="130"/>
      <c r="D372">
        <f>SUM(B229:B259)</f>
        <v>435</v>
      </c>
      <c r="Z372" s="130"/>
      <c r="AA372" s="130"/>
      <c r="AB372" s="130"/>
      <c r="AC372" s="130"/>
      <c r="AF372">
        <f>SUM(AD188:AD367)</f>
        <v>7221</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36"/>
  <sheetViews>
    <sheetView workbookViewId="0">
      <pane xSplit="3" ySplit="1" topLeftCell="D116" activePane="bottomRight" state="frozen"/>
      <selection pane="topRight" activeCell="C1" sqref="C1"/>
      <selection pane="bottomLeft" activeCell="A2" sqref="A2"/>
      <selection pane="bottomRight" activeCell="F126" sqref="F126"/>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127"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30" x14ac:dyDescent="0.55000000000000004">
      <c r="B97" s="267">
        <f t="shared" ref="B97" si="159">SUM(D97:AA97)-I97</f>
        <v>5</v>
      </c>
      <c r="C97" s="1">
        <v>44159</v>
      </c>
      <c r="D97">
        <v>2</v>
      </c>
      <c r="E97">
        <v>1</v>
      </c>
      <c r="G97">
        <v>1</v>
      </c>
      <c r="H97">
        <v>1</v>
      </c>
      <c r="I97" s="267">
        <f t="shared" si="77"/>
        <v>0</v>
      </c>
      <c r="AB97" s="1">
        <f t="shared" ref="AB97" si="160">+C97</f>
        <v>44159</v>
      </c>
      <c r="AC97" s="268">
        <f t="shared" ref="AC97" si="161">+B97</f>
        <v>5</v>
      </c>
      <c r="AD97">
        <f t="shared" ref="AD97" si="162">+D97</f>
        <v>2</v>
      </c>
    </row>
    <row r="98" spans="2:30" x14ac:dyDescent="0.55000000000000004">
      <c r="B98" s="267">
        <f t="shared" ref="B98" si="163">SUM(D98:AA98)-I98</f>
        <v>12</v>
      </c>
      <c r="C98" s="1">
        <v>44160</v>
      </c>
      <c r="D98">
        <v>5</v>
      </c>
      <c r="E98">
        <v>4</v>
      </c>
      <c r="F98">
        <v>1</v>
      </c>
      <c r="H98">
        <v>1</v>
      </c>
      <c r="I98" s="267">
        <f t="shared" si="77"/>
        <v>1</v>
      </c>
      <c r="S98">
        <v>1</v>
      </c>
      <c r="AB98" s="1">
        <f t="shared" ref="AB98" si="164">+C98</f>
        <v>44160</v>
      </c>
      <c r="AC98" s="268">
        <f t="shared" ref="AC98" si="165">+B98</f>
        <v>12</v>
      </c>
      <c r="AD98">
        <f t="shared" ref="AD98" si="166">+D98</f>
        <v>5</v>
      </c>
    </row>
    <row r="99" spans="2:30" x14ac:dyDescent="0.55000000000000004">
      <c r="B99" s="267">
        <f t="shared" ref="B99" si="167">SUM(D99:AA99)-I99</f>
        <v>5</v>
      </c>
      <c r="C99" s="1">
        <v>44161</v>
      </c>
      <c r="D99">
        <v>3</v>
      </c>
      <c r="G99">
        <v>1</v>
      </c>
      <c r="H99">
        <v>1</v>
      </c>
      <c r="I99" s="267">
        <f t="shared" si="77"/>
        <v>0</v>
      </c>
      <c r="AB99" s="1">
        <f t="shared" ref="AB99" si="168">+C99</f>
        <v>44161</v>
      </c>
      <c r="AC99" s="268">
        <f t="shared" ref="AC99" si="169">+B99</f>
        <v>5</v>
      </c>
      <c r="AD99">
        <f t="shared" ref="AD99" si="170">+D99</f>
        <v>3</v>
      </c>
    </row>
    <row r="100" spans="2:30" x14ac:dyDescent="0.55000000000000004">
      <c r="B100" s="267">
        <f t="shared" ref="B100" si="171">SUM(D100:AA100)-I100</f>
        <v>6</v>
      </c>
      <c r="C100" s="1">
        <v>44162</v>
      </c>
      <c r="F100">
        <v>1</v>
      </c>
      <c r="H100">
        <v>2</v>
      </c>
      <c r="I100" s="267">
        <f t="shared" si="77"/>
        <v>3</v>
      </c>
      <c r="X100">
        <v>1</v>
      </c>
      <c r="Y100">
        <v>1</v>
      </c>
      <c r="Z100">
        <v>1</v>
      </c>
      <c r="AB100" s="1">
        <f t="shared" ref="AB100" si="172">+C100</f>
        <v>44162</v>
      </c>
      <c r="AC100" s="268">
        <f t="shared" ref="AC100" si="173">+B100</f>
        <v>6</v>
      </c>
      <c r="AD100">
        <f t="shared" ref="AD100" si="174">+D100</f>
        <v>0</v>
      </c>
    </row>
    <row r="101" spans="2:30" x14ac:dyDescent="0.55000000000000004">
      <c r="B101" s="267">
        <f t="shared" ref="B101" si="175">SUM(D101:AA101)-I101</f>
        <v>11</v>
      </c>
      <c r="C101" s="1">
        <v>44163</v>
      </c>
      <c r="D101">
        <v>3</v>
      </c>
      <c r="F101">
        <v>1</v>
      </c>
      <c r="G101">
        <v>1</v>
      </c>
      <c r="H101">
        <v>4</v>
      </c>
      <c r="I101" s="267">
        <f t="shared" si="77"/>
        <v>2</v>
      </c>
      <c r="L101">
        <v>1</v>
      </c>
      <c r="Y101">
        <v>1</v>
      </c>
      <c r="AB101" s="1">
        <f t="shared" ref="AB101" si="176">+C101</f>
        <v>44163</v>
      </c>
      <c r="AC101" s="268">
        <f t="shared" ref="AC101" si="177">+B101</f>
        <v>11</v>
      </c>
      <c r="AD101">
        <f t="shared" ref="AD101" si="178">+D101</f>
        <v>3</v>
      </c>
    </row>
    <row r="102" spans="2:30" x14ac:dyDescent="0.55000000000000004">
      <c r="B102" s="267">
        <f t="shared" ref="B102" si="179">SUM(D102:AA102)-I102</f>
        <v>15</v>
      </c>
      <c r="C102" s="1">
        <v>44164</v>
      </c>
      <c r="D102">
        <v>5</v>
      </c>
      <c r="E102">
        <v>1</v>
      </c>
      <c r="F102">
        <v>3</v>
      </c>
      <c r="I102" s="267">
        <f t="shared" si="77"/>
        <v>6</v>
      </c>
      <c r="V102">
        <v>5</v>
      </c>
      <c r="W102">
        <v>1</v>
      </c>
      <c r="AB102" s="1">
        <f t="shared" ref="AB102" si="180">+C102</f>
        <v>44164</v>
      </c>
      <c r="AC102" s="268">
        <f t="shared" ref="AC102" si="181">+B102</f>
        <v>15</v>
      </c>
      <c r="AD102">
        <f t="shared" ref="AD102" si="182">+D102</f>
        <v>5</v>
      </c>
    </row>
    <row r="103" spans="2:30" x14ac:dyDescent="0.55000000000000004">
      <c r="B103" s="267">
        <f t="shared" ref="B103" si="183">SUM(D103:AA103)-I103</f>
        <v>8</v>
      </c>
      <c r="C103" s="1">
        <v>44165</v>
      </c>
      <c r="D103">
        <v>2</v>
      </c>
      <c r="F103">
        <v>2</v>
      </c>
      <c r="G103">
        <v>1</v>
      </c>
      <c r="H103">
        <v>2</v>
      </c>
      <c r="I103" s="267">
        <f t="shared" si="77"/>
        <v>1</v>
      </c>
      <c r="J103">
        <v>1</v>
      </c>
      <c r="AB103" s="1">
        <f t="shared" ref="AB103" si="184">+C103</f>
        <v>44165</v>
      </c>
      <c r="AC103" s="268">
        <f t="shared" ref="AC103" si="185">+B103</f>
        <v>8</v>
      </c>
      <c r="AD103">
        <f t="shared" ref="AD103" si="186">+D103</f>
        <v>2</v>
      </c>
    </row>
    <row r="104" spans="2:30" x14ac:dyDescent="0.55000000000000004">
      <c r="B104" s="267">
        <f t="shared" ref="B104" si="187">SUM(D104:AA104)-I104</f>
        <v>7</v>
      </c>
      <c r="C104" s="1">
        <v>44166</v>
      </c>
      <c r="D104">
        <v>1</v>
      </c>
      <c r="E104">
        <v>3</v>
      </c>
      <c r="G104">
        <v>1</v>
      </c>
      <c r="H104">
        <v>1</v>
      </c>
      <c r="I104" s="267">
        <f t="shared" si="77"/>
        <v>1</v>
      </c>
      <c r="O104">
        <v>1</v>
      </c>
      <c r="AB104" s="1">
        <f t="shared" ref="AB104" si="188">+C104</f>
        <v>44166</v>
      </c>
      <c r="AC104" s="268">
        <f t="shared" ref="AC104" si="189">+B104</f>
        <v>7</v>
      </c>
      <c r="AD104">
        <f t="shared" ref="AD104" si="190">+D104</f>
        <v>1</v>
      </c>
    </row>
    <row r="105" spans="2:30" x14ac:dyDescent="0.55000000000000004">
      <c r="B105" s="267">
        <f t="shared" ref="B105" si="191">SUM(D105:AA105)-I105</f>
        <v>16</v>
      </c>
      <c r="C105" s="1">
        <v>44167</v>
      </c>
      <c r="D105">
        <v>8</v>
      </c>
      <c r="E105">
        <v>4</v>
      </c>
      <c r="G105">
        <v>1</v>
      </c>
      <c r="I105" s="267">
        <f t="shared" si="77"/>
        <v>3</v>
      </c>
      <c r="Q105">
        <v>1</v>
      </c>
      <c r="V105">
        <v>2</v>
      </c>
      <c r="AB105" s="1">
        <f t="shared" ref="AB105" si="192">+C105</f>
        <v>44167</v>
      </c>
      <c r="AC105" s="268">
        <f t="shared" ref="AC105" si="193">+B105</f>
        <v>16</v>
      </c>
      <c r="AD105">
        <f t="shared" ref="AD105" si="194">+D105</f>
        <v>8</v>
      </c>
    </row>
    <row r="106" spans="2:30" x14ac:dyDescent="0.55000000000000004">
      <c r="B106" s="267">
        <f t="shared" ref="B106" si="195">SUM(D106:AA106)-I106</f>
        <v>15</v>
      </c>
      <c r="C106" s="1">
        <v>44168</v>
      </c>
      <c r="D106">
        <v>9</v>
      </c>
      <c r="E106">
        <v>1</v>
      </c>
      <c r="H106">
        <v>2</v>
      </c>
      <c r="I106" s="267">
        <f t="shared" si="77"/>
        <v>3</v>
      </c>
      <c r="O106">
        <v>2</v>
      </c>
      <c r="V106">
        <v>1</v>
      </c>
      <c r="AB106" s="1">
        <f t="shared" ref="AB106" si="196">+C106</f>
        <v>44168</v>
      </c>
      <c r="AC106" s="268">
        <f t="shared" ref="AC106" si="197">+B106</f>
        <v>15</v>
      </c>
      <c r="AD106">
        <f t="shared" ref="AD106" si="198">+D106</f>
        <v>9</v>
      </c>
    </row>
    <row r="107" spans="2:30" x14ac:dyDescent="0.55000000000000004">
      <c r="B107" s="267">
        <f t="shared" ref="B107" si="199">SUM(D107:AA107)-I107</f>
        <v>15</v>
      </c>
      <c r="C107" s="1">
        <v>44169</v>
      </c>
      <c r="D107">
        <v>3</v>
      </c>
      <c r="E107">
        <v>3</v>
      </c>
      <c r="F107">
        <v>3</v>
      </c>
      <c r="H107">
        <v>1</v>
      </c>
      <c r="I107" s="267">
        <f t="shared" si="77"/>
        <v>5</v>
      </c>
      <c r="J107">
        <v>1</v>
      </c>
      <c r="O107">
        <v>3</v>
      </c>
      <c r="W107">
        <v>1</v>
      </c>
      <c r="AB107" s="1">
        <f t="shared" ref="AB107" si="200">+C107</f>
        <v>44169</v>
      </c>
      <c r="AC107" s="268">
        <f t="shared" ref="AC107" si="201">+B107</f>
        <v>15</v>
      </c>
      <c r="AD107">
        <f t="shared" ref="AD107" si="202">+D107</f>
        <v>3</v>
      </c>
    </row>
    <row r="108" spans="2:30" x14ac:dyDescent="0.55000000000000004">
      <c r="B108" s="267">
        <f t="shared" ref="B108" si="203">SUM(D108:AA108)-I108</f>
        <v>17</v>
      </c>
      <c r="C108" s="1">
        <v>44170</v>
      </c>
      <c r="D108">
        <v>6</v>
      </c>
      <c r="E108">
        <v>2</v>
      </c>
      <c r="F108">
        <v>1</v>
      </c>
      <c r="G108">
        <v>1</v>
      </c>
      <c r="H108">
        <v>6</v>
      </c>
      <c r="I108" s="267">
        <f t="shared" si="77"/>
        <v>1</v>
      </c>
      <c r="Y108">
        <v>1</v>
      </c>
      <c r="AB108" s="1">
        <f t="shared" ref="AB108" si="204">+C108</f>
        <v>44170</v>
      </c>
      <c r="AC108" s="268">
        <f t="shared" ref="AC108" si="205">+B108</f>
        <v>17</v>
      </c>
      <c r="AD108">
        <f t="shared" ref="AD108" si="206">+D108</f>
        <v>6</v>
      </c>
    </row>
    <row r="109" spans="2:30" x14ac:dyDescent="0.55000000000000004">
      <c r="B109" s="267">
        <f t="shared" ref="B109" si="207">SUM(D109:AA109)-I109</f>
        <v>12</v>
      </c>
      <c r="C109" s="1">
        <v>44171</v>
      </c>
      <c r="D109">
        <v>7</v>
      </c>
      <c r="E109">
        <v>2</v>
      </c>
      <c r="H109">
        <v>1</v>
      </c>
      <c r="I109" s="267">
        <f t="shared" si="77"/>
        <v>2</v>
      </c>
      <c r="Y109">
        <v>1</v>
      </c>
      <c r="Z109">
        <v>1</v>
      </c>
      <c r="AB109" s="1">
        <f t="shared" ref="AB109" si="208">+C109</f>
        <v>44171</v>
      </c>
      <c r="AC109" s="268">
        <f t="shared" ref="AC109" si="209">+B109</f>
        <v>12</v>
      </c>
      <c r="AD109">
        <f t="shared" ref="AD109" si="210">+D109</f>
        <v>7</v>
      </c>
    </row>
    <row r="110" spans="2:30" x14ac:dyDescent="0.55000000000000004">
      <c r="B110" s="267">
        <f t="shared" ref="B110" si="211">SUM(D110:AA110)-I110</f>
        <v>10</v>
      </c>
      <c r="C110" s="1">
        <v>44172</v>
      </c>
      <c r="D110">
        <v>4</v>
      </c>
      <c r="E110">
        <v>3</v>
      </c>
      <c r="F110">
        <v>3</v>
      </c>
      <c r="I110" s="267">
        <f t="shared" si="77"/>
        <v>0</v>
      </c>
      <c r="AB110" s="1">
        <f t="shared" ref="AB110" si="212">+C110</f>
        <v>44172</v>
      </c>
      <c r="AC110" s="268">
        <f t="shared" ref="AC110" si="213">+B110</f>
        <v>10</v>
      </c>
      <c r="AD110">
        <f t="shared" ref="AD110" si="214">+D110</f>
        <v>4</v>
      </c>
    </row>
    <row r="111" spans="2:30" x14ac:dyDescent="0.55000000000000004">
      <c r="B111" s="267">
        <f t="shared" ref="B111" si="215">SUM(D111:AA111)-I111</f>
        <v>11</v>
      </c>
      <c r="C111" s="1">
        <v>44173</v>
      </c>
      <c r="D111">
        <v>6</v>
      </c>
      <c r="E111">
        <v>2</v>
      </c>
      <c r="F111">
        <v>1</v>
      </c>
      <c r="I111" s="267">
        <f t="shared" si="77"/>
        <v>2</v>
      </c>
      <c r="M111">
        <v>1</v>
      </c>
      <c r="S111">
        <v>1</v>
      </c>
      <c r="AB111" s="1">
        <f t="shared" ref="AB111" si="216">+C111</f>
        <v>44173</v>
      </c>
      <c r="AC111" s="268">
        <f t="shared" ref="AC111" si="217">+B111</f>
        <v>11</v>
      </c>
      <c r="AD111">
        <f t="shared" ref="AD111" si="218">+D111</f>
        <v>6</v>
      </c>
    </row>
    <row r="112" spans="2:30" x14ac:dyDescent="0.55000000000000004">
      <c r="B112" s="267">
        <f t="shared" ref="B112" si="219">SUM(D112:AA112)-I112</f>
        <v>11</v>
      </c>
      <c r="C112" s="1">
        <v>44174</v>
      </c>
      <c r="D112">
        <v>9</v>
      </c>
      <c r="E112">
        <v>1</v>
      </c>
      <c r="H112">
        <v>1</v>
      </c>
      <c r="I112" s="267">
        <f t="shared" si="77"/>
        <v>0</v>
      </c>
      <c r="AB112" s="1">
        <f t="shared" ref="AB112" si="220">+C112</f>
        <v>44174</v>
      </c>
      <c r="AC112" s="268">
        <f t="shared" ref="AC112" si="221">+B112</f>
        <v>11</v>
      </c>
      <c r="AD112">
        <f t="shared" ref="AD112" si="222">+D112</f>
        <v>9</v>
      </c>
    </row>
    <row r="113" spans="2:30" x14ac:dyDescent="0.55000000000000004">
      <c r="B113" s="267">
        <f t="shared" ref="B113" si="223">SUM(D113:AA113)-I113</f>
        <v>9</v>
      </c>
      <c r="C113" s="1">
        <v>44175</v>
      </c>
      <c r="D113">
        <v>5</v>
      </c>
      <c r="E113">
        <v>3</v>
      </c>
      <c r="I113" s="267">
        <f t="shared" si="77"/>
        <v>1</v>
      </c>
      <c r="Y113">
        <v>1</v>
      </c>
      <c r="AB113" s="1">
        <f t="shared" ref="AB113" si="224">+C113</f>
        <v>44175</v>
      </c>
      <c r="AC113" s="268">
        <f t="shared" ref="AC113" si="225">+B113</f>
        <v>9</v>
      </c>
      <c r="AD113">
        <f t="shared" ref="AD113" si="226">+D113</f>
        <v>5</v>
      </c>
    </row>
    <row r="114" spans="2:30" x14ac:dyDescent="0.55000000000000004">
      <c r="B114" s="267">
        <f t="shared" ref="B114" si="227">SUM(D114:AA114)-I114</f>
        <v>13</v>
      </c>
      <c r="C114" s="1">
        <v>44176</v>
      </c>
      <c r="D114">
        <v>5</v>
      </c>
      <c r="E114">
        <v>2</v>
      </c>
      <c r="H114">
        <v>1</v>
      </c>
      <c r="I114" s="267">
        <f t="shared" si="77"/>
        <v>5</v>
      </c>
      <c r="S114">
        <v>2</v>
      </c>
      <c r="X114">
        <v>1</v>
      </c>
      <c r="Y114">
        <v>1</v>
      </c>
      <c r="Z114">
        <v>1</v>
      </c>
      <c r="AB114" s="1">
        <f t="shared" ref="AB114" si="228">+C114</f>
        <v>44176</v>
      </c>
      <c r="AC114" s="268">
        <f t="shared" ref="AC114" si="229">+B114</f>
        <v>13</v>
      </c>
      <c r="AD114">
        <f t="shared" ref="AD114" si="230">+D114</f>
        <v>5</v>
      </c>
    </row>
    <row r="115" spans="2:30" x14ac:dyDescent="0.55000000000000004">
      <c r="B115" s="267">
        <f t="shared" ref="B115" si="231">SUM(D115:AA115)-I115</f>
        <v>19</v>
      </c>
      <c r="C115" s="1">
        <v>44177</v>
      </c>
      <c r="D115">
        <v>10</v>
      </c>
      <c r="E115">
        <v>1</v>
      </c>
      <c r="F115">
        <v>2</v>
      </c>
      <c r="I115" s="267">
        <f t="shared" si="77"/>
        <v>6</v>
      </c>
      <c r="J115">
        <v>2</v>
      </c>
      <c r="P115">
        <v>1</v>
      </c>
      <c r="S115">
        <v>1</v>
      </c>
      <c r="V115">
        <v>1</v>
      </c>
      <c r="Y115">
        <v>1</v>
      </c>
      <c r="AB115" s="1">
        <f t="shared" ref="AB115" si="232">+C115</f>
        <v>44177</v>
      </c>
      <c r="AC115" s="268">
        <f t="shared" ref="AC115" si="233">+B115</f>
        <v>19</v>
      </c>
      <c r="AD115">
        <f t="shared" ref="AD115" si="234">+D115</f>
        <v>10</v>
      </c>
    </row>
    <row r="116" spans="2:30" x14ac:dyDescent="0.55000000000000004">
      <c r="B116" s="267">
        <f t="shared" ref="B116" si="235">SUM(D116:AA116)-I116</f>
        <v>14</v>
      </c>
      <c r="C116" s="1">
        <v>44178</v>
      </c>
      <c r="D116">
        <v>7</v>
      </c>
      <c r="E116">
        <v>1</v>
      </c>
      <c r="F116">
        <v>3</v>
      </c>
      <c r="I116" s="267">
        <f t="shared" si="77"/>
        <v>3</v>
      </c>
      <c r="J116">
        <v>1</v>
      </c>
      <c r="U116">
        <v>1</v>
      </c>
      <c r="Z116">
        <v>1</v>
      </c>
      <c r="AB116" s="1">
        <f t="shared" ref="AB116" si="236">+C116</f>
        <v>44178</v>
      </c>
      <c r="AC116" s="268">
        <f t="shared" ref="AC116" si="237">+B116</f>
        <v>14</v>
      </c>
      <c r="AD116">
        <f t="shared" ref="AD116" si="238">+D116</f>
        <v>7</v>
      </c>
    </row>
    <row r="117" spans="2:30" x14ac:dyDescent="0.55000000000000004">
      <c r="B117" s="267">
        <f t="shared" ref="B117" si="239">SUM(D117:AA117)-I117</f>
        <v>14</v>
      </c>
      <c r="C117" s="1">
        <v>44179</v>
      </c>
      <c r="D117">
        <v>3</v>
      </c>
      <c r="E117">
        <v>1</v>
      </c>
      <c r="F117">
        <v>5</v>
      </c>
      <c r="I117" s="267">
        <f t="shared" si="77"/>
        <v>5</v>
      </c>
      <c r="J117">
        <v>1</v>
      </c>
      <c r="U117">
        <v>4</v>
      </c>
      <c r="AB117" s="1">
        <f t="shared" ref="AB117" si="240">+C117</f>
        <v>44179</v>
      </c>
      <c r="AC117" s="268">
        <f t="shared" ref="AC117" si="241">+B117</f>
        <v>14</v>
      </c>
      <c r="AD117">
        <f t="shared" ref="AD117" si="242">+D117</f>
        <v>3</v>
      </c>
    </row>
    <row r="118" spans="2:30" x14ac:dyDescent="0.55000000000000004">
      <c r="B118" s="267">
        <f t="shared" ref="B118" si="243">SUM(D118:AA118)-I118</f>
        <v>12</v>
      </c>
      <c r="C118" s="1">
        <v>44180</v>
      </c>
      <c r="D118">
        <v>3</v>
      </c>
      <c r="E118">
        <v>3</v>
      </c>
      <c r="H118">
        <v>1</v>
      </c>
      <c r="I118" s="267">
        <f t="shared" si="77"/>
        <v>5</v>
      </c>
      <c r="J118">
        <v>1</v>
      </c>
      <c r="V118">
        <v>1</v>
      </c>
      <c r="X118">
        <v>1</v>
      </c>
      <c r="Y118">
        <v>2</v>
      </c>
      <c r="AB118" s="1">
        <f t="shared" ref="AB118" si="244">+C118</f>
        <v>44180</v>
      </c>
      <c r="AC118" s="268">
        <f t="shared" ref="AC118" si="245">+B118</f>
        <v>12</v>
      </c>
      <c r="AD118">
        <f t="shared" ref="AD118" si="246">+D118</f>
        <v>3</v>
      </c>
    </row>
    <row r="119" spans="2:30" x14ac:dyDescent="0.55000000000000004">
      <c r="B119" s="267">
        <f t="shared" ref="B119" si="247">SUM(D119:AA119)-I119</f>
        <v>7</v>
      </c>
      <c r="C119" s="1">
        <v>44181</v>
      </c>
      <c r="D119">
        <v>6</v>
      </c>
      <c r="E119">
        <v>1</v>
      </c>
      <c r="I119" s="267">
        <f t="shared" si="77"/>
        <v>0</v>
      </c>
      <c r="AB119" s="1">
        <f t="shared" ref="AB119" si="248">+C119</f>
        <v>44181</v>
      </c>
      <c r="AC119" s="268">
        <f t="shared" ref="AC119" si="249">+B119</f>
        <v>7</v>
      </c>
      <c r="AD119">
        <f t="shared" ref="AD119" si="250">+D119</f>
        <v>6</v>
      </c>
    </row>
    <row r="120" spans="2:30" x14ac:dyDescent="0.55000000000000004">
      <c r="B120" s="267">
        <f t="shared" ref="B120" si="251">SUM(D120:AA120)-I120</f>
        <v>11</v>
      </c>
      <c r="C120" s="1">
        <v>44182</v>
      </c>
      <c r="D120">
        <v>4</v>
      </c>
      <c r="E120">
        <v>4</v>
      </c>
      <c r="I120" s="267">
        <f t="shared" si="77"/>
        <v>3</v>
      </c>
      <c r="O120">
        <v>1</v>
      </c>
      <c r="W120">
        <v>1</v>
      </c>
      <c r="Y120">
        <v>1</v>
      </c>
      <c r="AB120" s="1">
        <f t="shared" ref="AB120" si="252">+C120</f>
        <v>44182</v>
      </c>
      <c r="AC120" s="268">
        <f t="shared" ref="AC120" si="253">+B120</f>
        <v>11</v>
      </c>
      <c r="AD120">
        <f t="shared" ref="AD120" si="254">+D120</f>
        <v>4</v>
      </c>
    </row>
    <row r="121" spans="2:30" x14ac:dyDescent="0.55000000000000004">
      <c r="B121" s="267">
        <f t="shared" ref="B121" si="255">SUM(D121:AA121)-I121</f>
        <v>14</v>
      </c>
      <c r="C121" s="1">
        <v>44183</v>
      </c>
      <c r="D121">
        <v>8</v>
      </c>
      <c r="E121">
        <v>1</v>
      </c>
      <c r="H121">
        <v>1</v>
      </c>
      <c r="I121" s="267">
        <f t="shared" si="77"/>
        <v>4</v>
      </c>
      <c r="V121">
        <v>2</v>
      </c>
      <c r="X121">
        <v>1</v>
      </c>
      <c r="Z121">
        <v>1</v>
      </c>
      <c r="AB121" s="1">
        <f t="shared" ref="AB121" si="256">+C121</f>
        <v>44183</v>
      </c>
      <c r="AC121" s="268">
        <f t="shared" ref="AC121" si="257">+B121</f>
        <v>14</v>
      </c>
      <c r="AD121">
        <f t="shared" ref="AD121" si="258">+D121</f>
        <v>8</v>
      </c>
    </row>
    <row r="122" spans="2:30" x14ac:dyDescent="0.55000000000000004">
      <c r="B122" s="267">
        <f t="shared" ref="B122" si="259">SUM(D122:AA122)-I122</f>
        <v>22</v>
      </c>
      <c r="C122" s="1">
        <v>44184</v>
      </c>
      <c r="D122">
        <v>11</v>
      </c>
      <c r="E122">
        <v>1</v>
      </c>
      <c r="F122">
        <v>1</v>
      </c>
      <c r="G122">
        <v>2</v>
      </c>
      <c r="H122">
        <v>1</v>
      </c>
      <c r="I122" s="267">
        <f t="shared" si="77"/>
        <v>6</v>
      </c>
      <c r="J122">
        <v>2</v>
      </c>
      <c r="O122">
        <v>1</v>
      </c>
      <c r="U122">
        <v>2</v>
      </c>
      <c r="Z122">
        <v>1</v>
      </c>
      <c r="AB122" s="1">
        <f t="shared" ref="AB122" si="260">+C122</f>
        <v>44184</v>
      </c>
      <c r="AC122" s="268">
        <f t="shared" ref="AC122" si="261">+B122</f>
        <v>22</v>
      </c>
      <c r="AD122">
        <f t="shared" ref="AD122" si="262">+D122</f>
        <v>11</v>
      </c>
    </row>
    <row r="123" spans="2:30" x14ac:dyDescent="0.55000000000000004">
      <c r="B123" s="267">
        <f t="shared" ref="B123" si="263">SUM(D123:AA123)-I123</f>
        <v>21</v>
      </c>
      <c r="C123" s="1">
        <v>44185</v>
      </c>
      <c r="D123">
        <v>8</v>
      </c>
      <c r="E123">
        <v>3</v>
      </c>
      <c r="F123">
        <v>1</v>
      </c>
      <c r="H123">
        <v>2</v>
      </c>
      <c r="I123" s="267">
        <f t="shared" si="77"/>
        <v>7</v>
      </c>
      <c r="U123">
        <v>6</v>
      </c>
      <c r="W123">
        <v>1</v>
      </c>
      <c r="AB123" s="1">
        <f t="shared" ref="AB123" si="264">+C123</f>
        <v>44185</v>
      </c>
      <c r="AC123" s="268">
        <f t="shared" ref="AC123" si="265">+B123</f>
        <v>21</v>
      </c>
      <c r="AD123">
        <f t="shared" ref="AD123" si="266">+D123</f>
        <v>8</v>
      </c>
    </row>
    <row r="124" spans="2:30" x14ac:dyDescent="0.55000000000000004">
      <c r="B124" s="267">
        <f t="shared" ref="B124" si="267">SUM(D124:AA124)-I124</f>
        <v>13</v>
      </c>
      <c r="C124" s="1">
        <v>44186</v>
      </c>
      <c r="D124">
        <v>6</v>
      </c>
      <c r="E124">
        <v>3</v>
      </c>
      <c r="F124">
        <v>2</v>
      </c>
      <c r="I124" s="267">
        <f t="shared" si="77"/>
        <v>2</v>
      </c>
      <c r="U124">
        <v>2</v>
      </c>
      <c r="AB124" s="1">
        <f t="shared" ref="AB124" si="268">+C124</f>
        <v>44186</v>
      </c>
      <c r="AC124" s="268">
        <f t="shared" ref="AC124" si="269">+B124</f>
        <v>13</v>
      </c>
      <c r="AD124">
        <f t="shared" ref="AD124" si="270">+D124</f>
        <v>6</v>
      </c>
    </row>
    <row r="125" spans="2:30" x14ac:dyDescent="0.55000000000000004">
      <c r="B125" s="267">
        <f t="shared" ref="B125" si="271">SUM(D125:AA125)-I125</f>
        <v>14</v>
      </c>
      <c r="C125" s="1">
        <v>44187</v>
      </c>
      <c r="D125">
        <v>12</v>
      </c>
      <c r="E125">
        <v>1</v>
      </c>
      <c r="I125" s="267">
        <f t="shared" si="77"/>
        <v>1</v>
      </c>
      <c r="Z125">
        <v>1</v>
      </c>
      <c r="AB125" s="1">
        <f t="shared" ref="AB125" si="272">+C125</f>
        <v>44187</v>
      </c>
      <c r="AC125" s="268">
        <f t="shared" ref="AC125" si="273">+B125</f>
        <v>14</v>
      </c>
      <c r="AD125">
        <f t="shared" ref="AD125" si="274">+D125</f>
        <v>12</v>
      </c>
    </row>
    <row r="126" spans="2:30" x14ac:dyDescent="0.55000000000000004">
      <c r="B126" s="267">
        <f t="shared" ref="B126" si="275">SUM(D126:AA126)-I126</f>
        <v>11</v>
      </c>
      <c r="C126" s="1">
        <v>44188</v>
      </c>
      <c r="D126">
        <v>6</v>
      </c>
      <c r="F126">
        <v>2</v>
      </c>
      <c r="H126">
        <v>1</v>
      </c>
      <c r="I126" s="267">
        <f t="shared" si="77"/>
        <v>2</v>
      </c>
      <c r="O126">
        <v>1</v>
      </c>
      <c r="T126">
        <v>1</v>
      </c>
      <c r="AB126" s="1">
        <f t="shared" ref="AB126" si="276">+C126</f>
        <v>44188</v>
      </c>
      <c r="AC126" s="268">
        <f t="shared" ref="AC126" si="277">+B126</f>
        <v>11</v>
      </c>
      <c r="AD126">
        <f t="shared" ref="AD126" si="278">+D126</f>
        <v>6</v>
      </c>
    </row>
    <row r="127" spans="2:30" x14ac:dyDescent="0.55000000000000004">
      <c r="B127" s="267">
        <f t="shared" ref="B127" si="279">SUM(D127:AA127)-I127</f>
        <v>7</v>
      </c>
      <c r="C127" s="1">
        <v>44189</v>
      </c>
      <c r="D127">
        <v>4</v>
      </c>
      <c r="E127">
        <v>1</v>
      </c>
      <c r="F127">
        <v>1</v>
      </c>
      <c r="I127" s="267">
        <f t="shared" si="77"/>
        <v>1</v>
      </c>
      <c r="T127">
        <v>1</v>
      </c>
      <c r="AB127" s="1">
        <f t="shared" ref="AB127" si="280">+C127</f>
        <v>44189</v>
      </c>
      <c r="AC127" s="268">
        <f t="shared" ref="AC127" si="281">+B127</f>
        <v>7</v>
      </c>
      <c r="AD127">
        <f t="shared" ref="AD127" si="282">+D127</f>
        <v>4</v>
      </c>
    </row>
    <row r="128" spans="2:30" x14ac:dyDescent="0.55000000000000004">
      <c r="B128" s="241"/>
      <c r="C128" s="1"/>
      <c r="AB128" s="280">
        <v>1</v>
      </c>
    </row>
    <row r="129" spans="2:27" s="266" customFormat="1" ht="5" customHeight="1" x14ac:dyDescent="0.55000000000000004">
      <c r="B129" s="265"/>
      <c r="C129" s="264"/>
      <c r="AA129" s="5"/>
    </row>
    <row r="130" spans="2:27" ht="5.5" customHeight="1" x14ac:dyDescent="0.55000000000000004">
      <c r="B130" s="258"/>
      <c r="C130" s="1"/>
    </row>
    <row r="131" spans="2:27" x14ac:dyDescent="0.55000000000000004">
      <c r="B131">
        <f>SUM(B2:B130)</f>
        <v>1813</v>
      </c>
      <c r="C131" s="1" t="s">
        <v>348</v>
      </c>
      <c r="D131" s="27">
        <f>SUM(D2:D130)</f>
        <v>614</v>
      </c>
      <c r="E131" s="27">
        <f>SUM(E2:E130)</f>
        <v>311</v>
      </c>
      <c r="F131" s="27">
        <f>SUM(F2:F130)</f>
        <v>203</v>
      </c>
      <c r="G131" s="27">
        <f>SUM(G2:G130)</f>
        <v>146</v>
      </c>
      <c r="H131" s="27">
        <f>SUM(H2:H130)</f>
        <v>138</v>
      </c>
      <c r="J131">
        <f t="shared" ref="J131:Z131" si="283">SUM(J2:J130)</f>
        <v>24</v>
      </c>
      <c r="K131">
        <f t="shared" si="283"/>
        <v>6</v>
      </c>
      <c r="L131">
        <f t="shared" si="283"/>
        <v>13</v>
      </c>
      <c r="M131">
        <f t="shared" si="283"/>
        <v>9</v>
      </c>
      <c r="N131">
        <f t="shared" si="283"/>
        <v>23</v>
      </c>
      <c r="O131">
        <f t="shared" si="283"/>
        <v>22</v>
      </c>
      <c r="P131">
        <f t="shared" si="283"/>
        <v>2</v>
      </c>
      <c r="Q131">
        <f t="shared" si="283"/>
        <v>10</v>
      </c>
      <c r="R131">
        <f t="shared" si="283"/>
        <v>1</v>
      </c>
      <c r="S131">
        <f t="shared" si="283"/>
        <v>19</v>
      </c>
      <c r="T131">
        <f t="shared" si="283"/>
        <v>30</v>
      </c>
      <c r="U131">
        <f t="shared" si="283"/>
        <v>61</v>
      </c>
      <c r="V131">
        <f t="shared" si="283"/>
        <v>20</v>
      </c>
      <c r="W131">
        <f t="shared" si="283"/>
        <v>22</v>
      </c>
      <c r="X131">
        <f t="shared" si="283"/>
        <v>78</v>
      </c>
      <c r="Y131">
        <f t="shared" si="283"/>
        <v>38</v>
      </c>
      <c r="Z131">
        <f t="shared" si="283"/>
        <v>23</v>
      </c>
    </row>
    <row r="132" spans="2:27" x14ac:dyDescent="0.55000000000000004">
      <c r="C132" s="1"/>
    </row>
    <row r="133" spans="2:27" ht="5" customHeight="1" x14ac:dyDescent="0.55000000000000004">
      <c r="C133" s="1"/>
    </row>
    <row r="136" spans="2:27" x14ac:dyDescent="0.55000000000000004">
      <c r="B136" s="241"/>
      <c r="J136">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73" zoomScale="70" zoomScaleNormal="70" workbookViewId="0">
      <selection activeCell="U96" sqref="U96"/>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71"/>
  <sheetViews>
    <sheetView tabSelected="1" topLeftCell="A2" workbookViewId="0">
      <pane xSplit="2" ySplit="2" topLeftCell="C168" activePane="bottomRight" state="frozen"/>
      <selection activeCell="O24" sqref="O24"/>
      <selection pane="topRight" activeCell="O24" sqref="O24"/>
      <selection pane="bottomLeft" activeCell="O24" sqref="O24"/>
      <selection pane="bottomRight" activeCell="A172" sqref="A172"/>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0" customWidth="1"/>
    <col min="13" max="14" width="4.83203125" customWidth="1"/>
    <col min="15" max="15" width="6.6640625" bestFit="1" customWidth="1"/>
    <col min="16" max="16" width="8.5" bestFit="1" customWidth="1"/>
    <col min="17" max="17" width="4.83203125" bestFit="1" customWidth="1"/>
    <col min="18" max="18" width="4.83203125" style="270"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3" t="s">
        <v>406</v>
      </c>
      <c r="M3" s="248" t="s">
        <v>132</v>
      </c>
      <c r="N3" s="248" t="s">
        <v>9</v>
      </c>
      <c r="O3" s="251" t="s">
        <v>182</v>
      </c>
      <c r="P3" s="251" t="s">
        <v>183</v>
      </c>
      <c r="Q3" s="251" t="s">
        <v>233</v>
      </c>
      <c r="R3" s="269"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4"/>
      <c r="M5" s="5"/>
      <c r="N5" s="249"/>
      <c r="O5" s="5">
        <v>3</v>
      </c>
      <c r="P5" s="5"/>
      <c r="Q5" s="5"/>
      <c r="R5" s="271"/>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4"/>
      <c r="M6" s="5"/>
      <c r="N6" s="249"/>
      <c r="O6" s="5"/>
      <c r="P6" s="5"/>
      <c r="Q6" s="5"/>
      <c r="R6" s="271"/>
      <c r="S6" s="5"/>
      <c r="T6" s="5"/>
      <c r="U6" s="1">
        <v>44026</v>
      </c>
      <c r="X6" s="45">
        <v>0</v>
      </c>
      <c r="Z6" s="45">
        <v>0</v>
      </c>
    </row>
    <row r="7" spans="1:26" x14ac:dyDescent="0.55000000000000004">
      <c r="A7">
        <v>3</v>
      </c>
      <c r="C7" s="45" t="s">
        <v>191</v>
      </c>
      <c r="D7" t="s">
        <v>192</v>
      </c>
      <c r="E7">
        <v>36</v>
      </c>
      <c r="H7" s="5">
        <v>5</v>
      </c>
      <c r="I7" s="249">
        <f>+I5+H7</f>
        <v>6</v>
      </c>
      <c r="J7" s="5"/>
      <c r="K7" s="249"/>
      <c r="L7" s="274"/>
      <c r="M7" s="5"/>
      <c r="N7" s="249"/>
      <c r="O7" s="5">
        <v>8</v>
      </c>
      <c r="P7" s="5"/>
      <c r="Q7" s="5"/>
      <c r="R7" s="271"/>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4"/>
      <c r="M8" s="5"/>
      <c r="N8" s="249"/>
      <c r="O8" s="5">
        <v>0</v>
      </c>
      <c r="P8" s="5"/>
      <c r="Q8" s="5"/>
      <c r="R8" s="271"/>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4"/>
      <c r="M9" s="5"/>
      <c r="N9" s="249"/>
      <c r="O9" s="5">
        <v>12</v>
      </c>
      <c r="P9" s="5"/>
      <c r="Q9" s="5"/>
      <c r="R9" s="271"/>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4"/>
      <c r="M10" s="5"/>
      <c r="N10" s="249"/>
      <c r="O10" s="5">
        <v>18</v>
      </c>
      <c r="P10" s="5"/>
      <c r="Q10" s="5"/>
      <c r="R10" s="271"/>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4"/>
      <c r="M11" s="5"/>
      <c r="N11" s="249"/>
      <c r="O11" s="5">
        <v>9</v>
      </c>
      <c r="P11" s="5"/>
      <c r="Q11" s="5"/>
      <c r="R11" s="271"/>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4"/>
      <c r="M12" s="5"/>
      <c r="N12" s="249"/>
      <c r="O12" s="5">
        <v>5</v>
      </c>
      <c r="P12" s="5"/>
      <c r="Q12" s="5"/>
      <c r="R12" s="271"/>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4"/>
      <c r="M13" s="5"/>
      <c r="N13" s="249"/>
      <c r="O13" s="5">
        <v>14</v>
      </c>
      <c r="P13" s="5"/>
      <c r="Q13" s="5"/>
      <c r="R13" s="271"/>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4"/>
      <c r="M14" s="5"/>
      <c r="N14" s="249"/>
      <c r="O14" s="5">
        <v>24</v>
      </c>
      <c r="P14" s="5">
        <v>16</v>
      </c>
      <c r="Q14" s="5"/>
      <c r="R14" s="271"/>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4"/>
      <c r="M15" s="5"/>
      <c r="N15" s="249"/>
      <c r="O15" s="5">
        <v>19</v>
      </c>
      <c r="P15" s="5">
        <v>11</v>
      </c>
      <c r="Q15" s="5"/>
      <c r="R15" s="271"/>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4"/>
      <c r="M16" s="5"/>
      <c r="N16" s="249"/>
      <c r="O16" s="5">
        <v>38</v>
      </c>
      <c r="P16" s="5">
        <v>9</v>
      </c>
      <c r="Q16" s="5"/>
      <c r="R16" s="271"/>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5"/>
      <c r="M17" s="5">
        <v>0</v>
      </c>
      <c r="N17" s="253">
        <v>3</v>
      </c>
      <c r="O17" s="5">
        <v>38</v>
      </c>
      <c r="P17" s="5">
        <v>5</v>
      </c>
      <c r="Q17" s="5"/>
      <c r="R17" s="271"/>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6"/>
      <c r="M18" s="5">
        <v>0</v>
      </c>
      <c r="N18" s="254">
        <f t="shared" ref="N18:N42" si="10">+N17+M18</f>
        <v>3</v>
      </c>
      <c r="O18" s="5">
        <v>38</v>
      </c>
      <c r="P18" s="5">
        <v>15</v>
      </c>
      <c r="Q18" s="5"/>
      <c r="R18" s="271"/>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6"/>
      <c r="M19" s="5"/>
      <c r="N19" s="254">
        <f t="shared" si="10"/>
        <v>3</v>
      </c>
      <c r="O19" s="130">
        <v>13</v>
      </c>
      <c r="P19" s="5">
        <v>18</v>
      </c>
      <c r="Q19" s="5"/>
      <c r="R19" s="271"/>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6"/>
      <c r="M20" s="5"/>
      <c r="N20" s="254">
        <f t="shared" si="10"/>
        <v>3</v>
      </c>
      <c r="O20" s="130">
        <v>15</v>
      </c>
      <c r="P20" s="5">
        <v>43</v>
      </c>
      <c r="Q20" s="6">
        <v>4</v>
      </c>
      <c r="R20" s="272"/>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6"/>
      <c r="M21" s="5"/>
      <c r="N21" s="254">
        <f t="shared" si="10"/>
        <v>3</v>
      </c>
      <c r="O21" s="130">
        <v>18</v>
      </c>
      <c r="P21" s="5">
        <v>8</v>
      </c>
      <c r="Q21" s="6"/>
      <c r="R21" s="272"/>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6"/>
      <c r="M22" s="5"/>
      <c r="N22" s="254">
        <f t="shared" si="10"/>
        <v>3</v>
      </c>
      <c r="O22" s="130">
        <v>0</v>
      </c>
      <c r="P22" s="5">
        <v>30</v>
      </c>
      <c r="Q22" s="6">
        <v>5</v>
      </c>
      <c r="R22" s="272"/>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6"/>
      <c r="M23" s="5"/>
      <c r="N23" s="254">
        <f t="shared" si="10"/>
        <v>3</v>
      </c>
      <c r="O23" s="130">
        <v>8</v>
      </c>
      <c r="P23" s="5"/>
      <c r="Q23" s="6">
        <v>7</v>
      </c>
      <c r="R23" s="272"/>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6"/>
      <c r="M24" s="5"/>
      <c r="N24" s="254">
        <f t="shared" si="10"/>
        <v>3</v>
      </c>
      <c r="O24" s="130">
        <v>9</v>
      </c>
      <c r="P24" s="5"/>
      <c r="Q24" s="6">
        <v>6</v>
      </c>
      <c r="R24" s="272"/>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6"/>
      <c r="M25" s="5"/>
      <c r="N25" s="254">
        <f t="shared" si="10"/>
        <v>3</v>
      </c>
      <c r="O25" s="130">
        <v>8</v>
      </c>
      <c r="P25" s="5"/>
      <c r="Q25" s="6">
        <v>4</v>
      </c>
      <c r="R25" s="272"/>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6"/>
      <c r="M26" s="5"/>
      <c r="N26" s="254">
        <f t="shared" si="10"/>
        <v>3</v>
      </c>
      <c r="O26" s="130">
        <v>9</v>
      </c>
      <c r="P26" s="5"/>
      <c r="Q26" s="6">
        <v>11</v>
      </c>
      <c r="R26" s="272"/>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6"/>
      <c r="M27" s="5"/>
      <c r="N27" s="254">
        <f t="shared" si="10"/>
        <v>3</v>
      </c>
      <c r="O27" s="130">
        <v>13</v>
      </c>
      <c r="P27" s="5"/>
      <c r="Q27" s="6">
        <v>5</v>
      </c>
      <c r="R27" s="272"/>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6"/>
      <c r="M28" s="5"/>
      <c r="N28" s="254">
        <f t="shared" si="10"/>
        <v>3</v>
      </c>
      <c r="O28" s="130">
        <v>12</v>
      </c>
      <c r="P28" s="5"/>
      <c r="Q28" s="6">
        <v>4</v>
      </c>
      <c r="R28" s="272"/>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6"/>
      <c r="M29" s="5"/>
      <c r="N29" s="254">
        <f t="shared" si="10"/>
        <v>3</v>
      </c>
      <c r="O29" s="130">
        <v>10</v>
      </c>
      <c r="P29" s="5"/>
      <c r="Q29" s="6">
        <v>12</v>
      </c>
      <c r="R29" s="272"/>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6"/>
      <c r="M30" s="5"/>
      <c r="N30" s="254">
        <f t="shared" si="10"/>
        <v>3</v>
      </c>
      <c r="O30" s="130">
        <v>8</v>
      </c>
      <c r="P30" s="5"/>
      <c r="Q30" s="6">
        <v>9</v>
      </c>
      <c r="R30" s="272"/>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6"/>
      <c r="M31" s="5"/>
      <c r="N31" s="254">
        <f t="shared" si="10"/>
        <v>3</v>
      </c>
      <c r="O31" s="130">
        <v>0</v>
      </c>
      <c r="P31" s="5"/>
      <c r="Q31" s="6">
        <v>4</v>
      </c>
      <c r="R31" s="272"/>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6"/>
      <c r="M32" s="5"/>
      <c r="N32" s="254">
        <f t="shared" si="10"/>
        <v>3</v>
      </c>
      <c r="O32" s="130">
        <v>7</v>
      </c>
      <c r="P32" s="5"/>
      <c r="Q32" s="6">
        <v>7</v>
      </c>
      <c r="R32" s="272"/>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6"/>
      <c r="M33" s="5"/>
      <c r="N33" s="254">
        <f t="shared" si="10"/>
        <v>3</v>
      </c>
      <c r="O33" s="130">
        <v>11</v>
      </c>
      <c r="P33" s="5"/>
      <c r="Q33" s="6">
        <v>3</v>
      </c>
      <c r="R33" s="272"/>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6"/>
      <c r="M34" s="5"/>
      <c r="N34" s="254">
        <f t="shared" si="10"/>
        <v>3</v>
      </c>
      <c r="O34" s="130">
        <v>8</v>
      </c>
      <c r="P34" s="5"/>
      <c r="Q34" s="6">
        <v>8</v>
      </c>
      <c r="R34" s="272"/>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6"/>
      <c r="M35" s="5"/>
      <c r="N35" s="254">
        <f t="shared" si="10"/>
        <v>3</v>
      </c>
      <c r="O35" s="130">
        <v>5</v>
      </c>
      <c r="P35" s="5"/>
      <c r="Q35" s="6">
        <v>6</v>
      </c>
      <c r="R35" s="272"/>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6"/>
      <c r="M36" s="5"/>
      <c r="N36" s="254">
        <f t="shared" si="10"/>
        <v>3</v>
      </c>
      <c r="O36" s="130">
        <v>4</v>
      </c>
      <c r="P36" s="5"/>
      <c r="Q36" s="6">
        <v>5</v>
      </c>
      <c r="R36" s="272"/>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6"/>
      <c r="M37" s="5"/>
      <c r="N37" s="254">
        <f t="shared" si="10"/>
        <v>3</v>
      </c>
      <c r="O37" s="130">
        <v>2</v>
      </c>
      <c r="P37" s="5"/>
      <c r="Q37" s="6">
        <v>5</v>
      </c>
      <c r="R37" s="272"/>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6"/>
      <c r="M38" s="5"/>
      <c r="N38" s="254">
        <f t="shared" si="10"/>
        <v>3</v>
      </c>
      <c r="O38" s="130">
        <v>5</v>
      </c>
      <c r="P38" s="5"/>
      <c r="Q38" s="6">
        <v>3</v>
      </c>
      <c r="R38" s="272"/>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6"/>
      <c r="M39" s="5"/>
      <c r="N39" s="254">
        <f t="shared" si="10"/>
        <v>3</v>
      </c>
      <c r="O39" s="130">
        <v>1</v>
      </c>
      <c r="P39" s="5"/>
      <c r="Q39" s="6">
        <v>2</v>
      </c>
      <c r="R39" s="272"/>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6"/>
      <c r="M40" s="5"/>
      <c r="N40" s="254">
        <f t="shared" si="10"/>
        <v>3</v>
      </c>
      <c r="O40" s="130">
        <v>1</v>
      </c>
      <c r="P40" s="5"/>
      <c r="Q40" s="6">
        <v>4</v>
      </c>
      <c r="R40" s="272"/>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6"/>
      <c r="M41" s="5"/>
      <c r="N41" s="254">
        <f t="shared" si="10"/>
        <v>3</v>
      </c>
      <c r="O41" s="130">
        <v>0</v>
      </c>
      <c r="P41" s="5"/>
      <c r="Q41" s="6">
        <v>12</v>
      </c>
      <c r="R41" s="272"/>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6"/>
      <c r="M42" s="5"/>
      <c r="N42" s="254">
        <f t="shared" si="10"/>
        <v>3</v>
      </c>
      <c r="O42" s="130">
        <v>0</v>
      </c>
      <c r="P42" s="5"/>
      <c r="Q42" s="6">
        <v>7</v>
      </c>
      <c r="R42" s="272"/>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6"/>
      <c r="M43" s="5"/>
      <c r="N43" s="254">
        <f t="shared" ref="N43" si="100">+N42+M43</f>
        <v>3</v>
      </c>
      <c r="O43" s="130">
        <v>0</v>
      </c>
      <c r="P43" s="5"/>
      <c r="Q43" s="6">
        <v>12</v>
      </c>
      <c r="R43" s="272"/>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6"/>
      <c r="M44" s="5"/>
      <c r="N44" s="254">
        <f t="shared" ref="N44:N46" si="107">+N43+M44</f>
        <v>3</v>
      </c>
      <c r="O44" s="130">
        <v>0</v>
      </c>
      <c r="P44" s="5"/>
      <c r="Q44" s="6">
        <v>15</v>
      </c>
      <c r="R44" s="272"/>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6"/>
      <c r="M45" s="5"/>
      <c r="N45" s="254">
        <f t="shared" si="107"/>
        <v>3</v>
      </c>
      <c r="O45" s="130">
        <v>0</v>
      </c>
      <c r="P45" s="5">
        <v>0</v>
      </c>
      <c r="Q45" s="6">
        <v>9</v>
      </c>
      <c r="R45" s="272"/>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6"/>
      <c r="M46" s="5"/>
      <c r="N46" s="254">
        <f t="shared" si="107"/>
        <v>3</v>
      </c>
      <c r="O46" s="130">
        <v>0</v>
      </c>
      <c r="P46" s="5"/>
      <c r="Q46" s="6">
        <v>12</v>
      </c>
      <c r="R46" s="272"/>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6"/>
      <c r="M47" s="5"/>
      <c r="N47" s="254">
        <f t="shared" ref="N47" si="124">+N46+M47</f>
        <v>3</v>
      </c>
      <c r="O47" s="130">
        <v>0</v>
      </c>
      <c r="P47" s="5"/>
      <c r="Q47" s="6">
        <v>8</v>
      </c>
      <c r="R47" s="272"/>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6"/>
      <c r="M48" s="5"/>
      <c r="N48" s="254">
        <f t="shared" ref="N48" si="132">+N47+M48</f>
        <v>3</v>
      </c>
      <c r="O48" s="130">
        <v>0</v>
      </c>
      <c r="P48" s="5"/>
      <c r="Q48" s="6">
        <v>5</v>
      </c>
      <c r="R48" s="272"/>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6"/>
      <c r="M49" s="5"/>
      <c r="N49" s="254">
        <f t="shared" ref="N49" si="141">+N48+M49</f>
        <v>3</v>
      </c>
      <c r="O49" s="130">
        <v>0</v>
      </c>
      <c r="P49" s="5"/>
      <c r="Q49" s="6">
        <v>6</v>
      </c>
      <c r="R49" s="272"/>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6"/>
      <c r="M50" s="5"/>
      <c r="N50" s="254">
        <f t="shared" ref="N50" si="150">+N49+M50</f>
        <v>3</v>
      </c>
      <c r="O50" s="130">
        <v>0</v>
      </c>
      <c r="P50" s="5"/>
      <c r="Q50" s="6">
        <v>3</v>
      </c>
      <c r="R50" s="272"/>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6"/>
      <c r="M51" s="5"/>
      <c r="N51" s="254">
        <f t="shared" ref="N51" si="158">+N50+M51</f>
        <v>3</v>
      </c>
      <c r="O51" s="130">
        <v>0</v>
      </c>
      <c r="P51" s="5"/>
      <c r="Q51" s="6">
        <v>5</v>
      </c>
      <c r="R51" s="272"/>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6"/>
      <c r="M52" s="5"/>
      <c r="N52" s="254">
        <f t="shared" ref="N52" si="166">+N51+M52</f>
        <v>3</v>
      </c>
      <c r="O52" s="130">
        <v>0</v>
      </c>
      <c r="P52" s="5"/>
      <c r="Q52" s="6">
        <v>5</v>
      </c>
      <c r="R52" s="272"/>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6"/>
      <c r="M53" s="5"/>
      <c r="N53" s="254">
        <f t="shared" ref="N53" si="174">+N52+M53</f>
        <v>3</v>
      </c>
      <c r="O53" s="130">
        <v>0</v>
      </c>
      <c r="P53" s="5"/>
      <c r="Q53" s="6">
        <v>5</v>
      </c>
      <c r="R53" s="272"/>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6"/>
      <c r="M54" s="5"/>
      <c r="N54" s="254">
        <f t="shared" ref="N54" si="182">+N53+M54</f>
        <v>3</v>
      </c>
      <c r="O54" s="130">
        <v>0</v>
      </c>
      <c r="P54" s="5"/>
      <c r="Q54" s="6">
        <v>6</v>
      </c>
      <c r="R54" s="272"/>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6"/>
      <c r="M55" s="5"/>
      <c r="N55" s="254">
        <f t="shared" ref="N55" si="190">+N54+M55</f>
        <v>3</v>
      </c>
      <c r="O55" s="130">
        <v>0</v>
      </c>
      <c r="P55" s="5"/>
      <c r="Q55" s="6">
        <v>5</v>
      </c>
      <c r="R55" s="272"/>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6"/>
      <c r="M56" s="5"/>
      <c r="N56" s="254">
        <f t="shared" ref="N56" si="198">+N55+M56</f>
        <v>3</v>
      </c>
      <c r="O56" s="130">
        <v>0</v>
      </c>
      <c r="P56" s="5"/>
      <c r="Q56" s="6">
        <v>2</v>
      </c>
      <c r="R56" s="272"/>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6"/>
      <c r="M57" s="5"/>
      <c r="N57" s="254">
        <f t="shared" ref="N57" si="206">+N56+M57</f>
        <v>3</v>
      </c>
      <c r="O57" s="130">
        <v>0</v>
      </c>
      <c r="P57" s="5"/>
      <c r="Q57" s="6">
        <v>1</v>
      </c>
      <c r="R57" s="272"/>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6"/>
      <c r="M58" s="5"/>
      <c r="N58" s="254">
        <f t="shared" ref="N58" si="214">+N57+M58</f>
        <v>3</v>
      </c>
      <c r="O58" s="130">
        <v>0</v>
      </c>
      <c r="P58" s="5"/>
      <c r="Q58" s="6">
        <v>2</v>
      </c>
      <c r="R58" s="272"/>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6"/>
      <c r="M59" s="5"/>
      <c r="N59" s="254">
        <f t="shared" ref="N59" si="222">+N58+M59</f>
        <v>3</v>
      </c>
      <c r="O59" s="130">
        <v>0</v>
      </c>
      <c r="P59" s="5"/>
      <c r="Q59" s="6">
        <v>2</v>
      </c>
      <c r="R59" s="272"/>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6"/>
      <c r="M60" s="5"/>
      <c r="N60" s="254">
        <f t="shared" ref="N60" si="230">+N59+M60</f>
        <v>3</v>
      </c>
      <c r="O60" s="130">
        <v>0</v>
      </c>
      <c r="P60" s="5"/>
      <c r="Q60" s="6">
        <v>1</v>
      </c>
      <c r="R60" s="272"/>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6"/>
      <c r="M61" s="5"/>
      <c r="N61" s="254">
        <f t="shared" ref="N61" si="237">+N60+M61</f>
        <v>3</v>
      </c>
      <c r="O61" s="130">
        <v>0</v>
      </c>
      <c r="P61" s="5"/>
      <c r="Q61" s="6">
        <v>1</v>
      </c>
      <c r="R61" s="272"/>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6"/>
      <c r="M62" s="5"/>
      <c r="N62" s="254">
        <f t="shared" ref="N62" si="245">+N61+M62</f>
        <v>3</v>
      </c>
      <c r="O62" s="130">
        <v>0</v>
      </c>
      <c r="P62" s="5"/>
      <c r="Q62" s="6">
        <v>0</v>
      </c>
      <c r="R62" s="272"/>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6"/>
      <c r="M63" s="5"/>
      <c r="N63" s="254">
        <f t="shared" ref="N63" si="253">+N62+M63</f>
        <v>3</v>
      </c>
      <c r="O63" s="130">
        <v>0</v>
      </c>
      <c r="P63" s="5"/>
      <c r="Q63" s="6">
        <v>0</v>
      </c>
      <c r="R63" s="272"/>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6"/>
      <c r="M64" s="5"/>
      <c r="N64" s="254">
        <f t="shared" ref="N64" si="261">+N63+M64</f>
        <v>3</v>
      </c>
      <c r="O64" s="130">
        <v>0</v>
      </c>
      <c r="P64" s="5"/>
      <c r="Q64" s="6">
        <v>0</v>
      </c>
      <c r="R64" s="272"/>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6"/>
      <c r="M65" s="5"/>
      <c r="N65" s="254">
        <f t="shared" ref="N65" si="269">+N64+M65</f>
        <v>3</v>
      </c>
      <c r="O65" s="130">
        <v>0</v>
      </c>
      <c r="P65" s="5"/>
      <c r="Q65" s="6">
        <v>0</v>
      </c>
      <c r="R65" s="272"/>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6"/>
      <c r="M66" s="5"/>
      <c r="N66" s="254">
        <f t="shared" ref="N66" si="277">+N65+M66</f>
        <v>3</v>
      </c>
      <c r="O66" s="130">
        <v>0</v>
      </c>
      <c r="P66" s="5"/>
      <c r="Q66" s="6">
        <v>0</v>
      </c>
      <c r="R66" s="272"/>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6"/>
      <c r="M67" s="5"/>
      <c r="N67" s="254">
        <f t="shared" ref="N67" si="285">+N66+M67</f>
        <v>3</v>
      </c>
      <c r="O67" s="130">
        <v>0</v>
      </c>
      <c r="P67" s="5"/>
      <c r="Q67" s="6">
        <v>0</v>
      </c>
      <c r="R67" s="272"/>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6"/>
      <c r="M68" s="5"/>
      <c r="N68" s="254">
        <f t="shared" ref="N68" si="293">+N67+M68</f>
        <v>3</v>
      </c>
      <c r="O68" s="130">
        <v>0</v>
      </c>
      <c r="P68" s="5"/>
      <c r="Q68" s="6">
        <v>0</v>
      </c>
      <c r="R68" s="272"/>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6"/>
      <c r="M69" s="5"/>
      <c r="N69" s="254">
        <f t="shared" ref="N69" si="301">+N68+M69</f>
        <v>3</v>
      </c>
      <c r="O69" s="130">
        <v>0</v>
      </c>
      <c r="P69" s="5"/>
      <c r="Q69" s="6">
        <v>0</v>
      </c>
      <c r="R69" s="272"/>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6"/>
      <c r="M70" s="5"/>
      <c r="N70" s="254">
        <f t="shared" ref="N70" si="309">+N69+M70</f>
        <v>3</v>
      </c>
      <c r="O70" s="130">
        <v>0</v>
      </c>
      <c r="P70" s="5"/>
      <c r="Q70" s="6">
        <v>0</v>
      </c>
      <c r="R70" s="272"/>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6"/>
      <c r="M71" s="5"/>
      <c r="N71" s="254">
        <f t="shared" ref="N71" si="317">+N70+M71</f>
        <v>3</v>
      </c>
      <c r="O71" s="130">
        <v>0</v>
      </c>
      <c r="P71" s="5"/>
      <c r="Q71" s="6">
        <v>0</v>
      </c>
      <c r="R71" s="272"/>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6"/>
      <c r="M72" s="5"/>
      <c r="N72" s="254">
        <f t="shared" ref="N72" si="326">+N71+M72</f>
        <v>3</v>
      </c>
      <c r="O72" s="130">
        <v>0</v>
      </c>
      <c r="P72" s="5"/>
      <c r="Q72" s="6">
        <v>0</v>
      </c>
      <c r="R72" s="272"/>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6"/>
      <c r="M73" s="5"/>
      <c r="N73" s="254">
        <f t="shared" ref="N73" si="334">+N72+M73</f>
        <v>3</v>
      </c>
      <c r="O73" s="130">
        <v>0</v>
      </c>
      <c r="P73" s="5"/>
      <c r="Q73" s="6">
        <v>0</v>
      </c>
      <c r="R73" s="272"/>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6"/>
      <c r="M74" s="5"/>
      <c r="N74" s="254">
        <f t="shared" ref="N74" si="342">+N73+M74</f>
        <v>3</v>
      </c>
      <c r="O74" s="130">
        <v>0</v>
      </c>
      <c r="P74" s="5"/>
      <c r="Q74" s="6">
        <v>0</v>
      </c>
      <c r="R74" s="272"/>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6"/>
      <c r="M75" s="5"/>
      <c r="N75" s="254">
        <f t="shared" ref="N75" si="350">+N74+M75</f>
        <v>3</v>
      </c>
      <c r="O75" s="130">
        <v>0</v>
      </c>
      <c r="P75" s="5"/>
      <c r="Q75" s="6">
        <v>0</v>
      </c>
      <c r="R75" s="272"/>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6"/>
      <c r="M76" s="5"/>
      <c r="N76" s="254">
        <f t="shared" ref="N76" si="358">+N75+M76</f>
        <v>3</v>
      </c>
      <c r="O76" s="130">
        <v>0</v>
      </c>
      <c r="P76" s="5"/>
      <c r="Q76" s="6">
        <v>0</v>
      </c>
      <c r="R76" s="272"/>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6"/>
      <c r="M77" s="5"/>
      <c r="N77" s="254">
        <f t="shared" ref="N77" si="366">+N76+M77</f>
        <v>3</v>
      </c>
      <c r="O77" s="130">
        <v>0</v>
      </c>
      <c r="P77" s="5"/>
      <c r="Q77" s="6">
        <v>0</v>
      </c>
      <c r="R77" s="272"/>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6"/>
      <c r="M78" s="5"/>
      <c r="N78" s="254">
        <f t="shared" ref="N78" si="374">+N77+M78</f>
        <v>3</v>
      </c>
      <c r="O78" s="130">
        <v>0</v>
      </c>
      <c r="P78" s="5"/>
      <c r="Q78" s="6">
        <v>0</v>
      </c>
      <c r="R78" s="272"/>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6"/>
      <c r="M79" s="5"/>
      <c r="N79" s="254">
        <f t="shared" ref="N79" si="382">+N78+M79</f>
        <v>3</v>
      </c>
      <c r="O79" s="130">
        <v>0</v>
      </c>
      <c r="P79" s="5"/>
      <c r="Q79" s="6">
        <v>0</v>
      </c>
      <c r="R79" s="272"/>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6"/>
      <c r="M80" s="5"/>
      <c r="N80" s="254">
        <f t="shared" ref="N80" si="390">+N79+M80</f>
        <v>3</v>
      </c>
      <c r="O80" s="130">
        <v>0</v>
      </c>
      <c r="P80" s="5"/>
      <c r="Q80" s="6">
        <v>0</v>
      </c>
      <c r="R80" s="272"/>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6"/>
      <c r="M81" s="5"/>
      <c r="N81" s="254">
        <f t="shared" ref="N81" si="399">+N80+M81</f>
        <v>3</v>
      </c>
      <c r="O81" s="130">
        <v>0</v>
      </c>
      <c r="P81" s="5"/>
      <c r="Q81" s="6">
        <v>0</v>
      </c>
      <c r="R81" s="272"/>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6"/>
      <c r="M82" s="5"/>
      <c r="N82" s="254">
        <f t="shared" ref="N82" si="408">+N81+M82</f>
        <v>3</v>
      </c>
      <c r="O82" s="130">
        <v>0</v>
      </c>
      <c r="P82" s="5"/>
      <c r="Q82" s="6">
        <v>0</v>
      </c>
      <c r="R82" s="272"/>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6"/>
      <c r="M83" s="5"/>
      <c r="N83" s="254">
        <f t="shared" ref="N83" si="416">+N82+M83</f>
        <v>3</v>
      </c>
      <c r="O83" s="130">
        <v>0</v>
      </c>
      <c r="P83" s="5"/>
      <c r="Q83" s="6">
        <v>0</v>
      </c>
      <c r="R83" s="272"/>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6"/>
      <c r="M84" s="5"/>
      <c r="N84" s="254">
        <f t="shared" ref="N84" si="424">+N83+M84</f>
        <v>3</v>
      </c>
      <c r="O84" s="130">
        <v>0</v>
      </c>
      <c r="P84" s="5"/>
      <c r="Q84" s="6">
        <v>0</v>
      </c>
      <c r="R84" s="272"/>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6"/>
      <c r="M85" s="5"/>
      <c r="N85" s="254">
        <f t="shared" ref="N85" si="432">+N84+M85</f>
        <v>3</v>
      </c>
      <c r="O85" s="130">
        <v>0</v>
      </c>
      <c r="P85" s="5"/>
      <c r="Q85" s="6">
        <v>0</v>
      </c>
      <c r="R85" s="272"/>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6"/>
      <c r="M86" s="5"/>
      <c r="N86" s="254">
        <f t="shared" ref="N86" si="440">+N85+M86</f>
        <v>3</v>
      </c>
      <c r="O86" s="130">
        <v>0</v>
      </c>
      <c r="P86" s="5"/>
      <c r="Q86" s="6">
        <v>0</v>
      </c>
      <c r="R86" s="272"/>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6"/>
      <c r="M87" s="5"/>
      <c r="N87" s="254">
        <f t="shared" ref="N87" si="448">+N86+M87</f>
        <v>3</v>
      </c>
      <c r="O87" s="130">
        <v>0</v>
      </c>
      <c r="P87" s="5"/>
      <c r="Q87" s="6">
        <v>0</v>
      </c>
      <c r="R87" s="272"/>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6"/>
      <c r="M88" s="5"/>
      <c r="N88" s="254">
        <f t="shared" ref="N88" si="456">+N87+M88</f>
        <v>3</v>
      </c>
      <c r="O88" s="130">
        <v>0</v>
      </c>
      <c r="P88" s="5"/>
      <c r="Q88" s="6">
        <v>0</v>
      </c>
      <c r="R88" s="272"/>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6"/>
      <c r="M89" s="5"/>
      <c r="N89" s="254">
        <f t="shared" ref="N89" si="464">+N88+M89</f>
        <v>3</v>
      </c>
      <c r="O89" s="130">
        <v>0</v>
      </c>
      <c r="P89" s="5"/>
      <c r="Q89" s="6">
        <v>0</v>
      </c>
      <c r="R89" s="272"/>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6"/>
      <c r="M90" s="5"/>
      <c r="N90" s="254">
        <f t="shared" ref="N90" si="472">+N89+M90</f>
        <v>3</v>
      </c>
      <c r="O90" s="130">
        <v>0</v>
      </c>
      <c r="P90" s="5"/>
      <c r="Q90" s="6">
        <v>0</v>
      </c>
      <c r="R90" s="272"/>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6"/>
      <c r="M91" s="5"/>
      <c r="N91" s="254">
        <f t="shared" ref="N91" si="480">+N90+M91</f>
        <v>3</v>
      </c>
      <c r="O91" s="130">
        <v>0</v>
      </c>
      <c r="P91" s="5"/>
      <c r="Q91" s="6">
        <v>0</v>
      </c>
      <c r="R91" s="272"/>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6"/>
      <c r="M92" s="5"/>
      <c r="N92" s="254">
        <f t="shared" ref="N92" si="488">+N91+M92</f>
        <v>3</v>
      </c>
      <c r="O92" s="130">
        <v>0</v>
      </c>
      <c r="P92" s="5"/>
      <c r="Q92" s="6">
        <v>0</v>
      </c>
      <c r="R92" s="272"/>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6"/>
      <c r="M93" s="5"/>
      <c r="N93" s="254">
        <f t="shared" ref="N93" si="496">+N92+M93</f>
        <v>3</v>
      </c>
      <c r="O93" s="130">
        <v>0</v>
      </c>
      <c r="P93" s="5"/>
      <c r="Q93" s="6">
        <v>0</v>
      </c>
      <c r="R93" s="272"/>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6"/>
      <c r="M94" s="5"/>
      <c r="N94" s="254">
        <f t="shared" ref="N94" si="504">+N93+M94</f>
        <v>3</v>
      </c>
      <c r="O94" s="130">
        <v>0</v>
      </c>
      <c r="P94" s="5"/>
      <c r="Q94" s="6">
        <v>0</v>
      </c>
      <c r="R94" s="272"/>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6"/>
      <c r="M95" s="5"/>
      <c r="N95" s="254">
        <f t="shared" ref="N95" si="512">+N94+M95</f>
        <v>3</v>
      </c>
      <c r="O95" s="130">
        <v>0</v>
      </c>
      <c r="P95" s="5"/>
      <c r="Q95" s="6">
        <v>0</v>
      </c>
      <c r="R95" s="272"/>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6"/>
      <c r="M96" s="5"/>
      <c r="N96" s="254">
        <f t="shared" ref="N96" si="520">+N95+M96</f>
        <v>3</v>
      </c>
      <c r="O96" s="130">
        <v>0</v>
      </c>
      <c r="P96" s="5"/>
      <c r="Q96" s="6">
        <v>0</v>
      </c>
      <c r="R96" s="272"/>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6"/>
      <c r="M97" s="5"/>
      <c r="N97" s="254">
        <f t="shared" ref="N97" si="528">+N96+M97</f>
        <v>3</v>
      </c>
      <c r="O97" s="130">
        <v>0</v>
      </c>
      <c r="P97" s="5"/>
      <c r="Q97" s="6">
        <v>0</v>
      </c>
      <c r="R97" s="272"/>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6"/>
      <c r="M98" s="5"/>
      <c r="N98" s="254">
        <f t="shared" ref="N98" si="536">+N97+M98</f>
        <v>3</v>
      </c>
      <c r="O98" s="130">
        <v>0</v>
      </c>
      <c r="P98" s="5"/>
      <c r="Q98" s="6">
        <v>0</v>
      </c>
      <c r="R98" s="272"/>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6"/>
      <c r="M99" s="5"/>
      <c r="N99" s="254">
        <f t="shared" ref="N99" si="544">+N98+M99</f>
        <v>3</v>
      </c>
      <c r="O99" s="130">
        <v>0</v>
      </c>
      <c r="P99" s="5"/>
      <c r="Q99" s="6">
        <v>0</v>
      </c>
      <c r="R99" s="272"/>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6"/>
      <c r="M100" s="5"/>
      <c r="N100" s="254">
        <f t="shared" ref="N100" si="552">+N99+M100</f>
        <v>3</v>
      </c>
      <c r="O100" s="130">
        <v>0</v>
      </c>
      <c r="P100" s="5"/>
      <c r="Q100" s="6">
        <v>0</v>
      </c>
      <c r="R100" s="272"/>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6"/>
      <c r="M101" s="5"/>
      <c r="N101" s="254">
        <f t="shared" ref="N101" si="560">+N100+M101</f>
        <v>3</v>
      </c>
      <c r="O101" s="130">
        <v>0</v>
      </c>
      <c r="P101" s="5"/>
      <c r="Q101" s="6">
        <v>0</v>
      </c>
      <c r="R101" s="272"/>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6"/>
      <c r="M102" s="5"/>
      <c r="N102" s="254">
        <f t="shared" ref="N102" si="568">+N101+M102</f>
        <v>3</v>
      </c>
      <c r="O102" s="130">
        <v>0</v>
      </c>
      <c r="P102" s="5"/>
      <c r="Q102" s="6">
        <v>0</v>
      </c>
      <c r="R102" s="272"/>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6"/>
      <c r="M103" s="5"/>
      <c r="N103" s="254">
        <f t="shared" ref="N103" si="576">+N102+M103</f>
        <v>3</v>
      </c>
      <c r="O103" s="130">
        <v>0</v>
      </c>
      <c r="P103" s="5"/>
      <c r="Q103" s="6">
        <v>0</v>
      </c>
      <c r="R103" s="272"/>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6"/>
      <c r="M104" s="5"/>
      <c r="N104" s="254">
        <f t="shared" ref="N104" si="585">+N103+M104</f>
        <v>3</v>
      </c>
      <c r="O104" s="130">
        <v>0</v>
      </c>
      <c r="P104" s="5"/>
      <c r="Q104" s="6">
        <v>0</v>
      </c>
      <c r="R104" s="272"/>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6"/>
      <c r="M105" s="5"/>
      <c r="N105" s="254">
        <f t="shared" ref="N105" si="593">+N104+M105</f>
        <v>3</v>
      </c>
      <c r="O105" s="130">
        <v>0</v>
      </c>
      <c r="P105" s="5"/>
      <c r="Q105" s="6">
        <v>0</v>
      </c>
      <c r="R105" s="272"/>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6"/>
      <c r="M106" s="5"/>
      <c r="N106" s="254">
        <f t="shared" ref="N106" si="601">+N105+M106</f>
        <v>3</v>
      </c>
      <c r="O106" s="130">
        <v>0</v>
      </c>
      <c r="P106" s="5"/>
      <c r="Q106" s="6">
        <v>0</v>
      </c>
      <c r="R106" s="272"/>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6"/>
      <c r="M107" s="5"/>
      <c r="N107" s="254">
        <f t="shared" ref="N107" si="609">+N106+M107</f>
        <v>3</v>
      </c>
      <c r="O107" s="130">
        <v>0</v>
      </c>
      <c r="P107" s="5"/>
      <c r="Q107" s="6">
        <v>0</v>
      </c>
      <c r="R107" s="272"/>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7">
        <f>+J108</f>
        <v>0</v>
      </c>
      <c r="M108" s="5"/>
      <c r="N108" s="254">
        <f t="shared" ref="N108" si="617">+N107+M108</f>
        <v>3</v>
      </c>
      <c r="O108" s="6">
        <v>1</v>
      </c>
      <c r="P108" s="5"/>
      <c r="Q108" s="6">
        <v>0</v>
      </c>
      <c r="R108" s="272">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7">
        <f>+L108+J109</f>
        <v>0</v>
      </c>
      <c r="M109" s="5"/>
      <c r="N109" s="254">
        <f t="shared" ref="N109" si="625">+N108+M109</f>
        <v>3</v>
      </c>
      <c r="O109" s="6">
        <v>137</v>
      </c>
      <c r="P109" s="5"/>
      <c r="Q109" s="6">
        <v>0</v>
      </c>
      <c r="R109" s="272">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7">
        <f t="shared" ref="L110:L123" si="633">+L109+J110</f>
        <v>0</v>
      </c>
      <c r="M110" s="5"/>
      <c r="N110" s="254">
        <f t="shared" ref="N110:N113" si="634">+N109+M110</f>
        <v>3</v>
      </c>
      <c r="O110" s="130">
        <v>26</v>
      </c>
      <c r="P110" s="5"/>
      <c r="Q110" s="6">
        <v>0</v>
      </c>
      <c r="R110" s="272">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7">
        <f t="shared" si="633"/>
        <v>0</v>
      </c>
      <c r="M111" s="5"/>
      <c r="N111" s="254">
        <f t="shared" si="634"/>
        <v>3</v>
      </c>
      <c r="O111" s="130">
        <v>19</v>
      </c>
      <c r="P111" s="5">
        <v>22</v>
      </c>
      <c r="Q111" s="6">
        <v>0</v>
      </c>
      <c r="R111" s="272">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7">
        <f t="shared" si="633"/>
        <v>0</v>
      </c>
      <c r="M112" s="5"/>
      <c r="N112" s="254">
        <f t="shared" si="634"/>
        <v>3</v>
      </c>
      <c r="O112" s="130">
        <v>0</v>
      </c>
      <c r="P112" s="5">
        <v>23</v>
      </c>
      <c r="Q112" s="6">
        <v>0</v>
      </c>
      <c r="R112" s="272">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7">
        <f t="shared" si="633"/>
        <v>0</v>
      </c>
      <c r="M113" s="5"/>
      <c r="N113" s="254">
        <f t="shared" si="634"/>
        <v>3</v>
      </c>
      <c r="O113" s="130">
        <v>14</v>
      </c>
      <c r="P113" s="5"/>
      <c r="Q113" s="6">
        <v>0</v>
      </c>
      <c r="R113" s="272">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7">
        <f t="shared" si="633"/>
        <v>0</v>
      </c>
      <c r="M114" s="5"/>
      <c r="N114" s="254">
        <f t="shared" ref="N114" si="659">+N113+M114</f>
        <v>3</v>
      </c>
      <c r="O114" s="130">
        <v>15</v>
      </c>
      <c r="P114" s="5">
        <v>6</v>
      </c>
      <c r="Q114" s="6">
        <v>0</v>
      </c>
      <c r="R114" s="272">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7">
        <f t="shared" si="633"/>
        <v>0</v>
      </c>
      <c r="M115" s="5"/>
      <c r="N115" s="254">
        <f t="shared" ref="N115" si="667">+N114+M115</f>
        <v>3</v>
      </c>
      <c r="O115" s="130">
        <v>61</v>
      </c>
      <c r="P115" s="5">
        <v>3</v>
      </c>
      <c r="Q115" s="6">
        <v>0</v>
      </c>
      <c r="R115" s="272">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7">
        <f t="shared" si="633"/>
        <v>0</v>
      </c>
      <c r="M116" s="5"/>
      <c r="N116" s="254">
        <f t="shared" ref="N116" si="675">+N115+M116</f>
        <v>3</v>
      </c>
      <c r="O116" s="130">
        <v>6</v>
      </c>
      <c r="P116" s="5">
        <v>2</v>
      </c>
      <c r="Q116" s="6">
        <v>0</v>
      </c>
      <c r="R116" s="272">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7">
        <f t="shared" si="633"/>
        <v>0</v>
      </c>
      <c r="M117" s="5"/>
      <c r="N117" s="254">
        <f t="shared" ref="N117:N120" si="682">+N116+M117</f>
        <v>3</v>
      </c>
      <c r="O117" s="130">
        <v>13</v>
      </c>
      <c r="P117" s="5">
        <v>5</v>
      </c>
      <c r="Q117" s="6">
        <v>0</v>
      </c>
      <c r="R117" s="272">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7">
        <f t="shared" si="633"/>
        <v>0</v>
      </c>
      <c r="M118" s="5"/>
      <c r="N118" s="254">
        <f t="shared" si="682"/>
        <v>3</v>
      </c>
      <c r="O118" s="130">
        <v>116</v>
      </c>
      <c r="P118" s="5">
        <v>2</v>
      </c>
      <c r="Q118" s="6"/>
      <c r="R118" s="272">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7">
        <f t="shared" si="633"/>
        <v>0</v>
      </c>
      <c r="M119" s="5"/>
      <c r="N119" s="254">
        <f t="shared" si="682"/>
        <v>3</v>
      </c>
      <c r="O119" s="130">
        <v>2</v>
      </c>
      <c r="P119" s="130">
        <v>8</v>
      </c>
      <c r="Q119" s="6"/>
      <c r="R119" s="272">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7">
        <f t="shared" si="633"/>
        <v>0</v>
      </c>
      <c r="M120" s="5"/>
      <c r="N120" s="254">
        <f t="shared" si="682"/>
        <v>3</v>
      </c>
      <c r="O120" s="130">
        <v>15</v>
      </c>
      <c r="P120" s="130">
        <v>6</v>
      </c>
      <c r="Q120" s="6">
        <v>9</v>
      </c>
      <c r="R120" s="272">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7">
        <f t="shared" si="633"/>
        <v>4</v>
      </c>
      <c r="M121" s="5"/>
      <c r="N121" s="254">
        <f t="shared" ref="N121:N130" si="704">+N120+M121</f>
        <v>3</v>
      </c>
      <c r="O121" s="130">
        <v>2</v>
      </c>
      <c r="P121" s="130">
        <v>0</v>
      </c>
      <c r="Q121" s="6">
        <v>14</v>
      </c>
      <c r="R121" s="272">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7">
        <f t="shared" si="633"/>
        <v>16</v>
      </c>
      <c r="M122" s="5"/>
      <c r="N122" s="254">
        <f t="shared" si="704"/>
        <v>3</v>
      </c>
      <c r="O122" s="130">
        <v>2</v>
      </c>
      <c r="P122" s="130">
        <v>0</v>
      </c>
      <c r="Q122" s="6">
        <v>14</v>
      </c>
      <c r="R122" s="272">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7">
        <f t="shared" si="633"/>
        <v>19</v>
      </c>
      <c r="M123" s="5"/>
      <c r="N123" s="254">
        <f t="shared" si="704"/>
        <v>3</v>
      </c>
      <c r="O123" s="130">
        <v>0</v>
      </c>
      <c r="P123" s="130">
        <v>0</v>
      </c>
      <c r="Q123" s="6">
        <v>9</v>
      </c>
      <c r="R123" s="272">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7">
        <f t="shared" ref="L124" si="715">+L123+J124</f>
        <v>21</v>
      </c>
      <c r="M124" s="5"/>
      <c r="N124" s="254">
        <f t="shared" si="704"/>
        <v>3</v>
      </c>
      <c r="O124" s="130">
        <v>0</v>
      </c>
      <c r="P124" s="130">
        <v>0</v>
      </c>
      <c r="Q124" s="6">
        <v>8</v>
      </c>
      <c r="R124" s="272">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7">
        <f t="shared" ref="L125:L127" si="722">+L124+J125</f>
        <v>26</v>
      </c>
      <c r="M125" s="5"/>
      <c r="N125" s="254">
        <f t="shared" si="704"/>
        <v>3</v>
      </c>
      <c r="O125" s="130">
        <v>0</v>
      </c>
      <c r="P125" s="130">
        <v>0</v>
      </c>
      <c r="Q125" s="6">
        <v>6</v>
      </c>
      <c r="R125" s="272">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8">
        <f t="shared" si="722"/>
        <v>37</v>
      </c>
      <c r="M126" s="5"/>
      <c r="N126" s="254">
        <f t="shared" si="704"/>
        <v>3</v>
      </c>
      <c r="O126" s="130">
        <v>0</v>
      </c>
      <c r="P126" s="130">
        <v>0</v>
      </c>
      <c r="Q126" s="6">
        <v>24</v>
      </c>
      <c r="R126" s="279">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8">
        <f t="shared" si="722"/>
        <v>42</v>
      </c>
      <c r="M127" s="5"/>
      <c r="N127" s="254">
        <f t="shared" si="704"/>
        <v>3</v>
      </c>
      <c r="O127" s="130">
        <v>0</v>
      </c>
      <c r="P127" s="130">
        <v>0</v>
      </c>
      <c r="Q127" s="6">
        <v>24</v>
      </c>
      <c r="R127" s="279">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8">
        <f t="shared" ref="L128" si="744">+L127+J128</f>
        <v>49</v>
      </c>
      <c r="M128" s="5"/>
      <c r="N128" s="254">
        <f t="shared" si="704"/>
        <v>3</v>
      </c>
      <c r="O128" s="130">
        <v>0</v>
      </c>
      <c r="P128" s="130">
        <v>0</v>
      </c>
      <c r="Q128" s="6">
        <v>33</v>
      </c>
      <c r="R128" s="279">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8">
        <f t="shared" ref="L129" si="755">+L128+J129</f>
        <v>53</v>
      </c>
      <c r="M129" s="5"/>
      <c r="N129" s="254">
        <f t="shared" si="704"/>
        <v>3</v>
      </c>
      <c r="O129" s="130">
        <v>0</v>
      </c>
      <c r="P129" s="130">
        <v>0</v>
      </c>
      <c r="Q129" s="6">
        <v>24</v>
      </c>
      <c r="R129" s="279">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8">
        <f t="shared" ref="L130" si="765">+L129+J130</f>
        <v>61</v>
      </c>
      <c r="M130" s="5"/>
      <c r="N130" s="254">
        <f t="shared" si="704"/>
        <v>3</v>
      </c>
      <c r="O130" s="130">
        <v>0</v>
      </c>
      <c r="P130" s="130">
        <v>0</v>
      </c>
      <c r="Q130" s="6">
        <v>57</v>
      </c>
      <c r="R130" s="279">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8">
        <f t="shared" ref="L131" si="777">+L130+J131</f>
        <v>63</v>
      </c>
      <c r="M131" s="5"/>
      <c r="N131" s="254">
        <f t="shared" ref="N131" si="778">+N130+M131</f>
        <v>3</v>
      </c>
      <c r="O131" s="130">
        <v>0</v>
      </c>
      <c r="P131" s="130">
        <v>0</v>
      </c>
      <c r="Q131" s="6">
        <v>26</v>
      </c>
      <c r="R131" s="279">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8">
        <f t="shared" ref="L132" si="788">+L131+J132</f>
        <v>70</v>
      </c>
      <c r="M132" s="5"/>
      <c r="N132" s="254">
        <f t="shared" ref="N132" si="789">+N131+M132</f>
        <v>3</v>
      </c>
      <c r="O132" s="130">
        <v>0</v>
      </c>
      <c r="P132" s="130">
        <v>0</v>
      </c>
      <c r="Q132" s="6">
        <v>38</v>
      </c>
      <c r="R132" s="279">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8">
        <f t="shared" ref="L133" si="801">+L132+J133</f>
        <v>74</v>
      </c>
      <c r="M133" s="5"/>
      <c r="N133" s="254">
        <f t="shared" ref="N133" si="802">+N132+M133</f>
        <v>3</v>
      </c>
      <c r="O133" s="130">
        <v>0</v>
      </c>
      <c r="P133" s="130">
        <v>0</v>
      </c>
      <c r="Q133" s="6">
        <v>30</v>
      </c>
      <c r="R133" s="279">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8">
        <f t="shared" ref="L134" si="814">+L133+J134</f>
        <v>78</v>
      </c>
      <c r="M134" s="5"/>
      <c r="N134" s="254">
        <f t="shared" ref="N134" si="815">+N133+M134</f>
        <v>3</v>
      </c>
      <c r="O134" s="130">
        <v>0</v>
      </c>
      <c r="P134" s="130">
        <v>0</v>
      </c>
      <c r="Q134" s="6">
        <v>34</v>
      </c>
      <c r="R134" s="279">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8">
        <f t="shared" ref="L135" si="827">+L134+J135</f>
        <v>78</v>
      </c>
      <c r="M135" s="5"/>
      <c r="N135" s="254">
        <f t="shared" ref="N135" si="828">+N134+M135</f>
        <v>3</v>
      </c>
      <c r="O135" s="130">
        <v>0</v>
      </c>
      <c r="P135" s="130">
        <v>0</v>
      </c>
      <c r="Q135" s="6">
        <v>2</v>
      </c>
      <c r="R135" s="279">
        <f t="shared" ref="R135" si="829">+R134+Q135</f>
        <v>352</v>
      </c>
      <c r="S135" s="240">
        <f t="shared" ref="S135" si="830">+S134+Q135</f>
        <v>591</v>
      </c>
      <c r="T135" s="255">
        <f t="shared" ref="T135" si="831">+T134+O135-P135-Q135</f>
        <v>0</v>
      </c>
      <c r="U135" s="281">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8">
        <f t="shared" ref="L136" si="840">+L135+J136</f>
        <v>78</v>
      </c>
      <c r="M136" s="5"/>
      <c r="N136" s="254">
        <f t="shared" ref="N136" si="841">+N135+M136</f>
        <v>3</v>
      </c>
      <c r="O136" s="130">
        <v>0</v>
      </c>
      <c r="P136" s="130"/>
      <c r="Q136" s="6"/>
      <c r="R136" s="279">
        <f t="shared" ref="R136" si="842">+R135+Q136</f>
        <v>352</v>
      </c>
      <c r="S136" s="240">
        <f t="shared" ref="S136" si="843">+S135+Q136</f>
        <v>591</v>
      </c>
      <c r="T136" s="255">
        <f t="shared" ref="T136" si="844">+T135+O136-P136-Q136</f>
        <v>0</v>
      </c>
      <c r="U136" s="281">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8">
        <f t="shared" ref="L137" si="853">+L136+J137</f>
        <v>78</v>
      </c>
      <c r="M137" s="5"/>
      <c r="N137" s="254">
        <f t="shared" ref="N137" si="854">+N136+M137</f>
        <v>3</v>
      </c>
      <c r="O137" s="130">
        <v>0</v>
      </c>
      <c r="P137" s="130"/>
      <c r="Q137" s="6"/>
      <c r="R137" s="279">
        <f t="shared" ref="R137" si="855">+R136+Q137</f>
        <v>352</v>
      </c>
      <c r="S137" s="240">
        <f t="shared" ref="S137" si="856">+S136+Q137</f>
        <v>591</v>
      </c>
      <c r="T137" s="255">
        <f t="shared" ref="T137" si="857">+T136+O137-P137-Q137</f>
        <v>0</v>
      </c>
      <c r="U137" s="281">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8">
        <f t="shared" ref="L138" si="866">+L137+J138</f>
        <v>78</v>
      </c>
      <c r="M138" s="5"/>
      <c r="N138" s="254">
        <f t="shared" ref="N138" si="867">+N137+M138</f>
        <v>3</v>
      </c>
      <c r="O138" s="130">
        <v>0</v>
      </c>
      <c r="P138" s="130"/>
      <c r="Q138" s="6"/>
      <c r="R138" s="279">
        <f t="shared" ref="R138" si="868">+R137+Q138</f>
        <v>352</v>
      </c>
      <c r="S138" s="240">
        <f t="shared" ref="S138" si="869">+S137+Q138</f>
        <v>591</v>
      </c>
      <c r="T138" s="255">
        <f t="shared" ref="T138" si="870">+T137+O138-P138-Q138</f>
        <v>0</v>
      </c>
      <c r="U138" s="281">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8">
        <f t="shared" ref="L139" si="879">+L138+J139</f>
        <v>78</v>
      </c>
      <c r="M139" s="5"/>
      <c r="N139" s="254">
        <f t="shared" ref="N139" si="880">+N138+M139</f>
        <v>3</v>
      </c>
      <c r="O139" s="130">
        <v>0</v>
      </c>
      <c r="P139" s="130"/>
      <c r="Q139" s="6"/>
      <c r="R139" s="279">
        <f t="shared" ref="R139" si="881">+R138+Q139</f>
        <v>352</v>
      </c>
      <c r="S139" s="240">
        <f t="shared" ref="S139" si="882">+S138+Q139</f>
        <v>591</v>
      </c>
      <c r="T139" s="255">
        <f t="shared" ref="T139" si="883">+T138+O139-P139-Q139</f>
        <v>0</v>
      </c>
      <c r="U139" s="281">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8">
        <f t="shared" ref="L140" si="892">+L139+J140</f>
        <v>78</v>
      </c>
      <c r="M140" s="5"/>
      <c r="N140" s="254">
        <f t="shared" ref="N140" si="893">+N139+M140</f>
        <v>3</v>
      </c>
      <c r="O140" s="130">
        <v>0</v>
      </c>
      <c r="P140" s="130"/>
      <c r="Q140" s="6"/>
      <c r="R140" s="279">
        <f t="shared" ref="R140" si="894">+R139+Q140</f>
        <v>352</v>
      </c>
      <c r="S140" s="240">
        <f t="shared" ref="S140" si="895">+S139+Q140</f>
        <v>591</v>
      </c>
      <c r="T140" s="255">
        <f t="shared" ref="T140" si="896">+T139+O140-P140-Q140</f>
        <v>0</v>
      </c>
      <c r="U140" s="281">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8">
        <f t="shared" ref="L141" si="905">+L140+J141</f>
        <v>78</v>
      </c>
      <c r="M141" s="5"/>
      <c r="N141" s="254">
        <f t="shared" ref="N141" si="906">+N140+M141</f>
        <v>3</v>
      </c>
      <c r="O141" s="130">
        <v>0</v>
      </c>
      <c r="P141" s="130"/>
      <c r="Q141" s="6"/>
      <c r="R141" s="279">
        <f t="shared" ref="R141" si="907">+R140+Q141</f>
        <v>352</v>
      </c>
      <c r="S141" s="240">
        <f t="shared" ref="S141" si="908">+S140+Q141</f>
        <v>591</v>
      </c>
      <c r="T141" s="255">
        <f t="shared" ref="T141" si="909">+T140+O141-P141-Q141</f>
        <v>0</v>
      </c>
      <c r="U141" s="281">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8">
        <f t="shared" ref="L142" si="918">+L141+J142</f>
        <v>78</v>
      </c>
      <c r="M142" s="5"/>
      <c r="N142" s="254">
        <f t="shared" ref="N142" si="919">+N141+M142</f>
        <v>3</v>
      </c>
      <c r="O142" s="130">
        <v>0</v>
      </c>
      <c r="P142" s="130"/>
      <c r="Q142" s="6"/>
      <c r="R142" s="279">
        <f t="shared" ref="R142" si="920">+R141+Q142</f>
        <v>352</v>
      </c>
      <c r="S142" s="240">
        <f t="shared" ref="S142" si="921">+S141+Q142</f>
        <v>591</v>
      </c>
      <c r="T142" s="255">
        <f t="shared" ref="T142" si="922">+T141+O142-P142-Q142</f>
        <v>0</v>
      </c>
      <c r="U142" s="281">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8">
        <f t="shared" ref="L143:L148" si="931">+L142+J143</f>
        <v>78</v>
      </c>
      <c r="M143" s="5"/>
      <c r="N143" s="254">
        <f t="shared" ref="N143:N148" si="932">+N142+M143</f>
        <v>3</v>
      </c>
      <c r="O143" s="130">
        <v>0</v>
      </c>
      <c r="P143" s="130"/>
      <c r="Q143" s="6"/>
      <c r="R143" s="279">
        <f t="shared" ref="R143:R148" si="933">+R142+Q143</f>
        <v>352</v>
      </c>
      <c r="S143" s="240">
        <f t="shared" ref="S143:S148" si="934">+S142+Q143</f>
        <v>591</v>
      </c>
      <c r="T143" s="255">
        <f t="shared" ref="T143:T148" si="935">+T142+O143-P143-Q143</f>
        <v>0</v>
      </c>
      <c r="U143" s="281">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8">
        <f t="shared" si="931"/>
        <v>78</v>
      </c>
      <c r="M144" s="5"/>
      <c r="N144" s="254">
        <f t="shared" si="932"/>
        <v>3</v>
      </c>
      <c r="O144" s="130">
        <v>0</v>
      </c>
      <c r="P144" s="130"/>
      <c r="Q144" s="6"/>
      <c r="R144" s="279">
        <f t="shared" si="933"/>
        <v>352</v>
      </c>
      <c r="S144" s="240">
        <f t="shared" si="934"/>
        <v>591</v>
      </c>
      <c r="T144" s="255">
        <f t="shared" si="935"/>
        <v>0</v>
      </c>
      <c r="U144" s="281">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8">
        <f t="shared" si="931"/>
        <v>78</v>
      </c>
      <c r="M145" s="5"/>
      <c r="N145" s="254">
        <f t="shared" si="932"/>
        <v>3</v>
      </c>
      <c r="O145" s="130">
        <v>0</v>
      </c>
      <c r="P145" s="130"/>
      <c r="Q145" s="6"/>
      <c r="R145" s="279">
        <f t="shared" si="933"/>
        <v>352</v>
      </c>
      <c r="S145" s="240">
        <f t="shared" si="934"/>
        <v>591</v>
      </c>
      <c r="T145" s="255">
        <f t="shared" si="935"/>
        <v>0</v>
      </c>
      <c r="U145" s="281">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8">
        <f t="shared" si="931"/>
        <v>78</v>
      </c>
      <c r="M146" s="5"/>
      <c r="N146" s="254">
        <f t="shared" si="932"/>
        <v>3</v>
      </c>
      <c r="O146" s="130">
        <v>0</v>
      </c>
      <c r="P146" s="130"/>
      <c r="Q146" s="6"/>
      <c r="R146" s="279">
        <f t="shared" si="933"/>
        <v>352</v>
      </c>
      <c r="S146" s="240">
        <f t="shared" si="934"/>
        <v>591</v>
      </c>
      <c r="T146" s="255">
        <f t="shared" si="935"/>
        <v>0</v>
      </c>
      <c r="U146" s="281">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8">
        <f t="shared" si="931"/>
        <v>78</v>
      </c>
      <c r="M147" s="5"/>
      <c r="N147" s="254">
        <f t="shared" si="932"/>
        <v>3</v>
      </c>
      <c r="O147" s="130">
        <v>0</v>
      </c>
      <c r="P147" s="130"/>
      <c r="Q147" s="6"/>
      <c r="R147" s="279">
        <f t="shared" si="933"/>
        <v>352</v>
      </c>
      <c r="S147" s="240">
        <f t="shared" si="934"/>
        <v>591</v>
      </c>
      <c r="T147" s="255">
        <f t="shared" si="935"/>
        <v>0</v>
      </c>
      <c r="U147" s="281">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8">
        <f t="shared" si="931"/>
        <v>78</v>
      </c>
      <c r="M148" s="5"/>
      <c r="N148" s="254">
        <f t="shared" si="932"/>
        <v>3</v>
      </c>
      <c r="O148" s="130">
        <v>0</v>
      </c>
      <c r="P148" s="130"/>
      <c r="Q148" s="6"/>
      <c r="R148" s="279">
        <f t="shared" si="933"/>
        <v>352</v>
      </c>
      <c r="S148" s="240">
        <f t="shared" si="934"/>
        <v>591</v>
      </c>
      <c r="T148" s="255">
        <f t="shared" si="935"/>
        <v>0</v>
      </c>
      <c r="U148" s="281">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8">
        <f t="shared" ref="L149" si="964">+L148+J149</f>
        <v>78</v>
      </c>
      <c r="M149" s="5"/>
      <c r="N149" s="254">
        <f t="shared" ref="N149" si="965">+N148+M149</f>
        <v>3</v>
      </c>
      <c r="O149" s="130">
        <v>0</v>
      </c>
      <c r="P149" s="130"/>
      <c r="Q149" s="6"/>
      <c r="R149" s="279">
        <f t="shared" ref="R149" si="966">+R148+Q149</f>
        <v>352</v>
      </c>
      <c r="S149" s="240">
        <f t="shared" ref="S149" si="967">+S148+Q149</f>
        <v>591</v>
      </c>
      <c r="T149" s="255">
        <f t="shared" ref="T149" si="968">+T148+O149-P149-Q149</f>
        <v>0</v>
      </c>
      <c r="U149" s="281">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8">
        <f t="shared" ref="L150" si="977">+L149+J150</f>
        <v>78</v>
      </c>
      <c r="M150" s="5"/>
      <c r="N150" s="254">
        <f t="shared" ref="N150" si="978">+N149+M150</f>
        <v>3</v>
      </c>
      <c r="O150" s="130">
        <v>0</v>
      </c>
      <c r="P150" s="130"/>
      <c r="Q150" s="6"/>
      <c r="R150" s="279">
        <f t="shared" ref="R150" si="979">+R149+Q150</f>
        <v>352</v>
      </c>
      <c r="S150" s="240">
        <f t="shared" ref="S150" si="980">+S149+Q150</f>
        <v>591</v>
      </c>
      <c r="T150" s="255">
        <f t="shared" ref="T150" si="981">+T149+O150-P150-Q150</f>
        <v>0</v>
      </c>
      <c r="U150" s="281">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8">
        <f t="shared" ref="L151" si="990">+L150+J151</f>
        <v>78</v>
      </c>
      <c r="M151" s="5"/>
      <c r="N151" s="254">
        <f t="shared" ref="N151" si="991">+N150+M151</f>
        <v>3</v>
      </c>
      <c r="O151" s="130">
        <v>0</v>
      </c>
      <c r="P151" s="130"/>
      <c r="Q151" s="6"/>
      <c r="R151" s="279">
        <f t="shared" ref="R151" si="992">+R150+Q151</f>
        <v>352</v>
      </c>
      <c r="S151" s="240">
        <f t="shared" ref="S151" si="993">+S150+Q151</f>
        <v>591</v>
      </c>
      <c r="T151" s="255">
        <f t="shared" ref="T151" si="994">+T150+O151-P151-Q151</f>
        <v>0</v>
      </c>
      <c r="U151" s="281">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ht="22.5" x14ac:dyDescent="0.55000000000000004">
      <c r="A152">
        <v>146</v>
      </c>
      <c r="B152" s="250"/>
      <c r="C152" s="45"/>
      <c r="D152" t="s">
        <v>439</v>
      </c>
      <c r="E152">
        <v>24</v>
      </c>
      <c r="F152">
        <v>114</v>
      </c>
      <c r="G152" s="1">
        <v>44172</v>
      </c>
      <c r="H152" s="130">
        <v>0</v>
      </c>
      <c r="I152" s="249">
        <f t="shared" ref="I152" si="1001">+I151+H152</f>
        <v>981</v>
      </c>
      <c r="J152" s="130"/>
      <c r="K152" s="254">
        <f t="shared" ref="K152" si="1002">+K151+J152</f>
        <v>977</v>
      </c>
      <c r="L152" s="278">
        <f t="shared" ref="L152" si="1003">+L151+J152</f>
        <v>78</v>
      </c>
      <c r="M152" s="5"/>
      <c r="N152" s="254">
        <f t="shared" ref="N152" si="1004">+N151+M152</f>
        <v>3</v>
      </c>
      <c r="O152" s="130">
        <v>0</v>
      </c>
      <c r="P152" s="130"/>
      <c r="Q152" s="6"/>
      <c r="R152" s="279">
        <f t="shared" ref="R152" si="1005">+R151+Q152</f>
        <v>352</v>
      </c>
      <c r="S152" s="240">
        <f t="shared" ref="S152" si="1006">+S151+Q152</f>
        <v>591</v>
      </c>
      <c r="T152" s="255">
        <f t="shared" ref="T152" si="1007">+T151+O152-P152-Q152</f>
        <v>0</v>
      </c>
      <c r="U152" s="281">
        <f t="shared" ref="U152" si="1008">+G152</f>
        <v>44172</v>
      </c>
      <c r="V152" s="5">
        <f t="shared" ref="V152" si="1009">+H152</f>
        <v>0</v>
      </c>
      <c r="W152" s="27">
        <f t="shared" ref="W152" si="1010">+I152</f>
        <v>981</v>
      </c>
      <c r="X152" s="255">
        <f t="shared" ref="X152" si="1011">+X151+V152-J152</f>
        <v>0</v>
      </c>
      <c r="Y152" s="5">
        <f t="shared" ref="Y152" si="1012">+O152</f>
        <v>0</v>
      </c>
      <c r="Z152" s="252">
        <f t="shared" ref="Z152" si="1013">+Z151+Y152-P152-Q152</f>
        <v>0</v>
      </c>
    </row>
    <row r="153" spans="1:26" ht="22.5" x14ac:dyDescent="0.55000000000000004">
      <c r="A153">
        <v>147</v>
      </c>
      <c r="B153" s="250"/>
      <c r="C153" s="45"/>
      <c r="D153" t="s">
        <v>440</v>
      </c>
      <c r="E153">
        <v>24</v>
      </c>
      <c r="F153">
        <v>115</v>
      </c>
      <c r="G153" s="1">
        <v>44173</v>
      </c>
      <c r="H153" s="130">
        <v>0</v>
      </c>
      <c r="I153" s="249">
        <f t="shared" ref="I153" si="1014">+I152+H153</f>
        <v>981</v>
      </c>
      <c r="J153" s="130"/>
      <c r="K153" s="254">
        <f t="shared" ref="K153" si="1015">+K152+J153</f>
        <v>977</v>
      </c>
      <c r="L153" s="278">
        <f t="shared" ref="L153" si="1016">+L152+J153</f>
        <v>78</v>
      </c>
      <c r="M153" s="5"/>
      <c r="N153" s="254">
        <f t="shared" ref="N153" si="1017">+N152+M153</f>
        <v>3</v>
      </c>
      <c r="O153" s="130">
        <v>0</v>
      </c>
      <c r="P153" s="130"/>
      <c r="Q153" s="6"/>
      <c r="R153" s="279">
        <f t="shared" ref="R153" si="1018">+R152+Q153</f>
        <v>352</v>
      </c>
      <c r="S153" s="240">
        <f t="shared" ref="S153" si="1019">+S152+Q153</f>
        <v>591</v>
      </c>
      <c r="T153" s="255">
        <f t="shared" ref="T153" si="1020">+T152+O153-P153-Q153</f>
        <v>0</v>
      </c>
      <c r="U153" s="281">
        <f t="shared" ref="U153" si="1021">+G153</f>
        <v>44173</v>
      </c>
      <c r="V153" s="5">
        <f t="shared" ref="V153" si="1022">+H153</f>
        <v>0</v>
      </c>
      <c r="W153" s="27">
        <f t="shared" ref="W153" si="1023">+I153</f>
        <v>981</v>
      </c>
      <c r="X153" s="255">
        <f t="shared" ref="X153" si="1024">+X152+V153-J153</f>
        <v>0</v>
      </c>
      <c r="Y153" s="5">
        <f t="shared" ref="Y153" si="1025">+O153</f>
        <v>0</v>
      </c>
      <c r="Z153" s="252">
        <f t="shared" ref="Z153" si="1026">+Z152+Y153-P153-Q153</f>
        <v>0</v>
      </c>
    </row>
    <row r="154" spans="1:26" ht="22.5" x14ac:dyDescent="0.55000000000000004">
      <c r="A154">
        <v>148</v>
      </c>
      <c r="B154" s="250"/>
      <c r="C154" s="45"/>
      <c r="D154" t="s">
        <v>441</v>
      </c>
      <c r="E154">
        <v>24</v>
      </c>
      <c r="F154">
        <v>116</v>
      </c>
      <c r="G154" s="1">
        <v>44174</v>
      </c>
      <c r="H154" s="130">
        <v>0</v>
      </c>
      <c r="I154" s="249">
        <f t="shared" ref="I154" si="1027">+I153+H154</f>
        <v>981</v>
      </c>
      <c r="J154" s="130"/>
      <c r="K154" s="254">
        <f t="shared" ref="K154" si="1028">+K153+J154</f>
        <v>977</v>
      </c>
      <c r="L154" s="278">
        <f t="shared" ref="L154" si="1029">+L153+J154</f>
        <v>78</v>
      </c>
      <c r="M154" s="5"/>
      <c r="N154" s="254">
        <f t="shared" ref="N154" si="1030">+N153+M154</f>
        <v>3</v>
      </c>
      <c r="O154" s="130">
        <v>0</v>
      </c>
      <c r="P154" s="130"/>
      <c r="Q154" s="6"/>
      <c r="R154" s="279">
        <f t="shared" ref="R154" si="1031">+R153+Q154</f>
        <v>352</v>
      </c>
      <c r="S154" s="240">
        <f t="shared" ref="S154" si="1032">+S153+Q154</f>
        <v>591</v>
      </c>
      <c r="T154" s="255">
        <f t="shared" ref="T154" si="1033">+T153+O154-P154-Q154</f>
        <v>0</v>
      </c>
      <c r="U154" s="281">
        <f t="shared" ref="U154" si="1034">+G154</f>
        <v>44174</v>
      </c>
      <c r="V154" s="5">
        <f t="shared" ref="V154" si="1035">+H154</f>
        <v>0</v>
      </c>
      <c r="W154" s="27">
        <f t="shared" ref="W154" si="1036">+I154</f>
        <v>981</v>
      </c>
      <c r="X154" s="255">
        <f t="shared" ref="X154" si="1037">+X153+V154-J154</f>
        <v>0</v>
      </c>
      <c r="Y154" s="5">
        <f t="shared" ref="Y154" si="1038">+O154</f>
        <v>0</v>
      </c>
      <c r="Z154" s="252">
        <f t="shared" ref="Z154" si="1039">+Z153+Y154-P154-Q154</f>
        <v>0</v>
      </c>
    </row>
    <row r="155" spans="1:26" ht="22.5" x14ac:dyDescent="0.55000000000000004">
      <c r="A155">
        <v>149</v>
      </c>
      <c r="B155" s="250"/>
      <c r="C155" s="45"/>
      <c r="D155" t="s">
        <v>442</v>
      </c>
      <c r="E155">
        <v>24</v>
      </c>
      <c r="F155">
        <v>117</v>
      </c>
      <c r="G155" s="1">
        <v>44175</v>
      </c>
      <c r="H155" s="130">
        <v>0</v>
      </c>
      <c r="I155" s="249">
        <f t="shared" ref="I155" si="1040">+I154+H155</f>
        <v>981</v>
      </c>
      <c r="J155" s="130"/>
      <c r="K155" s="254">
        <f t="shared" ref="K155" si="1041">+K154+J155</f>
        <v>977</v>
      </c>
      <c r="L155" s="278">
        <f t="shared" ref="L155" si="1042">+L154+J155</f>
        <v>78</v>
      </c>
      <c r="M155" s="5"/>
      <c r="N155" s="254">
        <f t="shared" ref="N155" si="1043">+N154+M155</f>
        <v>3</v>
      </c>
      <c r="O155" s="130">
        <v>0</v>
      </c>
      <c r="P155" s="130"/>
      <c r="Q155" s="6"/>
      <c r="R155" s="279">
        <f t="shared" ref="R155" si="1044">+R154+Q155</f>
        <v>352</v>
      </c>
      <c r="S155" s="240">
        <f t="shared" ref="S155" si="1045">+S154+Q155</f>
        <v>591</v>
      </c>
      <c r="T155" s="255">
        <f t="shared" ref="T155" si="1046">+T154+O155-P155-Q155</f>
        <v>0</v>
      </c>
      <c r="U155" s="281">
        <f t="shared" ref="U155" si="1047">+G155</f>
        <v>44175</v>
      </c>
      <c r="V155" s="5">
        <f t="shared" ref="V155" si="1048">+H155</f>
        <v>0</v>
      </c>
      <c r="W155" s="27">
        <f t="shared" ref="W155" si="1049">+I155</f>
        <v>981</v>
      </c>
      <c r="X155" s="255">
        <f t="shared" ref="X155" si="1050">+X154+V155-J155</f>
        <v>0</v>
      </c>
      <c r="Y155" s="5">
        <f t="shared" ref="Y155" si="1051">+O155</f>
        <v>0</v>
      </c>
      <c r="Z155" s="252">
        <f t="shared" ref="Z155" si="1052">+Z154+Y155-P155-Q155</f>
        <v>0</v>
      </c>
    </row>
    <row r="156" spans="1:26" ht="22.5" x14ac:dyDescent="0.55000000000000004">
      <c r="A156">
        <v>150</v>
      </c>
      <c r="B156" s="250"/>
      <c r="C156" s="45"/>
      <c r="D156" t="s">
        <v>443</v>
      </c>
      <c r="E156">
        <v>24</v>
      </c>
      <c r="F156">
        <v>118</v>
      </c>
      <c r="G156" s="1">
        <v>44176</v>
      </c>
      <c r="H156" s="130">
        <v>0</v>
      </c>
      <c r="I156" s="249">
        <f t="shared" ref="I156" si="1053">+I155+H156</f>
        <v>981</v>
      </c>
      <c r="J156" s="130"/>
      <c r="K156" s="254">
        <f t="shared" ref="K156" si="1054">+K155+J156</f>
        <v>977</v>
      </c>
      <c r="L156" s="278">
        <f t="shared" ref="L156" si="1055">+L155+J156</f>
        <v>78</v>
      </c>
      <c r="M156" s="5"/>
      <c r="N156" s="254">
        <f t="shared" ref="N156" si="1056">+N155+M156</f>
        <v>3</v>
      </c>
      <c r="O156" s="130">
        <v>0</v>
      </c>
      <c r="P156" s="130"/>
      <c r="Q156" s="6"/>
      <c r="R156" s="279">
        <f t="shared" ref="R156" si="1057">+R155+Q156</f>
        <v>352</v>
      </c>
      <c r="S156" s="240">
        <f t="shared" ref="S156" si="1058">+S155+Q156</f>
        <v>591</v>
      </c>
      <c r="T156" s="255">
        <f t="shared" ref="T156" si="1059">+T155+O156-P156-Q156</f>
        <v>0</v>
      </c>
      <c r="U156" s="281">
        <f t="shared" ref="U156" si="1060">+G156</f>
        <v>44176</v>
      </c>
      <c r="V156" s="5">
        <f t="shared" ref="V156" si="1061">+H156</f>
        <v>0</v>
      </c>
      <c r="W156" s="27">
        <f t="shared" ref="W156" si="1062">+I156</f>
        <v>981</v>
      </c>
      <c r="X156" s="255">
        <f t="shared" ref="X156" si="1063">+X155+V156-J156</f>
        <v>0</v>
      </c>
      <c r="Y156" s="5">
        <f t="shared" ref="Y156" si="1064">+O156</f>
        <v>0</v>
      </c>
      <c r="Z156" s="252">
        <f t="shared" ref="Z156" si="1065">+Z155+Y156-P156-Q156</f>
        <v>0</v>
      </c>
    </row>
    <row r="157" spans="1:26" ht="22.5" x14ac:dyDescent="0.55000000000000004">
      <c r="A157">
        <v>151</v>
      </c>
      <c r="B157" s="250"/>
      <c r="C157" s="45"/>
      <c r="D157" t="s">
        <v>444</v>
      </c>
      <c r="E157">
        <v>24</v>
      </c>
      <c r="F157">
        <v>119</v>
      </c>
      <c r="G157" s="1">
        <v>44177</v>
      </c>
      <c r="H157" s="130">
        <v>0</v>
      </c>
      <c r="I157" s="249">
        <f t="shared" ref="I157" si="1066">+I156+H157</f>
        <v>981</v>
      </c>
      <c r="J157" s="130"/>
      <c r="K157" s="254">
        <f t="shared" ref="K157" si="1067">+K156+J157</f>
        <v>977</v>
      </c>
      <c r="L157" s="278">
        <f t="shared" ref="L157" si="1068">+L156+J157</f>
        <v>78</v>
      </c>
      <c r="M157" s="5"/>
      <c r="N157" s="254">
        <f t="shared" ref="N157" si="1069">+N156+M157</f>
        <v>3</v>
      </c>
      <c r="O157" s="130">
        <v>0</v>
      </c>
      <c r="P157" s="130"/>
      <c r="Q157" s="6"/>
      <c r="R157" s="279">
        <f t="shared" ref="R157" si="1070">+R156+Q157</f>
        <v>352</v>
      </c>
      <c r="S157" s="240">
        <f t="shared" ref="S157" si="1071">+S156+Q157</f>
        <v>591</v>
      </c>
      <c r="T157" s="255">
        <f t="shared" ref="T157" si="1072">+T156+O157-P157-Q157</f>
        <v>0</v>
      </c>
      <c r="U157" s="281">
        <f t="shared" ref="U157" si="1073">+G157</f>
        <v>44177</v>
      </c>
      <c r="V157" s="5">
        <f t="shared" ref="V157" si="1074">+H157</f>
        <v>0</v>
      </c>
      <c r="W157" s="27">
        <f t="shared" ref="W157" si="1075">+I157</f>
        <v>981</v>
      </c>
      <c r="X157" s="255">
        <f t="shared" ref="X157" si="1076">+X156+V157-J157</f>
        <v>0</v>
      </c>
      <c r="Y157" s="5">
        <f t="shared" ref="Y157" si="1077">+O157</f>
        <v>0</v>
      </c>
      <c r="Z157" s="252">
        <f t="shared" ref="Z157" si="1078">+Z156+Y157-P157-Q157</f>
        <v>0</v>
      </c>
    </row>
    <row r="158" spans="1:26" ht="22.5" x14ac:dyDescent="0.55000000000000004">
      <c r="A158">
        <v>152</v>
      </c>
      <c r="B158" s="250"/>
      <c r="C158" s="45"/>
      <c r="D158" t="s">
        <v>445</v>
      </c>
      <c r="E158">
        <v>24</v>
      </c>
      <c r="F158">
        <v>120</v>
      </c>
      <c r="G158" s="1">
        <v>44178</v>
      </c>
      <c r="H158" s="130">
        <v>0</v>
      </c>
      <c r="I158" s="249">
        <f t="shared" ref="I158" si="1079">+I157+H158</f>
        <v>981</v>
      </c>
      <c r="J158" s="130"/>
      <c r="K158" s="254">
        <f t="shared" ref="K158" si="1080">+K157+J158</f>
        <v>977</v>
      </c>
      <c r="L158" s="278">
        <f t="shared" ref="L158" si="1081">+L157+J158</f>
        <v>78</v>
      </c>
      <c r="M158" s="5"/>
      <c r="N158" s="254">
        <f t="shared" ref="N158" si="1082">+N157+M158</f>
        <v>3</v>
      </c>
      <c r="O158" s="130">
        <v>0</v>
      </c>
      <c r="P158" s="130"/>
      <c r="Q158" s="6"/>
      <c r="R158" s="279">
        <f t="shared" ref="R158" si="1083">+R157+Q158</f>
        <v>352</v>
      </c>
      <c r="S158" s="240">
        <f t="shared" ref="S158" si="1084">+S157+Q158</f>
        <v>591</v>
      </c>
      <c r="T158" s="255">
        <f t="shared" ref="T158" si="1085">+T157+O158-P158-Q158</f>
        <v>0</v>
      </c>
      <c r="U158" s="281">
        <f t="shared" ref="U158" si="1086">+G158</f>
        <v>44178</v>
      </c>
      <c r="V158" s="5">
        <f t="shared" ref="V158" si="1087">+H158</f>
        <v>0</v>
      </c>
      <c r="W158" s="27">
        <f t="shared" ref="W158" si="1088">+I158</f>
        <v>981</v>
      </c>
      <c r="X158" s="255">
        <f t="shared" ref="X158" si="1089">+X157+V158-J158</f>
        <v>0</v>
      </c>
      <c r="Y158" s="5">
        <f t="shared" ref="Y158" si="1090">+O158</f>
        <v>0</v>
      </c>
      <c r="Z158" s="252">
        <f t="shared" ref="Z158" si="1091">+Z157+Y158-P158-Q158</f>
        <v>0</v>
      </c>
    </row>
    <row r="159" spans="1:26" ht="22.5" x14ac:dyDescent="0.55000000000000004">
      <c r="A159">
        <v>153</v>
      </c>
      <c r="B159" s="250"/>
      <c r="C159" s="45"/>
      <c r="D159" t="s">
        <v>446</v>
      </c>
      <c r="E159">
        <v>24</v>
      </c>
      <c r="F159">
        <v>121</v>
      </c>
      <c r="G159" s="1">
        <v>44179</v>
      </c>
      <c r="H159" s="130">
        <v>0</v>
      </c>
      <c r="I159" s="249">
        <f t="shared" ref="I159" si="1092">+I158+H159</f>
        <v>981</v>
      </c>
      <c r="J159" s="130"/>
      <c r="K159" s="254">
        <f t="shared" ref="K159" si="1093">+K158+J159</f>
        <v>977</v>
      </c>
      <c r="L159" s="278">
        <f t="shared" ref="L159" si="1094">+L158+J159</f>
        <v>78</v>
      </c>
      <c r="M159" s="5"/>
      <c r="N159" s="254">
        <f t="shared" ref="N159" si="1095">+N158+M159</f>
        <v>3</v>
      </c>
      <c r="O159" s="130">
        <v>0</v>
      </c>
      <c r="P159" s="130"/>
      <c r="Q159" s="6"/>
      <c r="R159" s="279">
        <f t="shared" ref="R159" si="1096">+R158+Q159</f>
        <v>352</v>
      </c>
      <c r="S159" s="240">
        <f t="shared" ref="S159" si="1097">+S158+Q159</f>
        <v>591</v>
      </c>
      <c r="T159" s="255">
        <f t="shared" ref="T159" si="1098">+T158+O159-P159-Q159</f>
        <v>0</v>
      </c>
      <c r="U159" s="281">
        <f t="shared" ref="U159" si="1099">+G159</f>
        <v>44179</v>
      </c>
      <c r="V159" s="5">
        <f t="shared" ref="V159" si="1100">+H159</f>
        <v>0</v>
      </c>
      <c r="W159" s="27">
        <f t="shared" ref="W159" si="1101">+I159</f>
        <v>981</v>
      </c>
      <c r="X159" s="255">
        <f t="shared" ref="X159" si="1102">+X158+V159-J159</f>
        <v>0</v>
      </c>
      <c r="Y159" s="5">
        <f t="shared" ref="Y159" si="1103">+O159</f>
        <v>0</v>
      </c>
      <c r="Z159" s="252">
        <f t="shared" ref="Z159" si="1104">+Z158+Y159-P159-Q159</f>
        <v>0</v>
      </c>
    </row>
    <row r="160" spans="1:26" ht="22.5" x14ac:dyDescent="0.55000000000000004">
      <c r="A160">
        <v>154</v>
      </c>
      <c r="B160" s="250"/>
      <c r="C160" s="45"/>
      <c r="D160" t="s">
        <v>447</v>
      </c>
      <c r="E160">
        <v>24</v>
      </c>
      <c r="F160">
        <v>122</v>
      </c>
      <c r="G160" s="1">
        <v>44180</v>
      </c>
      <c r="H160" s="130">
        <v>0</v>
      </c>
      <c r="I160" s="249">
        <f t="shared" ref="I160" si="1105">+I159+H160</f>
        <v>981</v>
      </c>
      <c r="J160" s="130"/>
      <c r="K160" s="254">
        <f t="shared" ref="K160" si="1106">+K159+J160</f>
        <v>977</v>
      </c>
      <c r="L160" s="278">
        <f t="shared" ref="L160" si="1107">+L159+J160</f>
        <v>78</v>
      </c>
      <c r="M160" s="5"/>
      <c r="N160" s="254">
        <f t="shared" ref="N160" si="1108">+N159+M160</f>
        <v>3</v>
      </c>
      <c r="O160" s="130">
        <v>0</v>
      </c>
      <c r="P160" s="130"/>
      <c r="Q160" s="6"/>
      <c r="R160" s="279">
        <f t="shared" ref="R160" si="1109">+R159+Q160</f>
        <v>352</v>
      </c>
      <c r="S160" s="240">
        <f t="shared" ref="S160" si="1110">+S159+Q160</f>
        <v>591</v>
      </c>
      <c r="T160" s="255">
        <f t="shared" ref="T160" si="1111">+T159+O160-P160-Q160</f>
        <v>0</v>
      </c>
      <c r="U160" s="281">
        <f t="shared" ref="U160" si="1112">+G160</f>
        <v>44180</v>
      </c>
      <c r="V160" s="5">
        <f t="shared" ref="V160" si="1113">+H160</f>
        <v>0</v>
      </c>
      <c r="W160" s="27">
        <f t="shared" ref="W160" si="1114">+I160</f>
        <v>981</v>
      </c>
      <c r="X160" s="255">
        <f t="shared" ref="X160" si="1115">+X159+V160-J160</f>
        <v>0</v>
      </c>
      <c r="Y160" s="5">
        <f t="shared" ref="Y160" si="1116">+O160</f>
        <v>0</v>
      </c>
      <c r="Z160" s="252">
        <f t="shared" ref="Z160" si="1117">+Z159+Y160-P160-Q160</f>
        <v>0</v>
      </c>
    </row>
    <row r="161" spans="1:26" ht="22.5" x14ac:dyDescent="0.55000000000000004">
      <c r="A161">
        <v>155</v>
      </c>
      <c r="B161" s="250"/>
      <c r="C161" s="45"/>
      <c r="D161" t="s">
        <v>448</v>
      </c>
      <c r="E161">
        <v>24</v>
      </c>
      <c r="F161">
        <v>123</v>
      </c>
      <c r="G161" s="1">
        <v>44181</v>
      </c>
      <c r="H161" s="130">
        <v>0</v>
      </c>
      <c r="I161" s="249">
        <f t="shared" ref="I161" si="1118">+I160+H161</f>
        <v>981</v>
      </c>
      <c r="J161" s="130"/>
      <c r="K161" s="254">
        <f t="shared" ref="K161" si="1119">+K160+J161</f>
        <v>977</v>
      </c>
      <c r="L161" s="278">
        <f t="shared" ref="L161" si="1120">+L160+J161</f>
        <v>78</v>
      </c>
      <c r="M161" s="5"/>
      <c r="N161" s="254">
        <f t="shared" ref="N161" si="1121">+N160+M161</f>
        <v>3</v>
      </c>
      <c r="O161" s="130">
        <v>0</v>
      </c>
      <c r="P161" s="130"/>
      <c r="Q161" s="6"/>
      <c r="R161" s="279">
        <f t="shared" ref="R161" si="1122">+R160+Q161</f>
        <v>352</v>
      </c>
      <c r="S161" s="240">
        <f t="shared" ref="S161" si="1123">+S160+Q161</f>
        <v>591</v>
      </c>
      <c r="T161" s="255">
        <f t="shared" ref="T161" si="1124">+T160+O161-P161-Q161</f>
        <v>0</v>
      </c>
      <c r="U161" s="281">
        <f t="shared" ref="U161" si="1125">+G161</f>
        <v>44181</v>
      </c>
      <c r="V161" s="5">
        <f t="shared" ref="V161" si="1126">+H161</f>
        <v>0</v>
      </c>
      <c r="W161" s="27">
        <f t="shared" ref="W161" si="1127">+I161</f>
        <v>981</v>
      </c>
      <c r="X161" s="255">
        <f t="shared" ref="X161" si="1128">+X160+V161-J161</f>
        <v>0</v>
      </c>
      <c r="Y161" s="5">
        <f t="shared" ref="Y161" si="1129">+O161</f>
        <v>0</v>
      </c>
      <c r="Z161" s="252">
        <f t="shared" ref="Z161" si="1130">+Z160+Y161-P161-Q161</f>
        <v>0</v>
      </c>
    </row>
    <row r="162" spans="1:26" ht="22.5" x14ac:dyDescent="0.55000000000000004">
      <c r="A162">
        <v>156</v>
      </c>
      <c r="B162" s="250"/>
      <c r="C162" s="45"/>
      <c r="D162" t="s">
        <v>449</v>
      </c>
      <c r="E162">
        <v>24</v>
      </c>
      <c r="F162">
        <v>124</v>
      </c>
      <c r="G162" s="1">
        <v>44182</v>
      </c>
      <c r="H162" s="130">
        <v>0</v>
      </c>
      <c r="I162" s="249">
        <f t="shared" ref="I162" si="1131">+I161+H162</f>
        <v>981</v>
      </c>
      <c r="J162" s="130"/>
      <c r="K162" s="254">
        <f t="shared" ref="K162" si="1132">+K161+J162</f>
        <v>977</v>
      </c>
      <c r="L162" s="278">
        <f t="shared" ref="L162" si="1133">+L161+J162</f>
        <v>78</v>
      </c>
      <c r="M162" s="5"/>
      <c r="N162" s="254">
        <f t="shared" ref="N162" si="1134">+N161+M162</f>
        <v>3</v>
      </c>
      <c r="O162" s="130">
        <v>0</v>
      </c>
      <c r="P162" s="130"/>
      <c r="Q162" s="6"/>
      <c r="R162" s="279">
        <f t="shared" ref="R162" si="1135">+R161+Q162</f>
        <v>352</v>
      </c>
      <c r="S162" s="240">
        <f t="shared" ref="S162" si="1136">+S161+Q162</f>
        <v>591</v>
      </c>
      <c r="T162" s="255">
        <f t="shared" ref="T162" si="1137">+T161+O162-P162-Q162</f>
        <v>0</v>
      </c>
      <c r="U162" s="281">
        <f t="shared" ref="U162" si="1138">+G162</f>
        <v>44182</v>
      </c>
      <c r="V162" s="5">
        <f t="shared" ref="V162" si="1139">+H162</f>
        <v>0</v>
      </c>
      <c r="W162" s="27">
        <f t="shared" ref="W162" si="1140">+I162</f>
        <v>981</v>
      </c>
      <c r="X162" s="255">
        <f t="shared" ref="X162" si="1141">+X161+V162-J162</f>
        <v>0</v>
      </c>
      <c r="Y162" s="5">
        <f t="shared" ref="Y162" si="1142">+O162</f>
        <v>0</v>
      </c>
      <c r="Z162" s="252">
        <f t="shared" ref="Z162" si="1143">+Z161+Y162-P162-Q162</f>
        <v>0</v>
      </c>
    </row>
    <row r="163" spans="1:26" ht="22.5" x14ac:dyDescent="0.55000000000000004">
      <c r="A163">
        <v>157</v>
      </c>
      <c r="B163" s="250"/>
      <c r="C163" s="45"/>
      <c r="D163" t="s">
        <v>450</v>
      </c>
      <c r="E163">
        <v>24</v>
      </c>
      <c r="F163">
        <v>125</v>
      </c>
      <c r="G163" s="1">
        <v>44183</v>
      </c>
      <c r="H163" s="130">
        <v>0</v>
      </c>
      <c r="I163" s="249">
        <f t="shared" ref="I163" si="1144">+I162+H163</f>
        <v>981</v>
      </c>
      <c r="J163" s="130"/>
      <c r="K163" s="254">
        <f t="shared" ref="K163" si="1145">+K162+J163</f>
        <v>977</v>
      </c>
      <c r="L163" s="278">
        <f t="shared" ref="L163" si="1146">+L162+J163</f>
        <v>78</v>
      </c>
      <c r="M163" s="5"/>
      <c r="N163" s="254">
        <f t="shared" ref="N163" si="1147">+N162+M163</f>
        <v>3</v>
      </c>
      <c r="O163" s="130">
        <v>0</v>
      </c>
      <c r="P163" s="130"/>
      <c r="Q163" s="6"/>
      <c r="R163" s="279">
        <f t="shared" ref="R163" si="1148">+R162+Q163</f>
        <v>352</v>
      </c>
      <c r="S163" s="240">
        <f t="shared" ref="S163" si="1149">+S162+Q163</f>
        <v>591</v>
      </c>
      <c r="T163" s="255">
        <f t="shared" ref="T163" si="1150">+T162+O163-P163-Q163</f>
        <v>0</v>
      </c>
      <c r="U163" s="281">
        <f t="shared" ref="U163" si="1151">+G163</f>
        <v>44183</v>
      </c>
      <c r="V163" s="5">
        <f t="shared" ref="V163" si="1152">+H163</f>
        <v>0</v>
      </c>
      <c r="W163" s="27">
        <f t="shared" ref="W163" si="1153">+I163</f>
        <v>981</v>
      </c>
      <c r="X163" s="255">
        <f t="shared" ref="X163" si="1154">+X162+V163-J163</f>
        <v>0</v>
      </c>
      <c r="Y163" s="5">
        <f t="shared" ref="Y163" si="1155">+O163</f>
        <v>0</v>
      </c>
      <c r="Z163" s="252">
        <f t="shared" ref="Z163" si="1156">+Z162+Y163-P163-Q163</f>
        <v>0</v>
      </c>
    </row>
    <row r="164" spans="1:26" ht="22.5" x14ac:dyDescent="0.55000000000000004">
      <c r="A164">
        <v>158</v>
      </c>
      <c r="B164" s="250"/>
      <c r="C164" s="45"/>
      <c r="D164" t="s">
        <v>451</v>
      </c>
      <c r="E164">
        <v>24</v>
      </c>
      <c r="F164">
        <v>126</v>
      </c>
      <c r="G164" s="1">
        <v>44184</v>
      </c>
      <c r="H164" s="130">
        <v>0</v>
      </c>
      <c r="I164" s="249">
        <f t="shared" ref="I164" si="1157">+I163+H164</f>
        <v>981</v>
      </c>
      <c r="J164" s="130"/>
      <c r="K164" s="254">
        <f t="shared" ref="K164" si="1158">+K163+J164</f>
        <v>977</v>
      </c>
      <c r="L164" s="278">
        <f t="shared" ref="L164" si="1159">+L163+J164</f>
        <v>78</v>
      </c>
      <c r="M164" s="5"/>
      <c r="N164" s="254">
        <f t="shared" ref="N164" si="1160">+N163+M164</f>
        <v>3</v>
      </c>
      <c r="O164" s="130">
        <v>0</v>
      </c>
      <c r="P164" s="130"/>
      <c r="Q164" s="6"/>
      <c r="R164" s="279">
        <f t="shared" ref="R164" si="1161">+R163+Q164</f>
        <v>352</v>
      </c>
      <c r="S164" s="240">
        <f t="shared" ref="S164" si="1162">+S163+Q164</f>
        <v>591</v>
      </c>
      <c r="T164" s="255">
        <f t="shared" ref="T164" si="1163">+T163+O164-P164-Q164</f>
        <v>0</v>
      </c>
      <c r="U164" s="281">
        <f t="shared" ref="U164" si="1164">+G164</f>
        <v>44184</v>
      </c>
      <c r="V164" s="5">
        <f t="shared" ref="V164" si="1165">+H164</f>
        <v>0</v>
      </c>
      <c r="W164" s="27">
        <f t="shared" ref="W164" si="1166">+I164</f>
        <v>981</v>
      </c>
      <c r="X164" s="255">
        <f t="shared" ref="X164" si="1167">+X163+V164-J164</f>
        <v>0</v>
      </c>
      <c r="Y164" s="5">
        <f t="shared" ref="Y164" si="1168">+O164</f>
        <v>0</v>
      </c>
      <c r="Z164" s="252">
        <f t="shared" ref="Z164" si="1169">+Z163+Y164-P164-Q164</f>
        <v>0</v>
      </c>
    </row>
    <row r="165" spans="1:26" ht="22.5" x14ac:dyDescent="0.55000000000000004">
      <c r="A165">
        <v>159</v>
      </c>
      <c r="B165" s="250"/>
      <c r="C165" s="45"/>
      <c r="D165" t="s">
        <v>452</v>
      </c>
      <c r="E165">
        <v>24</v>
      </c>
      <c r="F165">
        <v>127</v>
      </c>
      <c r="G165" s="1">
        <v>44185</v>
      </c>
      <c r="H165" s="130">
        <v>0</v>
      </c>
      <c r="I165" s="249">
        <f t="shared" ref="I165" si="1170">+I164+H165</f>
        <v>981</v>
      </c>
      <c r="J165" s="130"/>
      <c r="K165" s="254">
        <f t="shared" ref="K165" si="1171">+K164+J165</f>
        <v>977</v>
      </c>
      <c r="L165" s="278">
        <f t="shared" ref="L165" si="1172">+L164+J165</f>
        <v>78</v>
      </c>
      <c r="M165" s="5"/>
      <c r="N165" s="254">
        <f t="shared" ref="N165" si="1173">+N164+M165</f>
        <v>3</v>
      </c>
      <c r="O165" s="130">
        <v>0</v>
      </c>
      <c r="P165" s="130"/>
      <c r="Q165" s="6"/>
      <c r="R165" s="279">
        <f t="shared" ref="R165" si="1174">+R164+Q165</f>
        <v>352</v>
      </c>
      <c r="S165" s="240">
        <f t="shared" ref="S165" si="1175">+S164+Q165</f>
        <v>591</v>
      </c>
      <c r="T165" s="255">
        <f t="shared" ref="T165" si="1176">+T164+O165-P165-Q165</f>
        <v>0</v>
      </c>
      <c r="U165" s="281">
        <f t="shared" ref="U165" si="1177">+G165</f>
        <v>44185</v>
      </c>
      <c r="V165" s="5">
        <f t="shared" ref="V165" si="1178">+H165</f>
        <v>0</v>
      </c>
      <c r="W165" s="27">
        <f t="shared" ref="W165" si="1179">+I165</f>
        <v>981</v>
      </c>
      <c r="X165" s="255">
        <f t="shared" ref="X165" si="1180">+X164+V165-J165</f>
        <v>0</v>
      </c>
      <c r="Y165" s="5">
        <f t="shared" ref="Y165" si="1181">+O165</f>
        <v>0</v>
      </c>
      <c r="Z165" s="252">
        <f t="shared" ref="Z165" si="1182">+Z164+Y165-P165-Q165</f>
        <v>0</v>
      </c>
    </row>
    <row r="166" spans="1:26" ht="22.5" x14ac:dyDescent="0.55000000000000004">
      <c r="A166">
        <v>160</v>
      </c>
      <c r="B166" s="250"/>
      <c r="C166" s="45"/>
      <c r="D166" t="s">
        <v>453</v>
      </c>
      <c r="E166">
        <v>24</v>
      </c>
      <c r="F166">
        <v>128</v>
      </c>
      <c r="G166" s="1">
        <v>44186</v>
      </c>
      <c r="H166" s="130">
        <v>0</v>
      </c>
      <c r="I166" s="249">
        <f t="shared" ref="I166" si="1183">+I165+H166</f>
        <v>981</v>
      </c>
      <c r="J166" s="130"/>
      <c r="K166" s="254">
        <f t="shared" ref="K166" si="1184">+K165+J166</f>
        <v>977</v>
      </c>
      <c r="L166" s="278">
        <f t="shared" ref="L166" si="1185">+L165+J166</f>
        <v>78</v>
      </c>
      <c r="M166" s="5"/>
      <c r="N166" s="254">
        <f t="shared" ref="N166" si="1186">+N165+M166</f>
        <v>3</v>
      </c>
      <c r="O166" s="130">
        <v>0</v>
      </c>
      <c r="P166" s="130"/>
      <c r="Q166" s="6"/>
      <c r="R166" s="279">
        <f t="shared" ref="R166" si="1187">+R165+Q166</f>
        <v>352</v>
      </c>
      <c r="S166" s="240">
        <f t="shared" ref="S166" si="1188">+S165+Q166</f>
        <v>591</v>
      </c>
      <c r="T166" s="255">
        <f t="shared" ref="T166" si="1189">+T165+O166-P166-Q166</f>
        <v>0</v>
      </c>
      <c r="U166" s="281">
        <f t="shared" ref="U166" si="1190">+G166</f>
        <v>44186</v>
      </c>
      <c r="V166" s="5">
        <f t="shared" ref="V166" si="1191">+H166</f>
        <v>0</v>
      </c>
      <c r="W166" s="27">
        <f t="shared" ref="W166" si="1192">+I166</f>
        <v>981</v>
      </c>
      <c r="X166" s="255">
        <f t="shared" ref="X166" si="1193">+X165+V166-J166</f>
        <v>0</v>
      </c>
      <c r="Y166" s="5">
        <f t="shared" ref="Y166" si="1194">+O166</f>
        <v>0</v>
      </c>
      <c r="Z166" s="252">
        <f t="shared" ref="Z166" si="1195">+Z165+Y166-P166-Q166</f>
        <v>0</v>
      </c>
    </row>
    <row r="167" spans="1:26" ht="22.5" x14ac:dyDescent="0.55000000000000004">
      <c r="A167">
        <v>161</v>
      </c>
      <c r="B167" s="250"/>
      <c r="C167" s="45"/>
      <c r="D167" t="s">
        <v>454</v>
      </c>
      <c r="E167">
        <v>24</v>
      </c>
      <c r="F167">
        <v>129</v>
      </c>
      <c r="G167" s="1">
        <v>44187</v>
      </c>
      <c r="H167" s="130">
        <v>0</v>
      </c>
      <c r="I167" s="249">
        <f t="shared" ref="I167" si="1196">+I166+H167</f>
        <v>981</v>
      </c>
      <c r="J167" s="130"/>
      <c r="K167" s="254">
        <f t="shared" ref="K167" si="1197">+K166+J167</f>
        <v>977</v>
      </c>
      <c r="L167" s="278">
        <f t="shared" ref="L167" si="1198">+L166+J167</f>
        <v>78</v>
      </c>
      <c r="M167" s="5"/>
      <c r="N167" s="254">
        <f t="shared" ref="N167" si="1199">+N166+M167</f>
        <v>3</v>
      </c>
      <c r="O167" s="130">
        <v>0</v>
      </c>
      <c r="P167" s="130"/>
      <c r="Q167" s="6"/>
      <c r="R167" s="279">
        <f t="shared" ref="R167" si="1200">+R166+Q167</f>
        <v>352</v>
      </c>
      <c r="S167" s="240">
        <f t="shared" ref="S167" si="1201">+S166+Q167</f>
        <v>591</v>
      </c>
      <c r="T167" s="255">
        <f t="shared" ref="T167" si="1202">+T166+O167-P167-Q167</f>
        <v>0</v>
      </c>
      <c r="U167" s="281">
        <f t="shared" ref="U167" si="1203">+G167</f>
        <v>44187</v>
      </c>
      <c r="V167" s="5">
        <f t="shared" ref="V167" si="1204">+H167</f>
        <v>0</v>
      </c>
      <c r="W167" s="27">
        <f t="shared" ref="W167" si="1205">+I167</f>
        <v>981</v>
      </c>
      <c r="X167" s="255">
        <f t="shared" ref="X167" si="1206">+X166+V167-J167</f>
        <v>0</v>
      </c>
      <c r="Y167" s="5">
        <f t="shared" ref="Y167" si="1207">+O167</f>
        <v>0</v>
      </c>
      <c r="Z167" s="252">
        <f t="shared" ref="Z167" si="1208">+Z166+Y167-P167-Q167</f>
        <v>0</v>
      </c>
    </row>
    <row r="168" spans="1:26" ht="22.5" x14ac:dyDescent="0.55000000000000004">
      <c r="A168">
        <v>162</v>
      </c>
      <c r="B168" s="250"/>
      <c r="C168" s="45"/>
      <c r="D168" t="s">
        <v>455</v>
      </c>
      <c r="E168">
        <v>24</v>
      </c>
      <c r="F168">
        <v>130</v>
      </c>
      <c r="G168" s="1">
        <v>44187</v>
      </c>
      <c r="H168" s="130">
        <v>0</v>
      </c>
      <c r="I168" s="249">
        <f t="shared" ref="I168" si="1209">+I167+H168</f>
        <v>981</v>
      </c>
      <c r="J168" s="130"/>
      <c r="K168" s="254">
        <f t="shared" ref="K168" si="1210">+K167+J168</f>
        <v>977</v>
      </c>
      <c r="L168" s="278">
        <f t="shared" ref="L168" si="1211">+L167+J168</f>
        <v>78</v>
      </c>
      <c r="M168" s="5"/>
      <c r="N168" s="254">
        <f t="shared" ref="N168" si="1212">+N167+M168</f>
        <v>3</v>
      </c>
      <c r="O168" s="130">
        <v>0</v>
      </c>
      <c r="P168" s="130"/>
      <c r="Q168" s="6"/>
      <c r="R168" s="279">
        <f t="shared" ref="R168" si="1213">+R167+Q168</f>
        <v>352</v>
      </c>
      <c r="S168" s="240">
        <f t="shared" ref="S168" si="1214">+S167+Q168</f>
        <v>591</v>
      </c>
      <c r="T168" s="255">
        <f t="shared" ref="T168" si="1215">+T167+O168-P168-Q168</f>
        <v>0</v>
      </c>
      <c r="U168" s="281">
        <f t="shared" ref="U168" si="1216">+G168</f>
        <v>44187</v>
      </c>
      <c r="V168" s="5">
        <f t="shared" ref="V168" si="1217">+H168</f>
        <v>0</v>
      </c>
      <c r="W168" s="27">
        <f t="shared" ref="W168" si="1218">+I168</f>
        <v>981</v>
      </c>
      <c r="X168" s="255">
        <f t="shared" ref="X168" si="1219">+X167+V168-J168</f>
        <v>0</v>
      </c>
      <c r="Y168" s="5">
        <f t="shared" ref="Y168" si="1220">+O168</f>
        <v>0</v>
      </c>
      <c r="Z168" s="252">
        <f t="shared" ref="Z168" si="1221">+Z167+Y168-P168-Q168</f>
        <v>0</v>
      </c>
    </row>
    <row r="169" spans="1:26" ht="22.5" x14ac:dyDescent="0.55000000000000004">
      <c r="A169">
        <v>163</v>
      </c>
      <c r="B169" s="250"/>
      <c r="C169" s="45"/>
      <c r="D169" t="s">
        <v>456</v>
      </c>
      <c r="E169">
        <v>24</v>
      </c>
      <c r="F169">
        <v>131</v>
      </c>
      <c r="G169" s="1">
        <v>44188</v>
      </c>
      <c r="H169" s="130">
        <v>0</v>
      </c>
      <c r="I169" s="249">
        <f t="shared" ref="I169" si="1222">+I168+H169</f>
        <v>981</v>
      </c>
      <c r="J169" s="130"/>
      <c r="K169" s="254">
        <f t="shared" ref="K169" si="1223">+K168+J169</f>
        <v>977</v>
      </c>
      <c r="L169" s="278">
        <f t="shared" ref="L169" si="1224">+L168+J169</f>
        <v>78</v>
      </c>
      <c r="M169" s="5"/>
      <c r="N169" s="254">
        <f t="shared" ref="N169" si="1225">+N168+M169</f>
        <v>3</v>
      </c>
      <c r="O169" s="130">
        <v>0</v>
      </c>
      <c r="P169" s="130"/>
      <c r="Q169" s="6"/>
      <c r="R169" s="279">
        <f t="shared" ref="R169" si="1226">+R168+Q169</f>
        <v>352</v>
      </c>
      <c r="S169" s="240">
        <f t="shared" ref="S169" si="1227">+S168+Q169</f>
        <v>591</v>
      </c>
      <c r="T169" s="255">
        <f t="shared" ref="T169" si="1228">+T168+O169-P169-Q169</f>
        <v>0</v>
      </c>
      <c r="U169" s="281">
        <f t="shared" ref="U169" si="1229">+G169</f>
        <v>44188</v>
      </c>
      <c r="V169" s="5">
        <f t="shared" ref="V169" si="1230">+H169</f>
        <v>0</v>
      </c>
      <c r="W169" s="27">
        <f t="shared" ref="W169" si="1231">+I169</f>
        <v>981</v>
      </c>
      <c r="X169" s="255">
        <f t="shared" ref="X169" si="1232">+X168+V169-J169</f>
        <v>0</v>
      </c>
      <c r="Y169" s="5">
        <f t="shared" ref="Y169" si="1233">+O169</f>
        <v>0</v>
      </c>
      <c r="Z169" s="252">
        <f t="shared" ref="Z169" si="1234">+Z168+Y169-P169-Q169</f>
        <v>0</v>
      </c>
    </row>
    <row r="170" spans="1:26" x14ac:dyDescent="0.55000000000000004">
      <c r="B170" s="250"/>
      <c r="C170" s="45"/>
      <c r="G170" s="1"/>
      <c r="H170" s="130"/>
      <c r="I170" s="249"/>
      <c r="J170" s="130"/>
      <c r="K170" s="254"/>
      <c r="L170" s="276"/>
      <c r="M170" s="5"/>
      <c r="N170" s="254"/>
      <c r="O170" s="130"/>
      <c r="P170" s="5"/>
      <c r="Q170" s="6"/>
      <c r="R170" s="272"/>
      <c r="S170" s="240"/>
      <c r="T170" s="255"/>
      <c r="U170" s="1"/>
      <c r="V170" s="5"/>
      <c r="W170" s="27"/>
      <c r="X170" s="255"/>
      <c r="Y170" s="5"/>
      <c r="Z170" s="252"/>
    </row>
    <row r="171"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2020-12-26T06:29:16Z</dcterms:modified>
</cp:coreProperties>
</file>