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CA0CEA39-2EA5-4339-8E6D-D1BBA21FDBAC}"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349" i="5" l="1"/>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Z153" i="6"/>
  <c r="Y153" i="6"/>
  <c r="X153" i="6"/>
  <c r="V153" i="6"/>
  <c r="U153" i="6"/>
  <c r="T153" i="6"/>
  <c r="S153" i="6"/>
  <c r="R153" i="6"/>
  <c r="N153" i="6"/>
  <c r="L153" i="6"/>
  <c r="K153" i="6"/>
  <c r="I153" i="6"/>
  <c r="W153" i="6" s="1"/>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Z152" i="6" s="1"/>
  <c r="V152" i="6"/>
  <c r="X152" i="6" s="1"/>
  <c r="U152" i="6"/>
  <c r="T152" i="6"/>
  <c r="S152" i="6"/>
  <c r="R152" i="6"/>
  <c r="N152" i="6"/>
  <c r="L152" i="6"/>
  <c r="K152" i="6"/>
  <c r="I152" i="6"/>
  <c r="W152" i="6" s="1"/>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Z151" i="6" s="1"/>
  <c r="X151" i="6"/>
  <c r="W151" i="6"/>
  <c r="V151" i="6"/>
  <c r="U151" i="6"/>
  <c r="T151" i="6"/>
  <c r="S151" i="6"/>
  <c r="R151" i="6"/>
  <c r="N151" i="6"/>
  <c r="L151" i="6"/>
  <c r="K151" i="6"/>
  <c r="I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Z150" i="6" s="1"/>
  <c r="X150" i="6"/>
  <c r="V150" i="6"/>
  <c r="U150" i="6"/>
  <c r="T150" i="6"/>
  <c r="S150" i="6"/>
  <c r="R150" i="6"/>
  <c r="N150" i="6"/>
  <c r="L150" i="6"/>
  <c r="K150" i="6"/>
  <c r="I150" i="6"/>
  <c r="W150" i="6" s="1"/>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Z149" i="6" s="1"/>
  <c r="V149" i="6"/>
  <c r="X149" i="6" s="1"/>
  <c r="U149" i="6"/>
  <c r="T149" i="6"/>
  <c r="S149" i="6"/>
  <c r="R149" i="6"/>
  <c r="N149" i="6"/>
  <c r="L149" i="6"/>
  <c r="K149" i="6"/>
  <c r="I149" i="6"/>
  <c r="W149" i="6" s="1"/>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Z148" i="6"/>
  <c r="Y148" i="6"/>
  <c r="X148" i="6"/>
  <c r="V148" i="6"/>
  <c r="U148" i="6"/>
  <c r="T148" i="6"/>
  <c r="S148" i="6"/>
  <c r="R148" i="6"/>
  <c r="N148" i="6"/>
  <c r="L148" i="6"/>
  <c r="K148" i="6"/>
  <c r="I148" i="6"/>
  <c r="W148" i="6" s="1"/>
  <c r="AA345" i="2"/>
  <c r="Z345" i="2"/>
  <c r="X345" i="2"/>
  <c r="W345" i="2"/>
  <c r="P345" i="2"/>
  <c r="CG344" i="5" l="1"/>
  <c r="CE344" i="5"/>
  <c r="CB344" i="5"/>
  <c r="CH344" i="5"/>
  <c r="CF344" i="5"/>
  <c r="AU343" i="5" l="1"/>
  <c r="AS343" i="5"/>
  <c r="AQ343" i="5"/>
  <c r="AO343" i="5"/>
  <c r="AM343" i="5"/>
  <c r="AK343" i="5"/>
  <c r="AI343" i="5"/>
  <c r="AG343" i="5"/>
  <c r="CC343" i="5" s="1"/>
  <c r="Y147" i="6"/>
  <c r="Z147" i="6" s="1"/>
  <c r="V147" i="6"/>
  <c r="X147" i="6" s="1"/>
  <c r="U147" i="6"/>
  <c r="T147" i="6"/>
  <c r="S147" i="6"/>
  <c r="R147" i="6"/>
  <c r="N147" i="6"/>
  <c r="L147" i="6"/>
  <c r="K147" i="6"/>
  <c r="I147" i="6"/>
  <c r="W147" i="6" s="1"/>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Z146" i="6" s="1"/>
  <c r="V146" i="6"/>
  <c r="X146" i="6" s="1"/>
  <c r="U146" i="6"/>
  <c r="T146" i="6"/>
  <c r="S146" i="6"/>
  <c r="R146" i="6"/>
  <c r="N146" i="6"/>
  <c r="L146" i="6"/>
  <c r="K146" i="6"/>
  <c r="I146" i="6"/>
  <c r="W146" i="6" s="1"/>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Z145" i="6" s="1"/>
  <c r="V145" i="6"/>
  <c r="X145" i="6" s="1"/>
  <c r="U145" i="6"/>
  <c r="T145" i="6"/>
  <c r="S145" i="6"/>
  <c r="R145" i="6"/>
  <c r="N145" i="6"/>
  <c r="L145" i="6"/>
  <c r="K145" i="6"/>
  <c r="I145" i="6"/>
  <c r="W145" i="6" s="1"/>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Z144" i="6"/>
  <c r="Y144" i="6"/>
  <c r="X144" i="6"/>
  <c r="V144" i="6"/>
  <c r="U144" i="6"/>
  <c r="T144" i="6"/>
  <c r="S144" i="6"/>
  <c r="R144" i="6"/>
  <c r="N144" i="6"/>
  <c r="L144" i="6"/>
  <c r="K144" i="6"/>
  <c r="I144" i="6"/>
  <c r="W144" i="6" s="1"/>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9" i="6"/>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08" i="6"/>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15"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15" i="7"/>
  <c r="P115"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15" i="7"/>
  <c r="Z115" i="7"/>
  <c r="Y115" i="7"/>
  <c r="X115" i="7"/>
  <c r="W115" i="7"/>
  <c r="V115" i="7"/>
  <c r="F115" i="7"/>
  <c r="G115" i="7"/>
  <c r="U115" i="7"/>
  <c r="T115" i="7"/>
  <c r="S115" i="7"/>
  <c r="O115" i="7"/>
  <c r="N115" i="7"/>
  <c r="M115" i="7"/>
  <c r="L115" i="7"/>
  <c r="H115" i="7"/>
  <c r="K115" i="7"/>
  <c r="E115"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20"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15"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56"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BB354"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5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56" i="5"/>
  <c r="AD35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55" i="5"/>
  <c r="L355"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W143" i="6" s="1"/>
  <c r="C80" i="5"/>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15"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<sst xmlns="http://schemas.openxmlformats.org/spreadsheetml/2006/main" count="655" uniqueCount="441">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</sst>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2">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28" xfId="0" applyBorder="1">
      <alignment vertical="center"/>
    </xf>
    <xf numFmtId="0" fontId="0" fillId="0" borderId="91" xfId="0"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国家衛健委発表に基づく感染状況!$X$27:$X$353</c:f>
              <c:numCache>
                <c:formatCode>#,##0_);[Red]\(#,##0\)</c:formatCode>
                <c:ptCount val="32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国家衛健委発表に基づく感染状況!$Y$27:$Y$353</c:f>
              <c:numCache>
                <c:formatCode>General</c:formatCode>
                <c:ptCount val="32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香港マカオ台湾の患者・海外輸入症例・無症状病原体保有者!$AX$169:$AX$351</c:f>
              <c:numCache>
                <c:formatCode>m"月"d"日"</c:formatCode>
                <c:ptCount val="1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numCache>
            </c:numRef>
          </c:cat>
          <c:val>
            <c:numRef>
              <c:f>香港マカオ台湾の患者・海外輸入症例・無症状病原体保有者!$AY$169:$AY$351</c:f>
              <c:numCache>
                <c:formatCode>General</c:formatCode>
                <c:ptCount val="18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香港マカオ台湾の患者・海外輸入症例・無症状病原体保有者!$AX$169:$AX$351</c:f>
              <c:numCache>
                <c:formatCode>m"月"d"日"</c:formatCode>
                <c:ptCount val="1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numCache>
            </c:numRef>
          </c:cat>
          <c:val>
            <c:numRef>
              <c:f>香港マカオ台湾の患者・海外輸入症例・無症状病原体保有者!$BB$169:$BB$351</c:f>
              <c:numCache>
                <c:formatCode>General</c:formatCode>
                <c:ptCount val="18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香港マカオ台湾の患者・海外輸入症例・無症状病原体保有者!$AX$169:$AX$351</c:f>
              <c:numCache>
                <c:formatCode>m"月"d"日"</c:formatCode>
                <c:ptCount val="1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numCache>
            </c:numRef>
          </c:cat>
          <c:val>
            <c:numRef>
              <c:f>香港マカオ台湾の患者・海外輸入症例・無症状病原体保有者!$AZ$169:$AZ$351</c:f>
              <c:numCache>
                <c:formatCode>General</c:formatCode>
                <c:ptCount val="18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香港マカオ台湾の患者・海外輸入症例・無症状病原体保有者!$AX$169:$AX$351</c:f>
              <c:numCache>
                <c:formatCode>m"月"d"日"</c:formatCode>
                <c:ptCount val="1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numCache>
            </c:numRef>
          </c:cat>
          <c:val>
            <c:numRef>
              <c:f>香港マカオ台湾の患者・海外輸入症例・無症状病原体保有者!$BC$169:$BC$351</c:f>
              <c:numCache>
                <c:formatCode>General</c:formatCode>
                <c:ptCount val="18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香港マカオ台湾の患者・海外輸入症例・無症状病原体保有者!$CE$29:$CE$352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香港マカオ台湾の患者・海外輸入症例・無症状病原体保有者!$CB$29:$CB$352</c:f>
              <c:numCache>
                <c:formatCode>General</c:formatCode>
                <c:ptCount val="32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香港マカオ台湾の患者・海外輸入症例・無症状病原体保有者!$CC$29:$CC$352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新疆の情況!$U$6:$U$155</c:f>
              <c:strCache>
                <c:ptCount val="1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strCache>
            </c:strRef>
          </c:cat>
          <c:val>
            <c:numRef>
              <c:f>新疆の情況!$V$6:$V$155</c:f>
              <c:numCache>
                <c:formatCode>General</c:formatCode>
                <c:ptCount val="15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新疆の情況!$U$6:$U$155</c:f>
              <c:strCache>
                <c:ptCount val="1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strCache>
            </c:strRef>
          </c:cat>
          <c:val>
            <c:numRef>
              <c:f>新疆の情況!$Y$6:$Y$155</c:f>
              <c:numCache>
                <c:formatCode>General</c:formatCode>
                <c:ptCount val="15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新疆の情況!$U$6:$U$155</c:f>
              <c:strCache>
                <c:ptCount val="1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strCache>
            </c:strRef>
          </c:cat>
          <c:val>
            <c:numRef>
              <c:f>新疆の情況!$W$6:$W$155</c:f>
              <c:numCache>
                <c:formatCode>General</c:formatCode>
                <c:ptCount val="15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新疆の情況!$U$6:$U$155</c:f>
              <c:strCache>
                <c:ptCount val="1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strCache>
            </c:strRef>
          </c:cat>
          <c:val>
            <c:numRef>
              <c:f>新疆の情況!$X$6:$X$155</c:f>
              <c:numCache>
                <c:formatCode>General</c:formatCode>
                <c:ptCount val="15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新疆の情況!$U$6:$U$155</c:f>
              <c:strCache>
                <c:ptCount val="1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strCache>
            </c:strRef>
          </c:cat>
          <c:val>
            <c:numRef>
              <c:f>新疆の情況!$Z$6:$Z$155</c:f>
              <c:numCache>
                <c:formatCode>General</c:formatCode>
                <c:ptCount val="15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国家衛健委発表に基づく感染状況!$X$27:$X$353</c:f>
              <c:numCache>
                <c:formatCode>#,##0_);[Red]\(#,##0\)</c:formatCode>
                <c:ptCount val="32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国家衛健委発表に基づく感染状況!$Y$27:$Y$353</c:f>
              <c:numCache>
                <c:formatCode>General</c:formatCode>
                <c:ptCount val="32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国家衛健委発表に基づく感染状況!$AA$27:$AA$353</c:f>
              <c:numCache>
                <c:formatCode>General</c:formatCode>
                <c:ptCount val="32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国家衛健委発表に基づく感染状況!$AB$27:$AB$353</c:f>
              <c:numCache>
                <c:formatCode>General</c:formatCode>
                <c:ptCount val="32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省市別輸入症例数変化!$AB$2:$AB$112</c:f>
              <c:numCache>
                <c:formatCode>m"月"d"日"</c:formatCode>
                <c:ptCount val="1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formatCode="General">
                  <c:v>1</c:v>
                </c:pt>
              </c:numCache>
            </c:numRef>
          </c:cat>
          <c:val>
            <c:numRef>
              <c:f>省市別輸入症例数変化!$AD$2:$AD$112</c:f>
              <c:numCache>
                <c:formatCode>General</c:formatCode>
                <c:ptCount val="11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省市別輸入症例数変化!$AB$2:$AB$112</c:f>
              <c:numCache>
                <c:formatCode>m"月"d"日"</c:formatCode>
                <c:ptCount val="11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formatCode="General">
                  <c:v>1</c:v>
                </c:pt>
              </c:numCache>
            </c:numRef>
          </c:cat>
          <c:val>
            <c:numRef>
              <c:f>省市別輸入症例数変化!$AC$2:$AC$112</c:f>
              <c:numCache>
                <c:formatCode>0_);[Red]\(0\)</c:formatCode>
                <c:ptCount val="11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numCache>
            </c:numRef>
          </c:cat>
          <c:val>
            <c:numRef>
              <c:f>省市別輸入症例数変化!$D$2:$D$113</c:f>
              <c:numCache>
                <c:formatCode>General</c:formatCode>
                <c:ptCount val="11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numCache>
            </c:numRef>
          </c:cat>
          <c:val>
            <c:numRef>
              <c:f>省市別輸入症例数変化!$E$2:$E$113</c:f>
              <c:numCache>
                <c:formatCode>General</c:formatCode>
                <c:ptCount val="11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numCache>
            </c:numRef>
          </c:cat>
          <c:val>
            <c:numRef>
              <c:f>省市別輸入症例数変化!$F$2:$F$113</c:f>
              <c:numCache>
                <c:formatCode>General</c:formatCode>
                <c:ptCount val="11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numCache>
            </c:numRef>
          </c:cat>
          <c:val>
            <c:numRef>
              <c:f>省市別輸入症例数変化!$G$2:$G$113</c:f>
              <c:numCache>
                <c:formatCode>General</c:formatCode>
                <c:ptCount val="11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numCache>
            </c:numRef>
          </c:cat>
          <c:val>
            <c:numRef>
              <c:f>省市別輸入症例数変化!$H$2:$H$113</c:f>
              <c:numCache>
                <c:formatCode>General</c:formatCode>
                <c:ptCount val="11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省市別輸入症例数変化!$C$2:$C$113</c:f>
              <c:numCache>
                <c:formatCode>m"月"d"日"</c:formatCode>
                <c:ptCount val="1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numCache>
            </c:numRef>
          </c:cat>
          <c:val>
            <c:numRef>
              <c:f>省市別輸入症例数変化!$I$2:$I$113</c:f>
              <c:numCache>
                <c:formatCode>0_);[Red]\(0\)</c:formatCode>
                <c:ptCount val="11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国家衛健委発表に基づく感染状況!$X$27:$X$353</c:f>
              <c:numCache>
                <c:formatCode>#,##0_);[Red]\(#,##0\)</c:formatCode>
                <c:ptCount val="32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国家衛健委発表に基づく感染状況!$Y$27:$Y$353</c:f>
              <c:numCache>
                <c:formatCode>General</c:formatCode>
                <c:ptCount val="32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国家衛健委発表に基づく感染状況!$AA$27:$AA$353</c:f>
              <c:numCache>
                <c:formatCode>General</c:formatCode>
                <c:ptCount val="32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国家衛健委発表に基づく感染状況!$AB$27:$AB$353</c:f>
              <c:numCache>
                <c:formatCode>General</c:formatCode>
                <c:ptCount val="32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国家衛健委発表に基づく感染状況!$AA$27:$AA$353</c:f>
              <c:numCache>
                <c:formatCode>General</c:formatCode>
                <c:ptCount val="32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国家衛健委発表に基づく感染状況!$AB$27:$AB$353</c:f>
              <c:numCache>
                <c:formatCode>General</c:formatCode>
                <c:ptCount val="32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香港マカオ台湾の患者・海外輸入症例・無症状病原体保有者!$CE$29:$CE$352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香港マカオ台湾の患者・海外輸入症例・無症状病原体保有者!$CB$29:$CB$352</c:f>
              <c:numCache>
                <c:formatCode>General</c:formatCode>
                <c:ptCount val="32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香港マカオ台湾の患者・海外輸入症例・無症状病原体保有者!$CC$29:$CC$352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香港マカオ台湾の患者・海外輸入症例・無症状病原体保有者!$CH$189:$CH$351</c:f>
              <c:numCache>
                <c:formatCode>m"月"d"日"</c:formatCode>
                <c:ptCount val="16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numCache>
            </c:numRef>
          </c:cat>
          <c:val>
            <c:numRef>
              <c:f>香港マカオ台湾の患者・海外輸入症例・無症状病原体保有者!$CI$189:$CI$351</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香港マカオ台湾の患者・海外輸入症例・無症状病原体保有者!$CF$189:$CF$351</c:f>
              <c:numCache>
                <c:formatCode>m"月"d"日"</c:formatCode>
                <c:ptCount val="16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numCache>
            </c:numRef>
          </c:cat>
          <c:val>
            <c:numRef>
              <c:f>香港マカオ台湾の患者・海外輸入症例・無症状病原体保有者!$CG$189:$CG$351</c:f>
              <c:numCache>
                <c:formatCode>General</c:formatCode>
                <c:ptCount val="16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国家衛健委発表に基づく感染状況!$X$27:$X$353</c:f>
              <c:numCache>
                <c:formatCode>#,##0_);[Red]\(#,##0\)</c:formatCode>
                <c:ptCount val="32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国家衛健委発表に基づく感染状況!$Y$27:$Y$353</c:f>
              <c:numCache>
                <c:formatCode>General</c:formatCode>
                <c:ptCount val="32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国家衛健委発表に基づく感染状況!$AA$27:$AA$353</c:f>
              <c:numCache>
                <c:formatCode>General</c:formatCode>
                <c:ptCount val="32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国家衛健委発表に基づく感染状況!$Z$27:$Z$353</c:f>
              <c:numCache>
                <c:formatCode>m"月"d"日"</c:formatCode>
                <c:ptCount val="3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numCache>
            </c:numRef>
          </c:cat>
          <c:val>
            <c:numRef>
              <c:f>国家衛健委発表に基づく感染状況!$AB$27:$AB$353</c:f>
              <c:numCache>
                <c:formatCode>General</c:formatCode>
                <c:ptCount val="32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香港マカオ台湾の患者・海外輸入症例・無症状病原体保有者!$BE$70:$BE$352</c:f>
              <c:numCache>
                <c:formatCode>m"月"d"日"</c:formatCode>
                <c:ptCount val="28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numCache>
            </c:numRef>
          </c:cat>
          <c:val>
            <c:numRef>
              <c:f>香港マカオ台湾の患者・海外輸入症例・無症状病原体保有者!$BF$70:$BF$352</c:f>
              <c:numCache>
                <c:formatCode>General</c:formatCode>
                <c:ptCount val="28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香港マカオ台湾の患者・海外輸入症例・無症状病原体保有者!$BG$70:$BG$352</c:f>
              <c:numCache>
                <c:formatCode>m"月"d"日"</c:formatCode>
                <c:ptCount val="28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numCache>
            </c:numRef>
          </c:cat>
          <c:val>
            <c:numRef>
              <c:f>香港マカオ台湾の患者・海外輸入症例・無症状病原体保有者!$BH$70:$BH$352</c:f>
              <c:numCache>
                <c:formatCode>General</c:formatCode>
                <c:ptCount val="28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香港マカオ台湾の患者・海外輸入症例・無症状病原体保有者!$BT$29:$BT$352</c:f>
              <c:numCache>
                <c:formatCode>General</c:formatCode>
                <c:ptCount val="32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香港マカオ台湾の患者・海外輸入症例・無症状病原体保有者!$BU$29:$BU$352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香港マカオ台湾の患者・海外輸入症例・無症状病原体保有者!$BV$29:$BV$352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香港マカオ台湾の患者・海外輸入症例・無症状病原体保有者!$BP$29:$BP$352</c:f>
              <c:numCache>
                <c:formatCode>General</c:formatCode>
                <c:ptCount val="32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香港マカオ台湾の患者・海外輸入症例・無症状病原体保有者!$BQ$29:$BQ$352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香港マカオ台湾の患者・海外輸入症例・無症状病原体保有者!$BR$29:$BR$352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香港マカオ台湾の患者・海外輸入症例・無症状病原体保有者!$BX$29:$BX$352</c:f>
              <c:numCache>
                <c:formatCode>General</c:formatCode>
                <c:ptCount val="32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香港マカオ台湾の患者・海外輸入症例・無症状病原体保有者!$BY$29:$BY$352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香港マカオ台湾の患者・海外輸入症例・無症状病原体保有者!$BW$29:$BW$352</c:f>
              <c:numCache>
                <c:formatCode>m"月"d"日"</c:formatCode>
                <c:ptCount val="3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numCache>
            </c:numRef>
          </c:cat>
          <c:val>
            <c:numRef>
              <c:f>香港マカオ台湾の患者・海外輸入症例・無症状病原体保有者!$BZ$29:$BZ$352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香港マカオ台湾の患者・海外輸入症例・無症状病原体保有者!$BI$97:$BI$351</c:f>
              <c:numCache>
                <c:formatCode>m"月"d"日"</c:formatCode>
                <c:ptCount val="2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numCache>
            </c:numRef>
          </c:cat>
          <c:val>
            <c:numRef>
              <c:f>香港マカオ台湾の患者・海外輸入症例・無症状病原体保有者!$BJ$97:$BJ$351</c:f>
              <c:numCache>
                <c:formatCode>General</c:formatCode>
                <c:ptCount val="25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香港マカオ台湾の患者・海外輸入症例・無症状病原体保有者!$BI$97:$BI$351</c:f>
              <c:numCache>
                <c:formatCode>m"月"d"日"</c:formatCode>
                <c:ptCount val="2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numCache>
            </c:numRef>
          </c:cat>
          <c:val>
            <c:numRef>
              <c:f>香港マカオ台湾の患者・海外輸入症例・無症状病原体保有者!$BK$97:$BK$351</c:f>
              <c:numCache>
                <c:formatCode>General</c:formatCode>
                <c:ptCount val="25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香港マカオ台湾の患者・海外輸入症例・無症状病原体保有者!$BL$97:$BL$351</c:f>
              <c:numCache>
                <c:formatCode>m"月"d"日"</c:formatCode>
                <c:ptCount val="2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numCache>
            </c:numRef>
          </c:cat>
          <c:val>
            <c:numRef>
              <c:f>香港マカオ台湾の患者・海外輸入症例・無症状病原体保有者!$BM$97:$BM$351</c:f>
              <c:numCache>
                <c:formatCode>General</c:formatCode>
                <c:ptCount val="25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香港マカオ台湾の患者・海外輸入症例・無症状病原体保有者!$BL$97:$BL$351</c:f>
              <c:numCache>
                <c:formatCode>m"月"d"日"</c:formatCode>
                <c:ptCount val="2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numCache>
            </c:numRef>
          </c:cat>
          <c:val>
            <c:numRef>
              <c:f>香港マカオ台湾の患者・海外輸入症例・無症状病原体保有者!$BN$97:$BN$351</c:f>
              <c:numCache>
                <c:formatCode>General</c:formatCode>
                <c:ptCount val="25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62"/>
  <sheetViews>
    <sheetView tabSelected="1" workbookViewId="0">
      <pane xSplit="2" ySplit="5" topLeftCell="C348"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1" t="s">
        <v>78</v>
      </c>
      <c r="D1" s="291"/>
      <c r="E1" s="291"/>
      <c r="F1" s="291"/>
      <c r="G1" s="291"/>
      <c r="H1" s="291"/>
      <c r="I1" s="291"/>
      <c r="J1" s="291"/>
      <c r="K1" s="291"/>
      <c r="L1" s="291"/>
      <c r="M1" s="291"/>
      <c r="N1" s="291"/>
      <c r="O1" s="291"/>
      <c r="P1" s="87"/>
      <c r="Q1" s="87"/>
      <c r="R1" s="87"/>
      <c r="S1" s="87"/>
      <c r="T1" s="87"/>
      <c r="U1" s="86">
        <v>44174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8" t="s">
        <v>72</v>
      </c>
      <c r="D4" s="299"/>
      <c r="E4" s="299"/>
      <c r="F4" s="309"/>
      <c r="G4" s="298" t="s">
        <v>68</v>
      </c>
      <c r="H4" s="299"/>
      <c r="I4" s="304" t="s">
        <v>87</v>
      </c>
      <c r="J4" s="300" t="s">
        <v>71</v>
      </c>
      <c r="K4" s="301"/>
      <c r="L4" s="302" t="s">
        <v>70</v>
      </c>
      <c r="M4" s="303"/>
      <c r="N4" s="292" t="s">
        <v>73</v>
      </c>
      <c r="O4" s="293"/>
      <c r="P4" s="306" t="s">
        <v>92</v>
      </c>
      <c r="Q4" s="307"/>
      <c r="R4" s="306" t="s">
        <v>88</v>
      </c>
      <c r="S4" s="307"/>
      <c r="T4" s="308"/>
      <c r="U4" s="294" t="s">
        <v>75</v>
      </c>
    </row>
    <row r="5" spans="2:21" ht="18.5" customHeight="1" thickBot="1" x14ac:dyDescent="0.6">
      <c r="B5" s="63" t="s">
        <v>76</v>
      </c>
      <c r="C5" s="296" t="s">
        <v>69</v>
      </c>
      <c r="D5" s="297"/>
      <c r="E5" s="92" t="s">
        <v>9</v>
      </c>
      <c r="F5" s="71" t="s">
        <v>86</v>
      </c>
      <c r="G5" s="69" t="s">
        <v>69</v>
      </c>
      <c r="H5" s="70" t="s">
        <v>9</v>
      </c>
      <c r="I5" s="305"/>
      <c r="J5" s="69" t="s">
        <v>69</v>
      </c>
      <c r="K5" s="70" t="s">
        <v>74</v>
      </c>
      <c r="L5" s="69" t="s">
        <v>69</v>
      </c>
      <c r="M5" s="70" t="s">
        <v>9</v>
      </c>
      <c r="N5" s="69" t="s">
        <v>69</v>
      </c>
      <c r="O5" s="71" t="s">
        <v>9</v>
      </c>
      <c r="P5" s="88" t="s">
        <v>105</v>
      </c>
      <c r="Q5" s="71" t="s">
        <v>9</v>
      </c>
      <c r="R5" s="119" t="s">
        <v>90</v>
      </c>
      <c r="S5" s="68" t="s">
        <v>91</v>
      </c>
      <c r="T5" s="68" t="s">
        <v>89</v>
      </c>
      <c r="U5" s="29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c r="C351" s="48"/>
      <c r="D351" s="84"/>
      <c r="E351" s="110"/>
      <c r="F351" s="57"/>
      <c r="G351" s="48"/>
      <c r="H351" s="89"/>
      <c r="I351" s="89"/>
      <c r="J351" s="269"/>
      <c r="K351" s="56"/>
      <c r="L351" s="48"/>
      <c r="M351" s="89"/>
      <c r="N351" s="48"/>
      <c r="O351" s="89"/>
      <c r="P351" s="111"/>
      <c r="Q351" s="57"/>
      <c r="R351" s="48"/>
      <c r="S351" s="118"/>
      <c r="T351" s="57"/>
      <c r="U351" s="78"/>
      <c r="W351" s="121"/>
      <c r="X351" s="122"/>
      <c r="Y351" s="97"/>
      <c r="Z351" s="123"/>
      <c r="AA351" s="97"/>
      <c r="AB351" s="97"/>
    </row>
    <row r="352" spans="2:28" x14ac:dyDescent="0.55000000000000004">
      <c r="B352" s="77"/>
      <c r="C352" s="59"/>
      <c r="D352" s="49"/>
      <c r="E352" s="61"/>
      <c r="F352" s="60"/>
      <c r="G352" s="59"/>
      <c r="H352" s="61"/>
      <c r="I352" s="55"/>
      <c r="J352" s="59"/>
      <c r="K352" s="61"/>
      <c r="L352" s="59"/>
      <c r="M352" s="61"/>
      <c r="N352" s="48"/>
      <c r="O352" s="60"/>
      <c r="P352" s="124"/>
      <c r="Q352" s="60"/>
      <c r="R352" s="48"/>
      <c r="S352" s="60"/>
      <c r="T352" s="60"/>
      <c r="U352" s="78"/>
    </row>
    <row r="353" spans="2:21" ht="9.5" customHeight="1" thickBot="1" x14ac:dyDescent="0.6">
      <c r="B353" s="66"/>
      <c r="C353" s="79"/>
      <c r="D353" s="80"/>
      <c r="E353" s="82"/>
      <c r="F353" s="95"/>
      <c r="G353" s="79"/>
      <c r="H353" s="82"/>
      <c r="I353" s="82"/>
      <c r="J353" s="79"/>
      <c r="K353" s="82"/>
      <c r="L353" s="79"/>
      <c r="M353" s="82"/>
      <c r="N353" s="83"/>
      <c r="O353" s="81"/>
      <c r="P353" s="94"/>
      <c r="Q353" s="95"/>
      <c r="R353" s="120"/>
      <c r="S353" s="95"/>
      <c r="T353" s="95"/>
      <c r="U353" s="67"/>
    </row>
    <row r="355" spans="2:21" ht="13" customHeight="1" x14ac:dyDescent="0.55000000000000004">
      <c r="E355" s="112"/>
      <c r="F355" s="113"/>
      <c r="G355" s="112" t="s">
        <v>80</v>
      </c>
      <c r="H355" s="113"/>
      <c r="I355" s="113"/>
      <c r="J355" s="113"/>
      <c r="U355" s="72"/>
    </row>
    <row r="356" spans="2:21" ht="13" customHeight="1" x14ac:dyDescent="0.55000000000000004">
      <c r="E356" s="112" t="s">
        <v>98</v>
      </c>
      <c r="F356" s="113"/>
      <c r="G356" s="289" t="s">
        <v>79</v>
      </c>
      <c r="H356" s="290"/>
      <c r="I356" s="112" t="s">
        <v>106</v>
      </c>
      <c r="J356" s="113"/>
    </row>
    <row r="357" spans="2:21" ht="13" customHeight="1" x14ac:dyDescent="0.55000000000000004">
      <c r="B357" s="130"/>
      <c r="E357" s="114" t="s">
        <v>108</v>
      </c>
      <c r="F357" s="113"/>
      <c r="G357" s="115"/>
      <c r="H357" s="115"/>
      <c r="I357" s="112" t="s">
        <v>107</v>
      </c>
      <c r="J357" s="113"/>
    </row>
    <row r="358" spans="2:21" ht="18.5" customHeight="1" x14ac:dyDescent="0.55000000000000004">
      <c r="E358" s="112" t="s">
        <v>96</v>
      </c>
      <c r="F358" s="113"/>
      <c r="G358" s="112" t="s">
        <v>97</v>
      </c>
      <c r="H358" s="113"/>
      <c r="I358" s="113"/>
      <c r="J358" s="113"/>
    </row>
    <row r="359" spans="2:21" ht="13" customHeight="1" x14ac:dyDescent="0.55000000000000004">
      <c r="E359" s="112" t="s">
        <v>98</v>
      </c>
      <c r="F359" s="113"/>
      <c r="G359" s="112" t="s">
        <v>99</v>
      </c>
      <c r="H359" s="113"/>
      <c r="I359" s="113"/>
      <c r="J359" s="113"/>
    </row>
    <row r="360" spans="2:21" ht="13" customHeight="1" x14ac:dyDescent="0.55000000000000004">
      <c r="E360" s="112" t="s">
        <v>98</v>
      </c>
      <c r="F360" s="113"/>
      <c r="G360" s="112" t="s">
        <v>100</v>
      </c>
      <c r="H360" s="113"/>
      <c r="I360" s="113"/>
      <c r="J360" s="113"/>
    </row>
    <row r="361" spans="2:21" ht="13" customHeight="1" x14ac:dyDescent="0.55000000000000004">
      <c r="E361" s="112" t="s">
        <v>101</v>
      </c>
      <c r="F361" s="113"/>
      <c r="G361" s="112" t="s">
        <v>102</v>
      </c>
      <c r="H361" s="113"/>
      <c r="I361" s="113"/>
      <c r="J361" s="113"/>
    </row>
    <row r="362" spans="2:21" ht="13" customHeight="1" x14ac:dyDescent="0.55000000000000004">
      <c r="E362" s="112" t="s">
        <v>103</v>
      </c>
      <c r="F362" s="113"/>
      <c r="G362" s="112" t="s">
        <v>104</v>
      </c>
      <c r="H362" s="113"/>
      <c r="I362" s="113"/>
      <c r="J362" s="113"/>
    </row>
  </sheetData>
  <mergeCells count="12">
    <mergeCell ref="G356:H35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56"/>
  <sheetViews>
    <sheetView topLeftCell="A5" zoomScale="96" zoomScaleNormal="96" workbookViewId="0">
      <pane xSplit="1" ySplit="3" topLeftCell="B348" activePane="bottomRight" state="frozen"/>
      <selection activeCell="A5" sqref="A5"/>
      <selection pane="topRight" activeCell="B5" sqref="B5"/>
      <selection pane="bottomLeft" activeCell="A8" sqref="A8"/>
      <selection pane="bottomRight" activeCell="D355" sqref="D355"/>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9" t="s">
        <v>130</v>
      </c>
      <c r="C4" s="320"/>
      <c r="D4" s="320"/>
      <c r="E4" s="320"/>
      <c r="F4" s="320"/>
      <c r="G4" s="320"/>
      <c r="H4" s="320"/>
      <c r="I4" s="320"/>
      <c r="J4" s="320"/>
      <c r="K4" s="321"/>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2" t="s">
        <v>76</v>
      </c>
      <c r="B5" s="326" t="s">
        <v>134</v>
      </c>
      <c r="C5" s="324"/>
      <c r="D5" s="324"/>
      <c r="E5" s="324"/>
      <c r="F5" s="327" t="s">
        <v>135</v>
      </c>
      <c r="G5" s="324" t="s">
        <v>131</v>
      </c>
      <c r="H5" s="324"/>
      <c r="I5" s="324"/>
      <c r="J5" s="324" t="s">
        <v>132</v>
      </c>
      <c r="K5" s="325"/>
      <c r="L5" s="311" t="s">
        <v>69</v>
      </c>
      <c r="M5" s="312"/>
      <c r="N5" s="315" t="s">
        <v>9</v>
      </c>
      <c r="O5" s="316"/>
      <c r="P5" s="343" t="s">
        <v>128</v>
      </c>
      <c r="Q5" s="344"/>
      <c r="R5" s="344"/>
      <c r="S5" s="345"/>
      <c r="T5" s="351" t="s">
        <v>88</v>
      </c>
      <c r="U5" s="352"/>
      <c r="V5" s="352"/>
      <c r="W5" s="352"/>
      <c r="X5" s="353"/>
      <c r="Y5" s="131"/>
      <c r="Z5" s="322" t="s">
        <v>76</v>
      </c>
      <c r="AA5" s="363" t="s">
        <v>161</v>
      </c>
      <c r="AB5" s="364"/>
      <c r="AC5" s="365"/>
      <c r="AD5" s="359" t="s">
        <v>142</v>
      </c>
      <c r="AE5" s="360"/>
      <c r="AF5" s="338"/>
      <c r="AG5" s="338"/>
      <c r="AH5" s="338"/>
      <c r="AI5" s="338"/>
      <c r="AJ5" s="361"/>
      <c r="AK5" s="337" t="s">
        <v>143</v>
      </c>
      <c r="AL5" s="338"/>
      <c r="AM5" s="338"/>
      <c r="AN5" s="338"/>
      <c r="AO5" s="338"/>
      <c r="AP5" s="339"/>
      <c r="AQ5" s="337" t="s">
        <v>144</v>
      </c>
      <c r="AR5" s="338"/>
      <c r="AS5" s="338"/>
      <c r="AT5" s="338"/>
      <c r="AU5" s="338"/>
      <c r="AV5" s="349"/>
    </row>
    <row r="6" spans="1:87" ht="18" customHeight="1" x14ac:dyDescent="0.55000000000000004">
      <c r="A6" s="322"/>
      <c r="B6" s="330" t="s">
        <v>148</v>
      </c>
      <c r="C6" s="331"/>
      <c r="D6" s="334" t="s">
        <v>86</v>
      </c>
      <c r="E6" s="332" t="s">
        <v>136</v>
      </c>
      <c r="F6" s="328"/>
      <c r="G6" s="334" t="s">
        <v>133</v>
      </c>
      <c r="H6" s="334" t="s">
        <v>9</v>
      </c>
      <c r="I6" s="334" t="s">
        <v>86</v>
      </c>
      <c r="J6" s="334" t="s">
        <v>133</v>
      </c>
      <c r="K6" s="335" t="s">
        <v>9</v>
      </c>
      <c r="L6" s="313"/>
      <c r="M6" s="314"/>
      <c r="N6" s="317"/>
      <c r="O6" s="318"/>
      <c r="P6" s="346"/>
      <c r="Q6" s="347"/>
      <c r="R6" s="347"/>
      <c r="S6" s="348"/>
      <c r="T6" s="354"/>
      <c r="U6" s="355"/>
      <c r="V6" s="355"/>
      <c r="W6" s="355"/>
      <c r="X6" s="356"/>
      <c r="Y6" s="131"/>
      <c r="Z6" s="322"/>
      <c r="AA6" s="366"/>
      <c r="AB6" s="367"/>
      <c r="AC6" s="368"/>
      <c r="AD6" s="357" t="s">
        <v>141</v>
      </c>
      <c r="AE6" s="358"/>
      <c r="AF6" s="341"/>
      <c r="AG6" s="341" t="s">
        <v>140</v>
      </c>
      <c r="AH6" s="341"/>
      <c r="AI6" s="341" t="s">
        <v>132</v>
      </c>
      <c r="AJ6" s="362"/>
      <c r="AK6" s="340" t="s">
        <v>141</v>
      </c>
      <c r="AL6" s="341"/>
      <c r="AM6" s="341" t="s">
        <v>140</v>
      </c>
      <c r="AN6" s="341"/>
      <c r="AO6" s="341" t="s">
        <v>132</v>
      </c>
      <c r="AP6" s="342"/>
      <c r="AQ6" s="340" t="s">
        <v>141</v>
      </c>
      <c r="AR6" s="341"/>
      <c r="AS6" s="341" t="s">
        <v>140</v>
      </c>
      <c r="AT6" s="341"/>
      <c r="AU6" s="341" t="s">
        <v>132</v>
      </c>
      <c r="AV6" s="350"/>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3"/>
      <c r="B7" s="141" t="s">
        <v>133</v>
      </c>
      <c r="C7" s="133" t="s">
        <v>9</v>
      </c>
      <c r="D7" s="329"/>
      <c r="E7" s="333"/>
      <c r="F7" s="329"/>
      <c r="G7" s="329"/>
      <c r="H7" s="329"/>
      <c r="I7" s="329"/>
      <c r="J7" s="329"/>
      <c r="K7" s="33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10" t="s">
        <v>176</v>
      </c>
      <c r="AY7" s="310"/>
      <c r="AZ7" s="310"/>
      <c r="BA7" s="310"/>
      <c r="BB7" s="31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3">
        <f t="shared" ref="CG190:CG253" si="246">+AD190</f>
        <v>9</v>
      </c>
      <c r="CH190" s="1">
        <f t="shared" ref="CH190:CH253" si="247">+Z190</f>
        <v>44014</v>
      </c>
      <c r="CI190" s="284">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5">
        <f t="shared" si="246"/>
        <v>5</v>
      </c>
      <c r="CH191" s="1">
        <f t="shared" si="247"/>
        <v>44015</v>
      </c>
      <c r="CI191" s="286">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5">
        <f t="shared" si="246"/>
        <v>11</v>
      </c>
      <c r="CH192" s="1">
        <f t="shared" si="247"/>
        <v>44016</v>
      </c>
      <c r="CI192" s="286">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5">
        <f t="shared" si="246"/>
        <v>10</v>
      </c>
      <c r="CH193" s="1">
        <f t="shared" si="247"/>
        <v>44017</v>
      </c>
      <c r="CI193" s="286">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5">
        <f t="shared" si="246"/>
        <v>17</v>
      </c>
      <c r="CH194" s="1">
        <f t="shared" si="247"/>
        <v>44018</v>
      </c>
      <c r="CI194" s="286">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5">
        <f t="shared" si="246"/>
        <v>14</v>
      </c>
      <c r="CH195" s="1">
        <f t="shared" si="247"/>
        <v>44019</v>
      </c>
      <c r="CI195" s="286">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5">
        <f t="shared" si="246"/>
        <v>24</v>
      </c>
      <c r="CH196" s="1">
        <f t="shared" si="247"/>
        <v>44020</v>
      </c>
      <c r="CI196" s="286">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5">
        <f t="shared" si="246"/>
        <v>42</v>
      </c>
      <c r="CH197" s="1">
        <f t="shared" si="247"/>
        <v>44021</v>
      </c>
      <c r="CI197" s="286">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5">
        <f t="shared" si="246"/>
        <v>38</v>
      </c>
      <c r="CH198" s="1">
        <f t="shared" si="247"/>
        <v>44022</v>
      </c>
      <c r="CI198" s="286">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5">
        <f t="shared" si="246"/>
        <v>28</v>
      </c>
      <c r="CH199" s="1">
        <f t="shared" si="247"/>
        <v>44023</v>
      </c>
      <c r="CI199" s="286">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5">
        <f t="shared" si="246"/>
        <v>38</v>
      </c>
      <c r="CH200" s="1">
        <f t="shared" si="247"/>
        <v>44024</v>
      </c>
      <c r="CI200" s="286">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5">
        <f t="shared" si="246"/>
        <v>52</v>
      </c>
      <c r="CH201" s="1">
        <f t="shared" si="247"/>
        <v>44025</v>
      </c>
      <c r="CI201" s="286">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5">
        <f t="shared" si="246"/>
        <v>48</v>
      </c>
      <c r="CH202" s="1">
        <f t="shared" si="247"/>
        <v>44026</v>
      </c>
      <c r="CI202" s="286">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5">
        <f t="shared" si="246"/>
        <v>19</v>
      </c>
      <c r="CH203" s="1">
        <f t="shared" si="247"/>
        <v>44027</v>
      </c>
      <c r="CI203" s="286">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5">
        <f t="shared" si="246"/>
        <v>67</v>
      </c>
      <c r="CH204" s="1">
        <f t="shared" si="247"/>
        <v>44028</v>
      </c>
      <c r="CI204" s="286">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5">
        <f t="shared" si="246"/>
        <v>58</v>
      </c>
      <c r="CH205" s="1">
        <f t="shared" si="247"/>
        <v>44029</v>
      </c>
      <c r="CI205" s="286">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5">
        <f t="shared" si="246"/>
        <v>64</v>
      </c>
      <c r="CH206" s="1">
        <f t="shared" si="247"/>
        <v>44030</v>
      </c>
      <c r="CI206" s="286">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5">
        <f t="shared" si="246"/>
        <v>108</v>
      </c>
      <c r="CH207" s="1">
        <f t="shared" si="247"/>
        <v>44031</v>
      </c>
      <c r="CI207" s="286">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5">
        <f t="shared" si="246"/>
        <v>73</v>
      </c>
      <c r="CH208" s="1">
        <f t="shared" si="247"/>
        <v>44032</v>
      </c>
      <c r="CI208" s="286">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5">
        <f t="shared" si="246"/>
        <v>60</v>
      </c>
      <c r="CH209" s="1">
        <f t="shared" si="247"/>
        <v>44033</v>
      </c>
      <c r="CI209" s="286">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5">
        <f t="shared" si="246"/>
        <v>113</v>
      </c>
      <c r="CH210" s="1">
        <f t="shared" si="247"/>
        <v>44034</v>
      </c>
      <c r="CI210" s="286">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5">
        <f t="shared" si="246"/>
        <v>118</v>
      </c>
      <c r="CH211" s="1">
        <f t="shared" si="247"/>
        <v>44035</v>
      </c>
      <c r="CI211" s="286">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5">
        <f t="shared" si="246"/>
        <v>123</v>
      </c>
      <c r="CH212" s="1">
        <f t="shared" si="247"/>
        <v>44036</v>
      </c>
      <c r="CI212" s="286">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5">
        <f t="shared" si="246"/>
        <v>133</v>
      </c>
      <c r="CH213" s="1">
        <f t="shared" si="247"/>
        <v>44037</v>
      </c>
      <c r="CI213" s="286">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5">
        <f t="shared" si="246"/>
        <v>128</v>
      </c>
      <c r="CH214" s="1">
        <f t="shared" si="247"/>
        <v>44038</v>
      </c>
      <c r="CI214" s="286">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5">
        <f t="shared" si="246"/>
        <v>145</v>
      </c>
      <c r="CH215" s="1">
        <f t="shared" si="247"/>
        <v>44039</v>
      </c>
      <c r="CI215" s="286">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5">
        <f t="shared" si="246"/>
        <v>106</v>
      </c>
      <c r="CH216" s="1">
        <f t="shared" si="247"/>
        <v>44040</v>
      </c>
      <c r="CI216" s="286">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5">
        <f t="shared" si="246"/>
        <v>118</v>
      </c>
      <c r="CH217" s="1">
        <f t="shared" si="247"/>
        <v>44041</v>
      </c>
      <c r="CI217" s="286">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5">
        <f t="shared" si="246"/>
        <v>149</v>
      </c>
      <c r="CH218" s="1">
        <f t="shared" si="247"/>
        <v>44042</v>
      </c>
      <c r="CI218" s="286">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5">
        <f t="shared" si="246"/>
        <v>121</v>
      </c>
      <c r="CH219" s="1">
        <f t="shared" si="247"/>
        <v>44043</v>
      </c>
      <c r="CI219" s="286">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5">
        <f t="shared" si="246"/>
        <v>124</v>
      </c>
      <c r="CH220" s="1">
        <f t="shared" si="247"/>
        <v>44044</v>
      </c>
      <c r="CI220" s="286">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5">
        <f t="shared" si="246"/>
        <v>115</v>
      </c>
      <c r="CH221" s="1">
        <f t="shared" si="247"/>
        <v>44045</v>
      </c>
      <c r="CI221" s="286">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5">
        <f t="shared" si="246"/>
        <v>78</v>
      </c>
      <c r="CH222" s="1">
        <f t="shared" si="247"/>
        <v>44046</v>
      </c>
      <c r="CI222" s="286">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5">
        <f t="shared" si="246"/>
        <v>80</v>
      </c>
      <c r="CH223" s="1">
        <f t="shared" si="247"/>
        <v>44047</v>
      </c>
      <c r="CI223" s="286">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5">
        <f t="shared" si="246"/>
        <v>85</v>
      </c>
      <c r="CH224" s="1">
        <f t="shared" si="247"/>
        <v>44048</v>
      </c>
      <c r="CI224" s="286">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5">
        <f t="shared" si="246"/>
        <v>95</v>
      </c>
      <c r="CH225" s="1">
        <f t="shared" si="247"/>
        <v>44049</v>
      </c>
      <c r="CI225" s="286">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5">
        <f t="shared" si="246"/>
        <v>89</v>
      </c>
      <c r="CH226" s="1">
        <f t="shared" si="247"/>
        <v>44050</v>
      </c>
      <c r="CI226" s="286">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5">
        <f t="shared" si="246"/>
        <v>69</v>
      </c>
      <c r="CH227" s="1">
        <f t="shared" si="247"/>
        <v>44051</v>
      </c>
      <c r="CI227" s="286">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5">
        <f t="shared" si="246"/>
        <v>72</v>
      </c>
      <c r="CH228" s="1">
        <f t="shared" si="247"/>
        <v>44052</v>
      </c>
      <c r="CI228" s="286">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5">
        <f t="shared" si="246"/>
        <v>69</v>
      </c>
      <c r="CH229" s="1">
        <f t="shared" si="247"/>
        <v>44053</v>
      </c>
      <c r="CI229" s="286">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5">
        <f t="shared" si="246"/>
        <v>33</v>
      </c>
      <c r="CH230" s="1">
        <f t="shared" si="247"/>
        <v>44054</v>
      </c>
      <c r="CI230" s="286">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5">
        <f t="shared" si="246"/>
        <v>62</v>
      </c>
      <c r="CH231" s="1">
        <f t="shared" si="247"/>
        <v>44055</v>
      </c>
      <c r="CI231" s="286">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5">
        <f t="shared" si="246"/>
        <v>69</v>
      </c>
      <c r="CH232" s="1">
        <f t="shared" si="247"/>
        <v>44056</v>
      </c>
      <c r="CI232" s="286">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5">
        <f t="shared" si="246"/>
        <v>48</v>
      </c>
      <c r="CH233" s="1">
        <f t="shared" si="247"/>
        <v>44057</v>
      </c>
      <c r="CI233" s="286">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5">
        <f t="shared" si="246"/>
        <v>46</v>
      </c>
      <c r="CH234" s="1">
        <f t="shared" si="247"/>
        <v>44058</v>
      </c>
      <c r="CI234" s="286">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5">
        <f t="shared" si="246"/>
        <v>74</v>
      </c>
      <c r="CH235" s="1">
        <f t="shared" si="247"/>
        <v>44059</v>
      </c>
      <c r="CI235" s="286">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5">
        <f t="shared" si="246"/>
        <v>44</v>
      </c>
      <c r="CH236" s="1">
        <f t="shared" si="247"/>
        <v>44060</v>
      </c>
      <c r="CI236" s="286">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5">
        <f t="shared" si="246"/>
        <v>36</v>
      </c>
      <c r="CH237" s="1">
        <f t="shared" si="247"/>
        <v>44061</v>
      </c>
      <c r="CI237" s="286">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5">
        <f t="shared" si="246"/>
        <v>26</v>
      </c>
      <c r="CH238" s="1">
        <f t="shared" si="247"/>
        <v>44062</v>
      </c>
      <c r="CI238" s="286">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5">
        <f t="shared" si="246"/>
        <v>18</v>
      </c>
      <c r="CH239" s="1">
        <f t="shared" si="247"/>
        <v>44063</v>
      </c>
      <c r="CI239" s="286">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5">
        <f t="shared" si="246"/>
        <v>27</v>
      </c>
      <c r="CH240" s="1">
        <f t="shared" si="247"/>
        <v>44064</v>
      </c>
      <c r="CI240" s="286">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5">
        <f t="shared" si="246"/>
        <v>26</v>
      </c>
      <c r="CH241" s="1">
        <f t="shared" si="247"/>
        <v>44065</v>
      </c>
      <c r="CI241" s="286">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5">
        <f t="shared" si="246"/>
        <v>25</v>
      </c>
      <c r="CH242" s="1">
        <f t="shared" si="247"/>
        <v>44066</v>
      </c>
      <c r="CI242" s="286">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5">
        <f t="shared" si="246"/>
        <v>9</v>
      </c>
      <c r="CH243" s="1">
        <f t="shared" si="247"/>
        <v>44067</v>
      </c>
      <c r="CI243" s="286">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5">
        <f t="shared" si="246"/>
        <v>19</v>
      </c>
      <c r="CH244" s="1">
        <f t="shared" si="247"/>
        <v>44068</v>
      </c>
      <c r="CI244" s="286">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5">
        <f t="shared" si="246"/>
        <v>24</v>
      </c>
      <c r="CH245" s="1">
        <f t="shared" si="247"/>
        <v>44069</v>
      </c>
      <c r="CI245" s="286">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5">
        <f t="shared" si="246"/>
        <v>21</v>
      </c>
      <c r="CH246" s="1">
        <f t="shared" si="247"/>
        <v>44070</v>
      </c>
      <c r="CI246" s="286">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5">
        <f t="shared" si="246"/>
        <v>13</v>
      </c>
      <c r="CH247" s="1">
        <f t="shared" si="247"/>
        <v>44071</v>
      </c>
      <c r="CI247" s="286">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5">
        <f t="shared" si="246"/>
        <v>18</v>
      </c>
      <c r="CH248" s="1">
        <f t="shared" si="247"/>
        <v>44072</v>
      </c>
      <c r="CI248" s="286">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5">
        <f t="shared" si="246"/>
        <v>15</v>
      </c>
      <c r="CH249" s="1">
        <f t="shared" si="247"/>
        <v>44073</v>
      </c>
      <c r="CI249" s="286">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5">
        <f t="shared" si="246"/>
        <v>9</v>
      </c>
      <c r="CH250" s="1">
        <f t="shared" si="247"/>
        <v>44074</v>
      </c>
      <c r="CI250" s="286">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5">
        <f t="shared" si="246"/>
        <v>12</v>
      </c>
      <c r="CH251" s="1">
        <f t="shared" si="247"/>
        <v>44075</v>
      </c>
      <c r="CI251" s="286">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5">
        <f t="shared" si="246"/>
        <v>8</v>
      </c>
      <c r="CH252" s="1">
        <f t="shared" si="247"/>
        <v>44076</v>
      </c>
      <c r="CI252" s="286">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5">
        <f t="shared" si="246"/>
        <v>8</v>
      </c>
      <c r="CH253" s="1">
        <f t="shared" si="247"/>
        <v>44077</v>
      </c>
      <c r="CI253" s="286">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5">
        <f t="shared" ref="CG254:CG317" si="2056">+AD254</f>
        <v>12</v>
      </c>
      <c r="CH254" s="1">
        <f t="shared" ref="CH254:CH317" si="2057">+Z254</f>
        <v>44078</v>
      </c>
      <c r="CI254" s="286">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5">
        <f t="shared" si="2056"/>
        <v>7</v>
      </c>
      <c r="CH255" s="1">
        <f t="shared" si="2057"/>
        <v>44079</v>
      </c>
      <c r="CI255" s="286">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5">
        <f t="shared" si="2056"/>
        <v>21</v>
      </c>
      <c r="CH256" s="1">
        <f t="shared" si="2057"/>
        <v>44080</v>
      </c>
      <c r="CI256" s="286">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5">
        <f t="shared" si="2056"/>
        <v>11</v>
      </c>
      <c r="CH257" s="1">
        <f t="shared" si="2057"/>
        <v>44081</v>
      </c>
      <c r="CI257" s="286">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5">
        <f t="shared" si="2056"/>
        <v>6</v>
      </c>
      <c r="CH258" s="1">
        <f t="shared" si="2057"/>
        <v>44082</v>
      </c>
      <c r="CI258" s="286">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5">
        <f t="shared" si="2056"/>
        <v>6</v>
      </c>
      <c r="CH259" s="1">
        <f t="shared" si="2057"/>
        <v>44083</v>
      </c>
      <c r="CI259" s="286">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5">
        <f t="shared" si="2056"/>
        <v>12</v>
      </c>
      <c r="CH260" s="1">
        <f t="shared" si="2057"/>
        <v>44084</v>
      </c>
      <c r="CI260" s="286">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5">
        <f t="shared" si="2056"/>
        <v>12</v>
      </c>
      <c r="CH261" s="1">
        <f t="shared" si="2057"/>
        <v>44085</v>
      </c>
      <c r="CI261" s="286">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5">
        <f t="shared" si="2056"/>
        <v>13</v>
      </c>
      <c r="CH262" s="1">
        <f t="shared" si="2057"/>
        <v>44086</v>
      </c>
      <c r="CI262" s="286">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5">
        <f t="shared" si="2056"/>
        <v>19</v>
      </c>
      <c r="CH263" s="1">
        <f t="shared" si="2057"/>
        <v>44087</v>
      </c>
      <c r="CI263" s="286">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5">
        <f t="shared" si="2056"/>
        <v>14</v>
      </c>
      <c r="CH264" s="1">
        <f t="shared" si="2057"/>
        <v>44088</v>
      </c>
      <c r="CI264" s="286">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5">
        <f t="shared" si="2056"/>
        <v>4</v>
      </c>
      <c r="CH265" s="1">
        <f t="shared" si="2057"/>
        <v>44089</v>
      </c>
      <c r="CI265" s="286">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5">
        <f t="shared" si="2056"/>
        <v>9</v>
      </c>
      <c r="CH266" s="1">
        <f t="shared" si="2057"/>
        <v>44090</v>
      </c>
      <c r="CI266" s="286">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5">
        <f t="shared" si="2056"/>
        <v>9</v>
      </c>
      <c r="CH267" s="1">
        <f t="shared" si="2057"/>
        <v>44091</v>
      </c>
      <c r="CI267" s="286">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5">
        <f t="shared" si="2056"/>
        <v>3</v>
      </c>
      <c r="CH268" s="1">
        <f t="shared" si="2057"/>
        <v>44092</v>
      </c>
      <c r="CI268" s="286">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5">
        <f t="shared" si="2056"/>
        <v>13</v>
      </c>
      <c r="CH269" s="1">
        <f t="shared" si="2057"/>
        <v>44093</v>
      </c>
      <c r="CI269" s="286">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5">
        <f t="shared" si="2056"/>
        <v>23</v>
      </c>
      <c r="CH270" s="1">
        <f t="shared" si="2057"/>
        <v>44094</v>
      </c>
      <c r="CI270" s="286">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5">
        <f t="shared" si="2056"/>
        <v>6</v>
      </c>
      <c r="CH271" s="1">
        <f t="shared" si="2057"/>
        <v>44095</v>
      </c>
      <c r="CI271" s="286">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5">
        <f t="shared" si="2056"/>
        <v>8</v>
      </c>
      <c r="CH272" s="1">
        <f t="shared" si="2057"/>
        <v>44096</v>
      </c>
      <c r="CI272" s="286">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5">
        <f t="shared" si="2056"/>
        <v>3</v>
      </c>
      <c r="CH273" s="1">
        <f t="shared" si="2057"/>
        <v>44097</v>
      </c>
      <c r="CI273" s="286">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5">
        <f t="shared" si="2056"/>
        <v>7</v>
      </c>
      <c r="CH274" s="1">
        <f t="shared" si="2057"/>
        <v>44098</v>
      </c>
      <c r="CI274" s="286">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5">
        <f t="shared" si="2056"/>
        <v>2</v>
      </c>
      <c r="CH275" s="1">
        <f t="shared" si="2057"/>
        <v>44099</v>
      </c>
      <c r="CI275" s="286">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5">
        <f t="shared" si="2056"/>
        <v>1</v>
      </c>
      <c r="CH276" s="1">
        <f t="shared" si="2057"/>
        <v>44100</v>
      </c>
      <c r="CI276" s="286">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5">
        <f t="shared" si="2056"/>
        <v>6</v>
      </c>
      <c r="CH277" s="1">
        <f t="shared" si="2057"/>
        <v>44101</v>
      </c>
      <c r="CI277" s="286">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5">
        <f t="shared" si="2056"/>
        <v>10</v>
      </c>
      <c r="CH278" s="1">
        <f t="shared" si="2057"/>
        <v>44102</v>
      </c>
      <c r="CI278" s="286">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5">
        <f t="shared" si="2056"/>
        <v>4</v>
      </c>
      <c r="CH279" s="1">
        <f t="shared" si="2057"/>
        <v>44103</v>
      </c>
      <c r="CI279" s="286">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5">
        <f t="shared" si="2056"/>
        <v>8</v>
      </c>
      <c r="CH280" s="1">
        <f t="shared" si="2057"/>
        <v>44104</v>
      </c>
      <c r="CI280" s="286">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5">
        <f t="shared" si="2056"/>
        <v>10</v>
      </c>
      <c r="CH281" s="1">
        <f t="shared" si="2057"/>
        <v>44105</v>
      </c>
      <c r="CI281" s="286">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5">
        <f t="shared" si="2056"/>
        <v>7</v>
      </c>
      <c r="CH282" s="1">
        <f t="shared" si="2057"/>
        <v>44106</v>
      </c>
      <c r="CI282" s="286">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5">
        <f t="shared" si="2056"/>
        <v>4</v>
      </c>
      <c r="CH283" s="1">
        <f t="shared" si="2057"/>
        <v>44107</v>
      </c>
      <c r="CI283" s="286">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5">
        <f t="shared" si="2056"/>
        <v>5</v>
      </c>
      <c r="CH284" s="1">
        <f t="shared" si="2057"/>
        <v>44108</v>
      </c>
      <c r="CI284" s="286">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5">
        <f t="shared" si="2056"/>
        <v>11</v>
      </c>
      <c r="CH285" s="1">
        <f t="shared" si="2057"/>
        <v>44109</v>
      </c>
      <c r="CI285" s="286">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5">
        <f t="shared" si="2056"/>
        <v>8</v>
      </c>
      <c r="CH286" s="1">
        <f t="shared" si="2057"/>
        <v>44110</v>
      </c>
      <c r="CI286" s="286">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5">
        <f t="shared" si="2056"/>
        <v>11</v>
      </c>
      <c r="CH287" s="1">
        <f t="shared" si="2057"/>
        <v>44111</v>
      </c>
      <c r="CI287" s="286">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5">
        <f t="shared" si="2056"/>
        <v>18</v>
      </c>
      <c r="CH288" s="1">
        <f t="shared" si="2057"/>
        <v>44112</v>
      </c>
      <c r="CI288" s="286">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5">
        <f t="shared" si="2056"/>
        <v>8</v>
      </c>
      <c r="CH289" s="1">
        <f t="shared" si="2057"/>
        <v>44113</v>
      </c>
      <c r="CI289" s="286">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5">
        <f t="shared" si="2056"/>
        <v>6</v>
      </c>
      <c r="CH290" s="1">
        <f t="shared" si="2057"/>
        <v>44114</v>
      </c>
      <c r="CI290" s="286">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5">
        <f t="shared" si="2056"/>
        <v>7</v>
      </c>
      <c r="CH291" s="1">
        <f t="shared" si="2057"/>
        <v>44115</v>
      </c>
      <c r="CI291" s="286">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5">
        <f t="shared" si="2056"/>
        <v>11</v>
      </c>
      <c r="CH292" s="1">
        <f t="shared" si="2057"/>
        <v>44116</v>
      </c>
      <c r="CI292" s="286">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5">
        <f t="shared" si="2056"/>
        <v>8</v>
      </c>
      <c r="CH293" s="1">
        <f t="shared" si="2057"/>
        <v>44117</v>
      </c>
      <c r="CI293" s="286">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5">
        <f t="shared" si="2056"/>
        <v>0</v>
      </c>
      <c r="CH294" s="1">
        <f t="shared" si="2057"/>
        <v>44118</v>
      </c>
      <c r="CI294" s="286">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5">
        <f t="shared" si="2056"/>
        <v>12</v>
      </c>
      <c r="CH295" s="1">
        <f t="shared" si="2057"/>
        <v>44119</v>
      </c>
      <c r="CI295" s="286">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5">
        <f t="shared" si="2056"/>
        <v>7</v>
      </c>
      <c r="CH296" s="1">
        <f t="shared" si="2057"/>
        <v>44120</v>
      </c>
      <c r="CI296" s="286">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5">
        <f t="shared" si="2056"/>
        <v>17</v>
      </c>
      <c r="CH297" s="1">
        <f t="shared" si="2057"/>
        <v>44121</v>
      </c>
      <c r="CI297" s="286">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5">
        <f t="shared" si="2056"/>
        <v>4</v>
      </c>
      <c r="CH298" s="1">
        <f t="shared" si="2057"/>
        <v>44122</v>
      </c>
      <c r="CI298" s="286">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5">
        <f t="shared" si="2056"/>
        <v>15</v>
      </c>
      <c r="CH299" s="1">
        <f t="shared" si="2057"/>
        <v>44123</v>
      </c>
      <c r="CI299" s="286">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5">
        <f t="shared" si="2056"/>
        <v>5</v>
      </c>
      <c r="CH300" s="1">
        <f t="shared" si="2057"/>
        <v>44124</v>
      </c>
      <c r="CI300" s="286">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5">
        <f t="shared" si="2056"/>
        <v>8</v>
      </c>
      <c r="CH301" s="1">
        <f t="shared" si="2057"/>
        <v>44125</v>
      </c>
      <c r="CI301" s="286">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5">
        <f t="shared" si="2056"/>
        <v>11</v>
      </c>
      <c r="CH302" s="1">
        <f t="shared" si="2057"/>
        <v>44126</v>
      </c>
      <c r="CI302" s="286">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5">
        <f t="shared" si="2056"/>
        <v>4</v>
      </c>
      <c r="CH303" s="1">
        <f t="shared" si="2057"/>
        <v>44127</v>
      </c>
      <c r="CI303" s="286">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5">
        <f t="shared" si="2056"/>
        <v>5</v>
      </c>
      <c r="CH304" s="1">
        <f t="shared" si="2057"/>
        <v>44128</v>
      </c>
      <c r="CI304" s="286">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5">
        <f t="shared" si="2056"/>
        <v>6</v>
      </c>
      <c r="CH305" s="1">
        <f t="shared" si="2057"/>
        <v>44129</v>
      </c>
      <c r="CI305" s="286">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5">
        <f t="shared" si="2056"/>
        <v>8</v>
      </c>
      <c r="CH306" s="1">
        <f t="shared" si="2057"/>
        <v>44130</v>
      </c>
      <c r="CI306" s="286">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5">
        <f t="shared" si="2056"/>
        <v>5</v>
      </c>
      <c r="CH307" s="1">
        <f t="shared" si="2057"/>
        <v>44131</v>
      </c>
      <c r="CI307" s="286">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5">
        <f t="shared" si="2056"/>
        <v>2</v>
      </c>
      <c r="CH308" s="1">
        <f t="shared" si="2057"/>
        <v>44132</v>
      </c>
      <c r="CI308" s="286">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5">
        <f t="shared" si="2056"/>
        <v>3</v>
      </c>
      <c r="CH309" s="1">
        <f t="shared" si="2057"/>
        <v>44133</v>
      </c>
      <c r="CI309" s="286">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5">
        <f t="shared" si="2056"/>
        <v>7</v>
      </c>
      <c r="CH310" s="1">
        <f t="shared" si="2057"/>
        <v>44134</v>
      </c>
      <c r="CI310" s="286">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5">
        <f t="shared" si="2056"/>
        <v>3</v>
      </c>
      <c r="CH311" s="1">
        <f t="shared" si="2057"/>
        <v>44135</v>
      </c>
      <c r="CI311" s="286">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5">
        <f t="shared" si="2056"/>
        <v>7</v>
      </c>
      <c r="CH312" s="1">
        <f t="shared" si="2057"/>
        <v>44136</v>
      </c>
      <c r="CI312" s="286">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5">
        <f t="shared" si="2056"/>
        <v>6</v>
      </c>
      <c r="CH313" s="1">
        <f t="shared" si="2057"/>
        <v>44137</v>
      </c>
      <c r="CI313" s="286">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5">
        <f t="shared" si="2056"/>
        <v>9</v>
      </c>
      <c r="CH314" s="1">
        <f t="shared" si="2057"/>
        <v>44138</v>
      </c>
      <c r="CI314" s="286">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5">
        <f t="shared" si="2056"/>
        <v>3</v>
      </c>
      <c r="CH315" s="1">
        <f t="shared" si="2057"/>
        <v>44139</v>
      </c>
      <c r="CI315" s="286">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5">
        <f t="shared" si="2056"/>
        <v>7</v>
      </c>
      <c r="CH316" s="1">
        <f t="shared" si="2057"/>
        <v>44140</v>
      </c>
      <c r="CI316" s="286">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5">
        <f t="shared" si="2056"/>
        <v>6</v>
      </c>
      <c r="CH317" s="1">
        <f t="shared" si="2057"/>
        <v>44141</v>
      </c>
      <c r="CI317" s="286">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5">
        <f t="shared" ref="CG318:CG345" si="4847">+AD318</f>
        <v>3</v>
      </c>
      <c r="CH318" s="1">
        <f t="shared" ref="CH318:CH345" si="4848">+Z318</f>
        <v>44142</v>
      </c>
      <c r="CI318" s="286">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5">
        <f t="shared" si="4847"/>
        <v>10</v>
      </c>
      <c r="CH319" s="1">
        <f t="shared" si="4848"/>
        <v>44143</v>
      </c>
      <c r="CI319" s="286">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5">
        <f t="shared" si="4847"/>
        <v>6</v>
      </c>
      <c r="CH320" s="1">
        <f t="shared" si="4848"/>
        <v>44144</v>
      </c>
      <c r="CI320" s="286">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5">
        <f t="shared" si="4847"/>
        <v>9</v>
      </c>
      <c r="CH321" s="1">
        <f t="shared" si="4848"/>
        <v>44145</v>
      </c>
      <c r="CI321" s="286">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5">
        <f t="shared" si="4847"/>
        <v>18</v>
      </c>
      <c r="CH322" s="1">
        <f t="shared" si="4848"/>
        <v>44146</v>
      </c>
      <c r="CI322" s="286">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5">
        <f t="shared" si="4847"/>
        <v>23</v>
      </c>
      <c r="CH323" s="1">
        <f t="shared" si="4848"/>
        <v>44147</v>
      </c>
      <c r="CI323" s="286">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5">
        <f t="shared" si="4847"/>
        <v>6</v>
      </c>
      <c r="CH324" s="1">
        <f t="shared" si="4848"/>
        <v>44148</v>
      </c>
      <c r="CI324" s="286">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5">
        <f t="shared" si="4847"/>
        <v>8</v>
      </c>
      <c r="CH325" s="1">
        <f t="shared" si="4848"/>
        <v>44149</v>
      </c>
      <c r="CI325" s="286">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5">
        <f t="shared" si="4847"/>
        <v>14</v>
      </c>
      <c r="CH326" s="1">
        <f t="shared" si="4848"/>
        <v>44150</v>
      </c>
      <c r="CI326" s="286">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5">
        <f t="shared" si="4847"/>
        <v>8</v>
      </c>
      <c r="CH327" s="1">
        <f t="shared" si="4848"/>
        <v>44151</v>
      </c>
      <c r="CI327" s="286">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5">
        <f t="shared" si="4847"/>
        <v>4</v>
      </c>
      <c r="CH328" s="1">
        <f t="shared" si="4848"/>
        <v>44152</v>
      </c>
      <c r="CI328" s="286">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5">
        <f t="shared" si="4847"/>
        <v>9</v>
      </c>
      <c r="CH329" s="1">
        <f t="shared" si="4848"/>
        <v>44153</v>
      </c>
      <c r="CI329" s="286">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5">
        <f t="shared" si="4847"/>
        <v>12</v>
      </c>
      <c r="CH330" s="1">
        <f t="shared" si="4848"/>
        <v>44154</v>
      </c>
      <c r="CI330" s="286">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5">
        <f t="shared" si="4847"/>
        <v>26</v>
      </c>
      <c r="CH331" s="1">
        <f t="shared" si="4848"/>
        <v>44155</v>
      </c>
      <c r="CI331" s="286">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5">
        <f t="shared" si="4847"/>
        <v>43</v>
      </c>
      <c r="CH332" s="1">
        <f t="shared" si="4848"/>
        <v>44156</v>
      </c>
      <c r="CI332" s="286">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5">
        <f t="shared" si="4847"/>
        <v>68</v>
      </c>
      <c r="CH333" s="1">
        <f t="shared" si="4848"/>
        <v>44157</v>
      </c>
      <c r="CI333" s="286">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5">
        <f t="shared" si="4847"/>
        <v>73</v>
      </c>
      <c r="CH334" s="1">
        <f t="shared" si="4848"/>
        <v>44158</v>
      </c>
      <c r="CI334" s="286">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5">
        <f t="shared" si="4847"/>
        <v>80</v>
      </c>
      <c r="CH335" s="1">
        <f t="shared" si="4848"/>
        <v>44159</v>
      </c>
      <c r="CI335" s="286">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5">
        <f t="shared" si="4847"/>
        <v>85</v>
      </c>
      <c r="CH336" s="1">
        <f t="shared" si="4848"/>
        <v>44160</v>
      </c>
      <c r="CI336" s="286">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5">
        <f t="shared" si="4847"/>
        <v>81</v>
      </c>
      <c r="CH337" s="1">
        <f t="shared" si="4848"/>
        <v>44161</v>
      </c>
      <c r="CI337" s="286">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5">
        <f t="shared" si="4847"/>
        <v>92</v>
      </c>
      <c r="CH338" s="1">
        <f t="shared" si="4848"/>
        <v>44162</v>
      </c>
      <c r="CI338" s="286">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5">
        <f t="shared" si="4847"/>
        <v>84</v>
      </c>
      <c r="CH339" s="1">
        <f t="shared" si="4848"/>
        <v>44163</v>
      </c>
      <c r="CI339" s="286">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5">
        <f t="shared" si="4847"/>
        <v>115</v>
      </c>
      <c r="CH340" s="1">
        <f t="shared" si="4848"/>
        <v>44164</v>
      </c>
      <c r="CI340" s="286">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5">
        <f t="shared" si="4847"/>
        <v>76</v>
      </c>
      <c r="CH341" s="1">
        <f t="shared" si="4848"/>
        <v>44165</v>
      </c>
      <c r="CI341" s="286">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5">
        <f t="shared" si="4847"/>
        <v>82</v>
      </c>
      <c r="CH342" s="1">
        <f t="shared" si="4848"/>
        <v>44166</v>
      </c>
      <c r="CI342" s="286">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5">
        <f t="shared" si="4847"/>
        <v>103</v>
      </c>
      <c r="CH343" s="1">
        <f t="shared" si="4848"/>
        <v>44167</v>
      </c>
      <c r="CI343" s="286">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5">
        <f t="shared" si="4847"/>
        <v>90</v>
      </c>
      <c r="CH344" s="1">
        <f t="shared" si="4848"/>
        <v>44168</v>
      </c>
      <c r="CI344" s="286">
        <f t="shared" si="4849"/>
        <v>1</v>
      </c>
    </row>
    <row r="345" spans="1:87" ht="18" customHeight="1" thickBot="1" x14ac:dyDescent="0.6">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49" si="5947">+BA344+1</f>
        <v>128</v>
      </c>
      <c r="BB345" s="130">
        <v>0</v>
      </c>
      <c r="BC345" s="27">
        <f t="shared" ref="BC345" si="5948">+BC344+BB345</f>
        <v>22</v>
      </c>
      <c r="BD345" s="239">
        <f t="shared" ref="BD345:BD349"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7">
        <f t="shared" si="4847"/>
        <v>112</v>
      </c>
      <c r="CH345" s="1">
        <f t="shared" si="4848"/>
        <v>44169</v>
      </c>
      <c r="CI345" s="288">
        <f t="shared" si="4849"/>
        <v>1</v>
      </c>
    </row>
    <row r="346" spans="1:87" ht="18" customHeight="1" thickBot="1" x14ac:dyDescent="0.6">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7">
        <f t="shared" ref="CG346" si="6022">+AD346</f>
        <v>101</v>
      </c>
      <c r="CH346" s="1">
        <f t="shared" ref="CH346" si="6023">+Z346</f>
        <v>44170</v>
      </c>
      <c r="CI346" s="288">
        <f t="shared" ref="CI346" si="6024">+AI346</f>
        <v>0</v>
      </c>
    </row>
    <row r="347" spans="1:87" ht="18" customHeight="1" thickBot="1" x14ac:dyDescent="0.6">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7">
        <f t="shared" ref="CG347" si="6070">+AD347</f>
        <v>95</v>
      </c>
      <c r="CH347" s="1">
        <f t="shared" ref="CH347" si="6071">+Z347</f>
        <v>44171</v>
      </c>
      <c r="CI347" s="288">
        <f t="shared" ref="CI347" si="6072">+AI347</f>
        <v>0</v>
      </c>
    </row>
    <row r="348" spans="1:87" ht="18" customHeight="1" thickBot="1" x14ac:dyDescent="0.6">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BE349" si="6090">+Z348</f>
        <v>44172</v>
      </c>
      <c r="BF348" s="132">
        <f t="shared" ref="BF348:BF349" si="6091">+B348</f>
        <v>10</v>
      </c>
      <c r="BG348" s="230">
        <f t="shared" ref="BG348:BG349" si="6092">+A348</f>
        <v>44172</v>
      </c>
      <c r="BH348" s="132">
        <f t="shared" ref="BH348" si="6093">+C348</f>
        <v>3958</v>
      </c>
      <c r="BI348" s="1">
        <f t="shared" ref="BI348:BI349" si="6094">+BE348</f>
        <v>44172</v>
      </c>
      <c r="BJ348">
        <f t="shared" ref="BJ348:BJ349" si="6095">+L348</f>
        <v>5</v>
      </c>
      <c r="BK348">
        <f t="shared" ref="BK348:BK349" si="6096">+M348</f>
        <v>5</v>
      </c>
      <c r="BL348" s="1">
        <f t="shared" ref="BL348:BL349" si="6097">+BI348</f>
        <v>44172</v>
      </c>
      <c r="BM348">
        <f t="shared" ref="BM348" si="6098">+BM347+BJ348</f>
        <v>5702</v>
      </c>
      <c r="BN348">
        <f t="shared" ref="BN348" si="6099">+BN347+BK348</f>
        <v>2851</v>
      </c>
      <c r="BO348" s="180">
        <f t="shared" ref="BO348:BO349" si="6100">+A348</f>
        <v>44172</v>
      </c>
      <c r="BP348">
        <f t="shared" ref="BP348:BP349" si="6101">+AF348</f>
        <v>6975</v>
      </c>
      <c r="BQ348">
        <f t="shared" ref="BQ348" si="6102">+AH348</f>
        <v>5626</v>
      </c>
      <c r="BR348">
        <f t="shared" ref="BR348" si="6103">+AJ348</f>
        <v>112</v>
      </c>
      <c r="BS348" s="180">
        <f t="shared" ref="BS348:BS349" si="6104">+A348</f>
        <v>44172</v>
      </c>
      <c r="BT348">
        <f t="shared" ref="BT348" si="6105">+AL348</f>
        <v>46</v>
      </c>
      <c r="BU348">
        <f t="shared" ref="BU348" si="6106">+AN348</f>
        <v>46</v>
      </c>
      <c r="BV348">
        <f t="shared" ref="BV348" si="6107">+AP348</f>
        <v>0</v>
      </c>
      <c r="BW348" s="180">
        <f t="shared" ref="BW348:BW349" si="6108">+A348</f>
        <v>44172</v>
      </c>
      <c r="BX348">
        <f t="shared" ref="BX348" si="6109">+AR348</f>
        <v>716</v>
      </c>
      <c r="BY348">
        <f t="shared" ref="BY348" si="6110">+AT348</f>
        <v>574</v>
      </c>
      <c r="BZ348">
        <f t="shared" ref="BZ348" si="6111">+AV348</f>
        <v>7</v>
      </c>
      <c r="CA348" s="180">
        <f t="shared" ref="CA348:CA349" si="6112">+A348</f>
        <v>44172</v>
      </c>
      <c r="CB348">
        <f t="shared" ref="CB348" si="6113">+AD348</f>
        <v>78</v>
      </c>
      <c r="CC348">
        <f t="shared" ref="CC348" si="6114">+AG348</f>
        <v>59</v>
      </c>
      <c r="CD348" s="180">
        <f t="shared" ref="CD348:CD349" si="6115">+A348</f>
        <v>44172</v>
      </c>
      <c r="CE348">
        <f t="shared" ref="CE348" si="6116">+AI348</f>
        <v>0</v>
      </c>
      <c r="CF348" s="1">
        <f t="shared" ref="CF348:CF349" si="6117">+Z348</f>
        <v>44172</v>
      </c>
      <c r="CG348" s="287">
        <f t="shared" ref="CG348" si="6118">+AD348</f>
        <v>78</v>
      </c>
      <c r="CH348" s="1">
        <f t="shared" ref="CH348:CH349" si="6119">+Z348</f>
        <v>44172</v>
      </c>
      <c r="CI348" s="288">
        <f t="shared" ref="CI348" si="6120">+AI348</f>
        <v>0</v>
      </c>
    </row>
    <row r="349" spans="1:87" ht="18" customHeight="1" thickBot="1" x14ac:dyDescent="0.6">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7">
        <f t="shared" ref="CG349" si="6166">+AD349</f>
        <v>100</v>
      </c>
      <c r="CH349" s="1">
        <f t="shared" ref="CH349" si="6167">+Z349</f>
        <v>44173</v>
      </c>
      <c r="CI349" s="288">
        <f t="shared" ref="CI349" si="6168">+AI349</f>
        <v>0</v>
      </c>
    </row>
    <row r="350" spans="1:87" ht="18" customHeight="1" x14ac:dyDescent="0.55000000000000004">
      <c r="A350" s="180"/>
      <c r="B350" s="241"/>
      <c r="C350" s="155"/>
      <c r="D350" s="155"/>
      <c r="E350" s="147"/>
      <c r="F350" s="147"/>
      <c r="G350" s="147"/>
      <c r="H350" s="135"/>
      <c r="I350" s="147"/>
      <c r="J350" s="135"/>
      <c r="K350" s="42"/>
      <c r="L350" s="146"/>
      <c r="M350" s="147"/>
      <c r="N350" s="135"/>
      <c r="O350" s="135"/>
      <c r="P350" s="147"/>
      <c r="Q350" s="147"/>
      <c r="R350" s="135"/>
      <c r="S350" s="135"/>
      <c r="T350" s="147"/>
      <c r="U350" s="147"/>
      <c r="V350" s="135"/>
      <c r="W350" s="42"/>
      <c r="X350" s="148"/>
      <c r="Z350" s="75"/>
      <c r="AA350" s="231"/>
      <c r="AB350" s="231"/>
      <c r="AC350" s="232"/>
      <c r="AD350" s="184"/>
      <c r="AE350" s="244"/>
      <c r="AF350" s="156"/>
      <c r="AG350" s="185"/>
      <c r="AH350" s="156"/>
      <c r="AI350" s="185"/>
      <c r="AJ350" s="186"/>
      <c r="AK350" s="187"/>
      <c r="AL350" s="156"/>
      <c r="AM350" s="185"/>
      <c r="AN350" s="156"/>
      <c r="AO350" s="185"/>
      <c r="AP350" s="188"/>
      <c r="AQ350" s="187"/>
      <c r="AR350" s="156"/>
      <c r="AS350" s="185"/>
      <c r="AT350" s="156"/>
      <c r="AU350" s="185"/>
      <c r="AV350" s="189"/>
      <c r="AW350" s="256"/>
      <c r="AX350" s="238"/>
      <c r="AY350" s="6"/>
      <c r="AZ350" s="239"/>
      <c r="BA350" s="239"/>
      <c r="BB350" s="130"/>
      <c r="BC350" s="27"/>
      <c r="BD350" s="239"/>
      <c r="BE350" s="230"/>
      <c r="BF350" s="132"/>
      <c r="BG350" s="230"/>
      <c r="BH350" s="132"/>
      <c r="BI350" s="1"/>
      <c r="BL350" s="1"/>
      <c r="BO350" s="257"/>
      <c r="BS350" s="257"/>
      <c r="BW350" s="257"/>
      <c r="CA350" s="257"/>
      <c r="CD350" s="257"/>
    </row>
    <row r="351" spans="1:87" ht="18" customHeight="1" x14ac:dyDescent="0.55000000000000004">
      <c r="A351" s="180"/>
      <c r="B351" s="147"/>
      <c r="C351" s="155"/>
      <c r="D351" s="155"/>
      <c r="E351" s="147"/>
      <c r="F351" s="147"/>
      <c r="G351" s="147"/>
      <c r="H351" s="135"/>
      <c r="I351" s="147"/>
      <c r="J351" s="135"/>
      <c r="K351" s="42"/>
      <c r="L351" s="146"/>
      <c r="M351" s="147"/>
      <c r="N351" s="135"/>
      <c r="O351" s="135"/>
      <c r="P351" s="147"/>
      <c r="Q351" s="147"/>
      <c r="R351" s="135"/>
      <c r="S351" s="135"/>
      <c r="T351" s="147"/>
      <c r="U351" s="147"/>
      <c r="V351" s="135"/>
      <c r="W351" s="42"/>
      <c r="X351" s="148"/>
      <c r="Z351" s="75"/>
      <c r="AA351" s="231"/>
      <c r="AB351" s="231"/>
      <c r="AC351" s="232"/>
      <c r="AD351" s="184"/>
      <c r="AE351" s="244"/>
      <c r="AF351" s="156"/>
      <c r="AG351" s="185"/>
      <c r="AH351" s="156"/>
      <c r="AI351" s="185"/>
      <c r="AJ351" s="186"/>
      <c r="AK351" s="187"/>
      <c r="AL351" s="156"/>
      <c r="AM351" s="185"/>
      <c r="AN351" s="156"/>
      <c r="AO351" s="185"/>
      <c r="AP351" s="188"/>
      <c r="AQ351" s="187"/>
      <c r="AR351" s="156"/>
      <c r="AS351" s="185"/>
      <c r="AT351" s="156"/>
      <c r="AU351" s="185"/>
      <c r="AV351" s="189"/>
      <c r="AX351"/>
      <c r="AY351"/>
      <c r="AZ351"/>
      <c r="BB351"/>
      <c r="BP351" s="45"/>
      <c r="BQ351" s="45"/>
      <c r="BR351" s="45"/>
      <c r="BS351" s="45"/>
    </row>
    <row r="352" spans="1:87" ht="7" customHeight="1" thickBot="1" x14ac:dyDescent="0.6">
      <c r="A352" s="66"/>
      <c r="B352" s="146"/>
      <c r="C352" s="155"/>
      <c r="D352" s="147"/>
      <c r="E352" s="147"/>
      <c r="F352" s="147"/>
      <c r="G352" s="147"/>
      <c r="H352" s="135"/>
      <c r="I352" s="147"/>
      <c r="J352" s="135"/>
      <c r="K352" s="148"/>
      <c r="L352" s="146"/>
      <c r="M352" s="147"/>
      <c r="N352" s="135"/>
      <c r="O352" s="135"/>
      <c r="P352" s="147"/>
      <c r="Q352" s="147"/>
      <c r="R352" s="135"/>
      <c r="S352" s="135"/>
      <c r="T352" s="147"/>
      <c r="U352" s="147"/>
      <c r="V352" s="135"/>
      <c r="W352" s="42"/>
      <c r="X352" s="148"/>
      <c r="Z352" s="66"/>
      <c r="AA352" s="64"/>
      <c r="AB352" s="64"/>
      <c r="AC352" s="64"/>
      <c r="AD352" s="184"/>
      <c r="AE352" s="244"/>
      <c r="AF352" s="156"/>
      <c r="AG352" s="185"/>
      <c r="AH352" s="156"/>
      <c r="AI352" s="185"/>
      <c r="AJ352" s="186"/>
      <c r="AK352" s="187"/>
      <c r="AL352" s="156"/>
      <c r="AM352" s="185"/>
      <c r="AN352" s="156"/>
      <c r="AO352" s="185"/>
      <c r="AP352" s="188"/>
      <c r="AQ352" s="187"/>
      <c r="AR352" s="156"/>
      <c r="AS352" s="185"/>
      <c r="AT352" s="156"/>
      <c r="AU352" s="185"/>
      <c r="AV352" s="189"/>
    </row>
    <row r="353" spans="1:54" x14ac:dyDescent="0.55000000000000004">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row>
    <row r="354" spans="1:54" x14ac:dyDescent="0.55000000000000004">
      <c r="AI354" s="261">
        <f>SUM(AI189:AI351)</f>
        <v>105</v>
      </c>
      <c r="BB354" s="45">
        <f>219-172</f>
        <v>47</v>
      </c>
    </row>
    <row r="355" spans="1:54" x14ac:dyDescent="0.55000000000000004">
      <c r="L355">
        <f>SUM(L97:L354)</f>
        <v>5703</v>
      </c>
      <c r="P355">
        <f>SUM(P97:P354)</f>
        <v>811</v>
      </c>
      <c r="AD355">
        <f>SUM(AD188:AD194)</f>
        <v>82</v>
      </c>
    </row>
    <row r="356" spans="1:54" x14ac:dyDescent="0.55000000000000004">
      <c r="A356" s="130"/>
      <c r="D356">
        <f>SUM(B229:B259)</f>
        <v>435</v>
      </c>
      <c r="Z356" s="130"/>
      <c r="AA356" s="130"/>
      <c r="AB356" s="130"/>
      <c r="AC356" s="130"/>
      <c r="AF356">
        <f>SUM(AD188:AD351)</f>
        <v>5872</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20"/>
  <sheetViews>
    <sheetView workbookViewId="0">
      <pane xSplit="3" ySplit="1" topLeftCell="D100" activePane="bottomRight" state="frozen"/>
      <selection pane="topRight" activeCell="C1" sqref="C1"/>
      <selection pane="bottomLeft" activeCell="A2" sqref="A2"/>
      <selection pane="bottomRight" activeCell="E110" sqref="E11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11"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41"/>
      <c r="C112" s="1"/>
      <c r="AB112" s="281">
        <v>1</v>
      </c>
    </row>
    <row r="113" spans="2:27" s="266" customFormat="1" ht="5" customHeight="1" x14ac:dyDescent="0.55000000000000004">
      <c r="B113" s="265"/>
      <c r="C113" s="264"/>
      <c r="AA113" s="5"/>
    </row>
    <row r="114" spans="2:27" ht="5.5" customHeight="1" x14ac:dyDescent="0.55000000000000004">
      <c r="B114" s="258"/>
      <c r="C114" s="1"/>
    </row>
    <row r="115" spans="2:27" x14ac:dyDescent="0.55000000000000004">
      <c r="B115">
        <f>SUM(B2:B114)</f>
        <v>1601</v>
      </c>
      <c r="C115" s="1" t="s">
        <v>348</v>
      </c>
      <c r="D115" s="27">
        <f>SUM(D2:D114)</f>
        <v>507</v>
      </c>
      <c r="E115" s="27">
        <f>SUM(E2:E114)</f>
        <v>284</v>
      </c>
      <c r="F115" s="27">
        <f>SUM(F2:F114)</f>
        <v>186</v>
      </c>
      <c r="G115" s="27">
        <f>SUM(G2:G114)</f>
        <v>144</v>
      </c>
      <c r="H115" s="27">
        <f>SUM(H2:H114)</f>
        <v>130</v>
      </c>
      <c r="J115">
        <f t="shared" ref="J115:Z115" si="219">SUM(J2:J114)</f>
        <v>17</v>
      </c>
      <c r="K115">
        <f t="shared" si="219"/>
        <v>6</v>
      </c>
      <c r="L115">
        <f t="shared" si="219"/>
        <v>13</v>
      </c>
      <c r="M115">
        <f t="shared" si="219"/>
        <v>9</v>
      </c>
      <c r="N115">
        <f t="shared" si="219"/>
        <v>23</v>
      </c>
      <c r="O115">
        <f t="shared" si="219"/>
        <v>19</v>
      </c>
      <c r="P115">
        <f t="shared" si="219"/>
        <v>1</v>
      </c>
      <c r="Q115">
        <f t="shared" si="219"/>
        <v>10</v>
      </c>
      <c r="R115">
        <f t="shared" si="219"/>
        <v>1</v>
      </c>
      <c r="S115">
        <f t="shared" si="219"/>
        <v>16</v>
      </c>
      <c r="T115">
        <f t="shared" si="219"/>
        <v>28</v>
      </c>
      <c r="U115">
        <f t="shared" si="219"/>
        <v>46</v>
      </c>
      <c r="V115">
        <f t="shared" si="219"/>
        <v>16</v>
      </c>
      <c r="W115">
        <f t="shared" si="219"/>
        <v>20</v>
      </c>
      <c r="X115">
        <f t="shared" si="219"/>
        <v>75</v>
      </c>
      <c r="Y115">
        <f t="shared" si="219"/>
        <v>32</v>
      </c>
      <c r="Z115">
        <f t="shared" si="219"/>
        <v>18</v>
      </c>
    </row>
    <row r="116" spans="2:27" x14ac:dyDescent="0.55000000000000004">
      <c r="C116" s="1"/>
    </row>
    <row r="117" spans="2:27" ht="5" customHeight="1" x14ac:dyDescent="0.55000000000000004">
      <c r="C117" s="1"/>
    </row>
    <row r="120" spans="2:27" x14ac:dyDescent="0.55000000000000004">
      <c r="B120" s="241"/>
      <c r="J12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58" zoomScale="55" zoomScaleNormal="55" workbookViewId="0">
      <selection activeCell="Y87" sqref="Y87"/>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55"/>
  <sheetViews>
    <sheetView topLeftCell="A2" workbookViewId="0">
      <pane xSplit="2" ySplit="2" topLeftCell="G147" activePane="bottomRight" state="frozen"/>
      <selection activeCell="O24" sqref="O24"/>
      <selection pane="topRight" activeCell="O24" sqref="O24"/>
      <selection pane="bottomLeft" activeCell="O24" sqref="O24"/>
      <selection pane="bottomRight" activeCell="U157" sqref="U157"/>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9">
        <f t="shared" ref="L143:L148" si="931">+L142+J143</f>
        <v>78</v>
      </c>
      <c r="M143" s="5"/>
      <c r="N143" s="254">
        <f t="shared" ref="N143:N148" si="932">+N142+M143</f>
        <v>3</v>
      </c>
      <c r="O143" s="130">
        <v>0</v>
      </c>
      <c r="P143" s="130"/>
      <c r="Q143" s="6"/>
      <c r="R143" s="280">
        <f t="shared" ref="R143:R148" si="933">+R142+Q143</f>
        <v>352</v>
      </c>
      <c r="S143" s="240">
        <f t="shared" ref="S143:S148" si="934">+S142+Q143</f>
        <v>591</v>
      </c>
      <c r="T143" s="255">
        <f t="shared" ref="T143:T148" si="935">+T142+O143-P143-Q143</f>
        <v>0</v>
      </c>
      <c r="U143" s="282">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9">
        <f t="shared" si="931"/>
        <v>78</v>
      </c>
      <c r="M144" s="5"/>
      <c r="N144" s="254">
        <f t="shared" si="932"/>
        <v>3</v>
      </c>
      <c r="O144" s="130">
        <v>0</v>
      </c>
      <c r="P144" s="130"/>
      <c r="Q144" s="6"/>
      <c r="R144" s="280">
        <f t="shared" si="933"/>
        <v>352</v>
      </c>
      <c r="S144" s="240">
        <f t="shared" si="934"/>
        <v>591</v>
      </c>
      <c r="T144" s="255">
        <f t="shared" si="935"/>
        <v>0</v>
      </c>
      <c r="U144" s="282">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9">
        <f t="shared" si="931"/>
        <v>78</v>
      </c>
      <c r="M145" s="5"/>
      <c r="N145" s="254">
        <f t="shared" si="932"/>
        <v>3</v>
      </c>
      <c r="O145" s="130">
        <v>0</v>
      </c>
      <c r="P145" s="130"/>
      <c r="Q145" s="6"/>
      <c r="R145" s="280">
        <f t="shared" si="933"/>
        <v>352</v>
      </c>
      <c r="S145" s="240">
        <f t="shared" si="934"/>
        <v>591</v>
      </c>
      <c r="T145" s="255">
        <f t="shared" si="935"/>
        <v>0</v>
      </c>
      <c r="U145" s="282">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9">
        <f t="shared" si="931"/>
        <v>78</v>
      </c>
      <c r="M146" s="5"/>
      <c r="N146" s="254">
        <f t="shared" si="932"/>
        <v>3</v>
      </c>
      <c r="O146" s="130">
        <v>0</v>
      </c>
      <c r="P146" s="130"/>
      <c r="Q146" s="6"/>
      <c r="R146" s="280">
        <f t="shared" si="933"/>
        <v>352</v>
      </c>
      <c r="S146" s="240">
        <f t="shared" si="934"/>
        <v>591</v>
      </c>
      <c r="T146" s="255">
        <f t="shared" si="935"/>
        <v>0</v>
      </c>
      <c r="U146" s="282">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9">
        <f t="shared" si="931"/>
        <v>78</v>
      </c>
      <c r="M147" s="5"/>
      <c r="N147" s="254">
        <f t="shared" si="932"/>
        <v>3</v>
      </c>
      <c r="O147" s="130">
        <v>0</v>
      </c>
      <c r="P147" s="130"/>
      <c r="Q147" s="6"/>
      <c r="R147" s="280">
        <f t="shared" si="933"/>
        <v>352</v>
      </c>
      <c r="S147" s="240">
        <f t="shared" si="934"/>
        <v>591</v>
      </c>
      <c r="T147" s="255">
        <f t="shared" si="935"/>
        <v>0</v>
      </c>
      <c r="U147" s="282">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9">
        <f t="shared" si="931"/>
        <v>78</v>
      </c>
      <c r="M148" s="5"/>
      <c r="N148" s="254">
        <f t="shared" si="932"/>
        <v>3</v>
      </c>
      <c r="O148" s="130">
        <v>0</v>
      </c>
      <c r="P148" s="130"/>
      <c r="Q148" s="6"/>
      <c r="R148" s="280">
        <f t="shared" si="933"/>
        <v>352</v>
      </c>
      <c r="S148" s="240">
        <f t="shared" si="934"/>
        <v>591</v>
      </c>
      <c r="T148" s="255">
        <f t="shared" si="935"/>
        <v>0</v>
      </c>
      <c r="U148" s="282">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9">
        <f t="shared" ref="L149" si="964">+L148+J149</f>
        <v>78</v>
      </c>
      <c r="M149" s="5"/>
      <c r="N149" s="254">
        <f t="shared" ref="N149" si="965">+N148+M149</f>
        <v>3</v>
      </c>
      <c r="O149" s="130">
        <v>0</v>
      </c>
      <c r="P149" s="130"/>
      <c r="Q149" s="6"/>
      <c r="R149" s="280">
        <f t="shared" ref="R149" si="966">+R148+Q149</f>
        <v>352</v>
      </c>
      <c r="S149" s="240">
        <f t="shared" ref="S149" si="967">+S148+Q149</f>
        <v>591</v>
      </c>
      <c r="T149" s="255">
        <f t="shared" ref="T149" si="968">+T148+O149-P149-Q149</f>
        <v>0</v>
      </c>
      <c r="U149" s="282">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9">
        <f t="shared" ref="L150" si="977">+L149+J150</f>
        <v>78</v>
      </c>
      <c r="M150" s="5"/>
      <c r="N150" s="254">
        <f t="shared" ref="N150" si="978">+N149+M150</f>
        <v>3</v>
      </c>
      <c r="O150" s="130">
        <v>0</v>
      </c>
      <c r="P150" s="130"/>
      <c r="Q150" s="6"/>
      <c r="R150" s="280">
        <f t="shared" ref="R150" si="979">+R149+Q150</f>
        <v>352</v>
      </c>
      <c r="S150" s="240">
        <f t="shared" ref="S150" si="980">+S149+Q150</f>
        <v>591</v>
      </c>
      <c r="T150" s="255">
        <f t="shared" ref="T150" si="981">+T149+O150-P150-Q150</f>
        <v>0</v>
      </c>
      <c r="U150" s="282">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9">
        <f t="shared" ref="L151" si="990">+L150+J151</f>
        <v>78</v>
      </c>
      <c r="M151" s="5"/>
      <c r="N151" s="254">
        <f t="shared" ref="N151" si="991">+N150+M151</f>
        <v>3</v>
      </c>
      <c r="O151" s="130">
        <v>0</v>
      </c>
      <c r="P151" s="130"/>
      <c r="Q151" s="6"/>
      <c r="R151" s="280">
        <f t="shared" ref="R151" si="992">+R150+Q151</f>
        <v>352</v>
      </c>
      <c r="S151" s="240">
        <f t="shared" ref="S151" si="993">+S150+Q151</f>
        <v>591</v>
      </c>
      <c r="T151" s="255">
        <f t="shared" ref="T151" si="994">+T150+O151-P151-Q151</f>
        <v>0</v>
      </c>
      <c r="U151" s="282">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9">
        <f t="shared" ref="L152" si="1003">+L151+J152</f>
        <v>78</v>
      </c>
      <c r="M152" s="5"/>
      <c r="N152" s="254">
        <f t="shared" ref="N152" si="1004">+N151+M152</f>
        <v>3</v>
      </c>
      <c r="O152" s="130">
        <v>0</v>
      </c>
      <c r="P152" s="130"/>
      <c r="Q152" s="6"/>
      <c r="R152" s="280">
        <f t="shared" ref="R152" si="1005">+R151+Q152</f>
        <v>352</v>
      </c>
      <c r="S152" s="240">
        <f t="shared" ref="S152" si="1006">+S151+Q152</f>
        <v>591</v>
      </c>
      <c r="T152" s="255">
        <f t="shared" ref="T152" si="1007">+T151+O152-P152-Q152</f>
        <v>0</v>
      </c>
      <c r="U152" s="282">
        <f t="shared" ref="U152:U153"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9">
        <f t="shared" ref="L153" si="1016">+L152+J153</f>
        <v>78</v>
      </c>
      <c r="M153" s="5"/>
      <c r="N153" s="254">
        <f t="shared" ref="N153" si="1017">+N152+M153</f>
        <v>3</v>
      </c>
      <c r="O153" s="130">
        <v>0</v>
      </c>
      <c r="P153" s="130"/>
      <c r="Q153" s="6"/>
      <c r="R153" s="280">
        <f t="shared" ref="R153" si="1018">+R152+Q153</f>
        <v>352</v>
      </c>
      <c r="S153" s="240">
        <f t="shared" ref="S153" si="1019">+S152+Q153</f>
        <v>591</v>
      </c>
      <c r="T153" s="255">
        <f t="shared" ref="T153" si="1020">+T152+O153-P153-Q153</f>
        <v>0</v>
      </c>
      <c r="U153" s="282">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x14ac:dyDescent="0.55000000000000004">
      <c r="B154" s="250"/>
      <c r="C154" s="45"/>
      <c r="G154" s="1"/>
      <c r="H154" s="130"/>
      <c r="I154" s="249"/>
      <c r="J154" s="130"/>
      <c r="K154" s="254"/>
      <c r="L154" s="277"/>
      <c r="M154" s="5"/>
      <c r="N154" s="254"/>
      <c r="O154" s="130"/>
      <c r="P154" s="5"/>
      <c r="Q154" s="6"/>
      <c r="R154" s="273"/>
      <c r="S154" s="240"/>
      <c r="T154" s="255"/>
      <c r="U154" s="1"/>
      <c r="V154" s="5"/>
      <c r="W154" s="27"/>
      <c r="X154" s="255"/>
      <c r="Y154" s="5"/>
      <c r="Z154" s="252"/>
    </row>
    <row r="155"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9" t="s">
        <v>2</v>
      </c>
      <c r="C4" s="3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9" t="s">
        <v>38</v>
      </c>
      <c r="CI4" s="369"/>
      <c r="CJ4" s="369"/>
      <c r="CK4" s="369"/>
      <c r="CL4" s="369"/>
    </row>
    <row r="5" spans="2:90" x14ac:dyDescent="0.55000000000000004">
      <c r="B5" t="s">
        <v>3</v>
      </c>
      <c r="C5" t="s">
        <v>1</v>
      </c>
      <c r="D5" s="369" t="s">
        <v>4</v>
      </c>
      <c r="E5" s="3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2020-12-09T03:24:16Z</dcterms:modified>
</cp:coreProperties>
</file>