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0A313F32-FED3-4AB6-9A79-48231DFEF4E3}" xr6:coauthVersionLast="46" xr6:coauthVersionMax="46" xr10:uidLastSave="{00000000-0000-0000-0000-000000000000}"/>
  <bookViews>
    <workbookView xWindow="-110" yWindow="-110" windowWidth="19420" windowHeight="960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81" i="5" l="1"/>
  <c r="AS381" i="5"/>
  <c r="AI381" i="5"/>
  <c r="CI381" i="5" s="1"/>
  <c r="AG381" i="5"/>
  <c r="AB382" i="2"/>
  <c r="AA382" i="2"/>
  <c r="Z382" i="2"/>
  <c r="X382" i="2"/>
  <c r="W382" i="2"/>
  <c r="P382" i="2"/>
  <c r="O382" i="2"/>
  <c r="M382" i="2"/>
  <c r="K382" i="2"/>
  <c r="H382" i="2"/>
  <c r="Y382" i="2" s="1"/>
  <c r="CH381" i="5"/>
  <c r="CF381" i="5"/>
  <c r="CD381" i="5"/>
  <c r="CC381" i="5"/>
  <c r="CA381" i="5"/>
  <c r="BZ381" i="5"/>
  <c r="BY381" i="5"/>
  <c r="BX381" i="5"/>
  <c r="BW381" i="5"/>
  <c r="BV381" i="5"/>
  <c r="BU381" i="5"/>
  <c r="BT381" i="5"/>
  <c r="BS381" i="5"/>
  <c r="BR381" i="5"/>
  <c r="BQ381" i="5"/>
  <c r="BP381" i="5"/>
  <c r="BO381" i="5"/>
  <c r="BK381" i="5"/>
  <c r="BN381" i="5" s="1"/>
  <c r="BJ381" i="5"/>
  <c r="BM381" i="5" s="1"/>
  <c r="BI381" i="5"/>
  <c r="BL381" i="5" s="1"/>
  <c r="BG381" i="5"/>
  <c r="BF381" i="5"/>
  <c r="BE381" i="5"/>
  <c r="BD381" i="5"/>
  <c r="BC381" i="5"/>
  <c r="BA381" i="5"/>
  <c r="AZ381" i="5"/>
  <c r="AX381" i="5"/>
  <c r="AQ381" i="5"/>
  <c r="AO381" i="5"/>
  <c r="AM381" i="5"/>
  <c r="AK381" i="5"/>
  <c r="AD381" i="5"/>
  <c r="AE381" i="5" s="1"/>
  <c r="AC381" i="5"/>
  <c r="AB381" i="5"/>
  <c r="AA381" i="5"/>
  <c r="Z381" i="5"/>
  <c r="C381" i="5"/>
  <c r="D381" i="5" s="1"/>
  <c r="I143" i="7"/>
  <c r="B143" i="7" s="1"/>
  <c r="AD143" i="7" s="1"/>
  <c r="AE143" i="7"/>
  <c r="AC143" i="7"/>
  <c r="Y185" i="6"/>
  <c r="Z185" i="6" s="1"/>
  <c r="V185" i="6"/>
  <c r="X185" i="6" s="1"/>
  <c r="U185" i="6"/>
  <c r="T185" i="6"/>
  <c r="S185" i="6"/>
  <c r="R185" i="6"/>
  <c r="N185" i="6"/>
  <c r="L185" i="6"/>
  <c r="K185" i="6"/>
  <c r="I185" i="6"/>
  <c r="W185" i="6" s="1"/>
  <c r="AS380" i="5"/>
  <c r="AI380" i="5"/>
  <c r="CI380" i="5" s="1"/>
  <c r="AG380" i="5"/>
  <c r="CC380" i="5" s="1"/>
  <c r="CH380" i="5"/>
  <c r="CF380" i="5"/>
  <c r="CD380" i="5"/>
  <c r="CA380" i="5"/>
  <c r="BZ380" i="5"/>
  <c r="BY380" i="5"/>
  <c r="BX380" i="5"/>
  <c r="BW380" i="5"/>
  <c r="BV380" i="5"/>
  <c r="BU380" i="5"/>
  <c r="BT380" i="5"/>
  <c r="BS380" i="5"/>
  <c r="BR380" i="5"/>
  <c r="BQ380" i="5"/>
  <c r="BP380" i="5"/>
  <c r="BO380" i="5"/>
  <c r="BK380" i="5"/>
  <c r="BN380" i="5" s="1"/>
  <c r="BJ380" i="5"/>
  <c r="BM380" i="5" s="1"/>
  <c r="BG380" i="5"/>
  <c r="BF380" i="5"/>
  <c r="BE380" i="5"/>
  <c r="BI380" i="5" s="1"/>
  <c r="BL380" i="5" s="1"/>
  <c r="BD380" i="5"/>
  <c r="BC380" i="5"/>
  <c r="BA380" i="5"/>
  <c r="AZ380" i="5"/>
  <c r="AX380" i="5"/>
  <c r="AU380" i="5"/>
  <c r="AQ380" i="5"/>
  <c r="AO380" i="5"/>
  <c r="AM380" i="5"/>
  <c r="AK380" i="5"/>
  <c r="AD380" i="5"/>
  <c r="AE380" i="5" s="1"/>
  <c r="AC380" i="5"/>
  <c r="AB380" i="5"/>
  <c r="AA380" i="5"/>
  <c r="Z380" i="5"/>
  <c r="C380" i="5"/>
  <c r="D380" i="5" s="1"/>
  <c r="I142" i="7"/>
  <c r="B142" i="7" s="1"/>
  <c r="AD142" i="7" s="1"/>
  <c r="AE142" i="7"/>
  <c r="AC142" i="7"/>
  <c r="Z184" i="6"/>
  <c r="Y184" i="6"/>
  <c r="V184" i="6"/>
  <c r="X184" i="6" s="1"/>
  <c r="U184" i="6"/>
  <c r="T184" i="6"/>
  <c r="S184" i="6"/>
  <c r="R184" i="6"/>
  <c r="N184" i="6"/>
  <c r="L184" i="6"/>
  <c r="K184" i="6"/>
  <c r="I184" i="6"/>
  <c r="W184" i="6" s="1"/>
  <c r="AB381" i="2"/>
  <c r="AA381" i="2"/>
  <c r="Z381" i="2"/>
  <c r="X381" i="2"/>
  <c r="W381" i="2"/>
  <c r="P381" i="2"/>
  <c r="O381" i="2"/>
  <c r="M381" i="2"/>
  <c r="K381" i="2"/>
  <c r="H381" i="2"/>
  <c r="Y381" i="2" s="1"/>
  <c r="CE381" i="5" l="1"/>
  <c r="CB381" i="5"/>
  <c r="CG381" i="5"/>
  <c r="BH381" i="5"/>
  <c r="I382" i="2"/>
  <c r="CE380" i="5"/>
  <c r="CB380" i="5"/>
  <c r="CG380" i="5"/>
  <c r="BH380" i="5"/>
  <c r="I381" i="2"/>
  <c r="CI379" i="5"/>
  <c r="CH379" i="5"/>
  <c r="CG379" i="5"/>
  <c r="CF379" i="5"/>
  <c r="CE379" i="5"/>
  <c r="CD379" i="5"/>
  <c r="CC379" i="5"/>
  <c r="CB379" i="5"/>
  <c r="CA379" i="5"/>
  <c r="BZ379" i="5"/>
  <c r="BY379" i="5"/>
  <c r="BX379" i="5"/>
  <c r="BW379" i="5"/>
  <c r="BV379" i="5"/>
  <c r="BU379" i="5"/>
  <c r="BT379" i="5"/>
  <c r="BS379" i="5"/>
  <c r="BR379" i="5"/>
  <c r="BQ379" i="5"/>
  <c r="BP379" i="5"/>
  <c r="BO379" i="5"/>
  <c r="BN379" i="5"/>
  <c r="BM379" i="5"/>
  <c r="BK379" i="5"/>
  <c r="BJ379" i="5"/>
  <c r="BH379" i="5"/>
  <c r="BG379" i="5"/>
  <c r="BF379" i="5"/>
  <c r="BE379" i="5"/>
  <c r="BI379" i="5" s="1"/>
  <c r="BL379" i="5" s="1"/>
  <c r="BD379" i="5"/>
  <c r="BC379" i="5"/>
  <c r="AI379" i="5"/>
  <c r="AG379" i="5"/>
  <c r="AA380" i="2"/>
  <c r="Z380" i="2"/>
  <c r="X380" i="2"/>
  <c r="W380" i="2"/>
  <c r="P380" i="2"/>
  <c r="AE141" i="7"/>
  <c r="AC141" i="7"/>
  <c r="I141" i="7"/>
  <c r="B141" i="7" s="1"/>
  <c r="AD141" i="7" s="1"/>
  <c r="Y183" i="6"/>
  <c r="V183" i="6"/>
  <c r="U183" i="6"/>
  <c r="BA379" i="5"/>
  <c r="AZ379" i="5"/>
  <c r="AX379" i="5"/>
  <c r="AS379" i="5"/>
  <c r="AU379" i="5"/>
  <c r="AQ379" i="5"/>
  <c r="AO379" i="5"/>
  <c r="AM379" i="5"/>
  <c r="AK379" i="5"/>
  <c r="AD379" i="5"/>
  <c r="AE379" i="5" s="1"/>
  <c r="AC379" i="5"/>
  <c r="AB379" i="5"/>
  <c r="AA379" i="5"/>
  <c r="Z379" i="5"/>
  <c r="C379" i="5"/>
  <c r="D379" i="5" s="1"/>
  <c r="AY386" i="5" l="1"/>
  <c r="CI378" i="5" l="1"/>
  <c r="CH378" i="5"/>
  <c r="CG378" i="5"/>
  <c r="CF378" i="5"/>
  <c r="CE378" i="5"/>
  <c r="CD378" i="5"/>
  <c r="CC378" i="5"/>
  <c r="CB378" i="5"/>
  <c r="CA378" i="5"/>
  <c r="BZ378" i="5"/>
  <c r="BY378" i="5"/>
  <c r="BX378" i="5"/>
  <c r="BW378" i="5"/>
  <c r="BV378" i="5"/>
  <c r="BU378" i="5"/>
  <c r="BT378" i="5"/>
  <c r="BS378" i="5"/>
  <c r="BR378" i="5"/>
  <c r="BQ378" i="5"/>
  <c r="BP378" i="5"/>
  <c r="BO378" i="5"/>
  <c r="BN378" i="5"/>
  <c r="BM378" i="5"/>
  <c r="BK378" i="5"/>
  <c r="BJ378" i="5"/>
  <c r="BH378" i="5"/>
  <c r="BG378" i="5"/>
  <c r="BF378" i="5"/>
  <c r="BE378" i="5"/>
  <c r="BI378" i="5" s="1"/>
  <c r="BL378" i="5" s="1"/>
  <c r="BB386" i="5"/>
  <c r="BD378" i="5"/>
  <c r="BC378" i="5"/>
  <c r="BA378" i="5"/>
  <c r="AZ378" i="5"/>
  <c r="AA379" i="2"/>
  <c r="Z379" i="2"/>
  <c r="X379" i="2"/>
  <c r="W379" i="2"/>
  <c r="P379" i="2"/>
  <c r="AE140" i="7"/>
  <c r="AC140" i="7"/>
  <c r="I140" i="7"/>
  <c r="B140" i="7" s="1"/>
  <c r="AD140" i="7" s="1"/>
  <c r="Y182" i="6"/>
  <c r="V182" i="6"/>
  <c r="U182" i="6"/>
  <c r="AG378" i="5"/>
  <c r="AI378" i="5"/>
  <c r="AS378" i="5"/>
  <c r="AX378" i="5"/>
  <c r="AU378" i="5"/>
  <c r="AQ378" i="5"/>
  <c r="AO378" i="5"/>
  <c r="AM378" i="5"/>
  <c r="AK378" i="5"/>
  <c r="AD378" i="5"/>
  <c r="AE378" i="5" s="1"/>
  <c r="AC378" i="5"/>
  <c r="AB378" i="5"/>
  <c r="AA378" i="5"/>
  <c r="Z378" i="5"/>
  <c r="C378" i="5"/>
  <c r="D378" i="5" s="1"/>
  <c r="CI377" i="5" l="1"/>
  <c r="CH377" i="5"/>
  <c r="CG377" i="5"/>
  <c r="CF377" i="5"/>
  <c r="CE377" i="5"/>
  <c r="CD377" i="5"/>
  <c r="CC377" i="5"/>
  <c r="CB377" i="5"/>
  <c r="CA377" i="5"/>
  <c r="BZ377" i="5"/>
  <c r="BY377" i="5"/>
  <c r="BX377" i="5"/>
  <c r="BW377" i="5"/>
  <c r="BV377" i="5"/>
  <c r="BU377" i="5"/>
  <c r="BT377" i="5"/>
  <c r="BS377" i="5"/>
  <c r="BR377" i="5"/>
  <c r="BQ377" i="5"/>
  <c r="BP377" i="5"/>
  <c r="BO377" i="5"/>
  <c r="BK377" i="5"/>
  <c r="BN377" i="5" s="1"/>
  <c r="BJ377" i="5"/>
  <c r="BM377" i="5" s="1"/>
  <c r="BI377" i="5"/>
  <c r="BL377" i="5" s="1"/>
  <c r="BH377" i="5"/>
  <c r="BG377" i="5"/>
  <c r="BF377" i="5"/>
  <c r="BE377" i="5"/>
  <c r="AS377" i="5"/>
  <c r="AI377" i="5"/>
  <c r="AG377" i="5"/>
  <c r="BD377" i="5"/>
  <c r="BC377" i="5"/>
  <c r="BA377" i="5"/>
  <c r="AZ377" i="5"/>
  <c r="AX377" i="5"/>
  <c r="AU377" i="5"/>
  <c r="AQ377" i="5"/>
  <c r="AO377" i="5"/>
  <c r="AM377" i="5"/>
  <c r="AK377" i="5"/>
  <c r="AD377" i="5"/>
  <c r="AE377" i="5" s="1"/>
  <c r="AC377" i="5"/>
  <c r="AB377" i="5"/>
  <c r="AA377" i="5"/>
  <c r="Z377" i="5"/>
  <c r="C377" i="5"/>
  <c r="D377" i="5" s="1"/>
  <c r="AE139" i="7"/>
  <c r="AC139" i="7"/>
  <c r="I139" i="7"/>
  <c r="B139" i="7" s="1"/>
  <c r="AD139" i="7" s="1"/>
  <c r="Y181" i="6"/>
  <c r="V181" i="6"/>
  <c r="U181" i="6"/>
  <c r="AA378" i="2"/>
  <c r="Z378" i="2"/>
  <c r="X378" i="2"/>
  <c r="W378" i="2"/>
  <c r="P378" i="2"/>
  <c r="AS376" i="5" l="1"/>
  <c r="CI376" i="5"/>
  <c r="CH376" i="5"/>
  <c r="CG376" i="5"/>
  <c r="CF376" i="5"/>
  <c r="CE376" i="5"/>
  <c r="CD376" i="5"/>
  <c r="CA376" i="5"/>
  <c r="BZ376" i="5"/>
  <c r="BY376" i="5"/>
  <c r="BX376" i="5"/>
  <c r="BW376" i="5"/>
  <c r="BV376" i="5"/>
  <c r="BU376" i="5"/>
  <c r="BT376" i="5"/>
  <c r="BS376" i="5"/>
  <c r="BR376" i="5"/>
  <c r="BQ376" i="5"/>
  <c r="BP376" i="5"/>
  <c r="BO376" i="5"/>
  <c r="BK376" i="5"/>
  <c r="BN376" i="5" s="1"/>
  <c r="BJ376" i="5"/>
  <c r="BM376" i="5" s="1"/>
  <c r="BI376" i="5"/>
  <c r="BL376" i="5" s="1"/>
  <c r="BG376" i="5"/>
  <c r="BF376" i="5"/>
  <c r="BE376" i="5"/>
  <c r="BD376" i="5"/>
  <c r="BC376" i="5"/>
  <c r="BA376" i="5"/>
  <c r="AZ376" i="5"/>
  <c r="AX376" i="5"/>
  <c r="AU376" i="5"/>
  <c r="AG376" i="5"/>
  <c r="CC376" i="5" s="1"/>
  <c r="AI376" i="5"/>
  <c r="AQ376" i="5"/>
  <c r="AO376" i="5"/>
  <c r="AM376" i="5"/>
  <c r="AK376" i="5"/>
  <c r="AD376" i="5"/>
  <c r="AE376" i="5" s="1"/>
  <c r="AC376" i="5"/>
  <c r="AB376" i="5"/>
  <c r="AA376" i="5"/>
  <c r="Z376" i="5"/>
  <c r="C376" i="5"/>
  <c r="D376" i="5" s="1"/>
  <c r="AE138" i="7"/>
  <c r="AC138" i="7"/>
  <c r="I138" i="7"/>
  <c r="B138" i="7" s="1"/>
  <c r="AD138" i="7" s="1"/>
  <c r="Y180" i="6"/>
  <c r="V180" i="6"/>
  <c r="U180" i="6"/>
  <c r="AA377" i="2"/>
  <c r="Z377" i="2"/>
  <c r="X377" i="2"/>
  <c r="W377" i="2"/>
  <c r="P377" i="2"/>
  <c r="CB376" i="5" l="1"/>
  <c r="BH376" i="5"/>
  <c r="CI375" i="5"/>
  <c r="CH375" i="5"/>
  <c r="CG375" i="5"/>
  <c r="CF375" i="5"/>
  <c r="CE375" i="5"/>
  <c r="CD375" i="5"/>
  <c r="CC375" i="5"/>
  <c r="CB375" i="5"/>
  <c r="CA375" i="5"/>
  <c r="BZ375" i="5"/>
  <c r="BY375" i="5"/>
  <c r="BX375" i="5"/>
  <c r="BW375" i="5"/>
  <c r="BV375" i="5"/>
  <c r="BU375" i="5"/>
  <c r="BT375" i="5"/>
  <c r="BS375" i="5"/>
  <c r="BR375" i="5"/>
  <c r="BQ375" i="5"/>
  <c r="BP375" i="5"/>
  <c r="BO375" i="5"/>
  <c r="BK375" i="5"/>
  <c r="BJ375" i="5"/>
  <c r="BH375" i="5"/>
  <c r="BG375" i="5"/>
  <c r="BF375" i="5"/>
  <c r="BE375" i="5"/>
  <c r="BI375" i="5" s="1"/>
  <c r="BL375" i="5" s="1"/>
  <c r="BD375" i="5"/>
  <c r="CI374" i="5"/>
  <c r="CH374" i="5"/>
  <c r="CG374" i="5"/>
  <c r="CF374" i="5"/>
  <c r="CE374" i="5"/>
  <c r="CD374" i="5"/>
  <c r="CC374" i="5"/>
  <c r="CB374" i="5"/>
  <c r="CA374" i="5"/>
  <c r="BZ374" i="5"/>
  <c r="BY374" i="5"/>
  <c r="BX374" i="5"/>
  <c r="BW374" i="5"/>
  <c r="BV374" i="5"/>
  <c r="BU374" i="5"/>
  <c r="BT374" i="5"/>
  <c r="BS374" i="5"/>
  <c r="BR374" i="5"/>
  <c r="BQ374" i="5"/>
  <c r="BP374" i="5"/>
  <c r="BO374" i="5"/>
  <c r="BN374" i="5"/>
  <c r="BN375" i="5" s="1"/>
  <c r="BM374" i="5"/>
  <c r="BM375" i="5" s="1"/>
  <c r="BK374" i="5"/>
  <c r="BJ374" i="5"/>
  <c r="BH374" i="5"/>
  <c r="BG374" i="5"/>
  <c r="BF374" i="5"/>
  <c r="BE374" i="5"/>
  <c r="BI374" i="5" s="1"/>
  <c r="BL374" i="5" s="1"/>
  <c r="BD374" i="5"/>
  <c r="BC374" i="5"/>
  <c r="BC375" i="5" s="1"/>
  <c r="BA375" i="5"/>
  <c r="AZ375" i="5"/>
  <c r="AX375" i="5"/>
  <c r="AU375" i="5"/>
  <c r="AS375" i="5"/>
  <c r="AQ375" i="5"/>
  <c r="AO375" i="5"/>
  <c r="AM375" i="5"/>
  <c r="AK375" i="5"/>
  <c r="AI375" i="5"/>
  <c r="AG375" i="5"/>
  <c r="Y179" i="6"/>
  <c r="V179" i="6"/>
  <c r="U179" i="6"/>
  <c r="I137" i="7"/>
  <c r="B137" i="7" s="1"/>
  <c r="AD137" i="7" s="1"/>
  <c r="AE137" i="7"/>
  <c r="AC137" i="7"/>
  <c r="AA376" i="2"/>
  <c r="Z376" i="2"/>
  <c r="X376" i="2"/>
  <c r="W376" i="2"/>
  <c r="P376" i="2"/>
  <c r="AD375" i="5"/>
  <c r="AE375" i="5" s="1"/>
  <c r="AC375" i="5"/>
  <c r="AB375" i="5"/>
  <c r="AA375" i="5"/>
  <c r="Z375" i="5"/>
  <c r="C375" i="5"/>
  <c r="D375" i="5" s="1"/>
  <c r="AA375" i="2" l="1"/>
  <c r="Z375" i="2"/>
  <c r="X375" i="2"/>
  <c r="W375" i="2"/>
  <c r="P375" i="2"/>
  <c r="AG374" i="5"/>
  <c r="AI374" i="5"/>
  <c r="AU374" i="5"/>
  <c r="AS374" i="5"/>
  <c r="AQ374" i="5"/>
  <c r="AO374" i="5"/>
  <c r="AM374" i="5"/>
  <c r="AK374" i="5"/>
  <c r="BA374" i="5"/>
  <c r="AZ374" i="5"/>
  <c r="AX374" i="5"/>
  <c r="AD374" i="5"/>
  <c r="AE374" i="5" s="1"/>
  <c r="AC374" i="5"/>
  <c r="AB374" i="5"/>
  <c r="AA374" i="5"/>
  <c r="Z374" i="5"/>
  <c r="C374" i="5"/>
  <c r="D374" i="5" s="1"/>
  <c r="AE136" i="7"/>
  <c r="AC136" i="7"/>
  <c r="I136" i="7"/>
  <c r="B136" i="7" s="1"/>
  <c r="AD136" i="7" s="1"/>
  <c r="Y178" i="6"/>
  <c r="V178" i="6"/>
  <c r="U178" i="6"/>
  <c r="AA374" i="2" l="1"/>
  <c r="Z374" i="2"/>
  <c r="X374" i="2"/>
  <c r="W374" i="2"/>
  <c r="P374" i="2"/>
  <c r="CI373" i="5"/>
  <c r="CH373" i="5"/>
  <c r="CG373" i="5"/>
  <c r="CF373" i="5"/>
  <c r="CE373" i="5"/>
  <c r="CD373" i="5"/>
  <c r="CC373" i="5"/>
  <c r="CB373" i="5"/>
  <c r="CA373" i="5"/>
  <c r="BZ373" i="5"/>
  <c r="BY373" i="5"/>
  <c r="BX373" i="5"/>
  <c r="BW373" i="5"/>
  <c r="BV373" i="5"/>
  <c r="BU373" i="5"/>
  <c r="BT373" i="5"/>
  <c r="BS373" i="5"/>
  <c r="BR373" i="5"/>
  <c r="BQ373" i="5"/>
  <c r="BP373" i="5"/>
  <c r="BO373" i="5"/>
  <c r="BK373" i="5"/>
  <c r="BN373" i="5" s="1"/>
  <c r="BJ373" i="5"/>
  <c r="BM373" i="5" s="1"/>
  <c r="BI373" i="5"/>
  <c r="BL373" i="5" s="1"/>
  <c r="BH373" i="5"/>
  <c r="BG373" i="5"/>
  <c r="BF373" i="5"/>
  <c r="BE373" i="5"/>
  <c r="BD373" i="5"/>
  <c r="BC373" i="5"/>
  <c r="BA373" i="5"/>
  <c r="AZ373" i="5"/>
  <c r="AX373" i="5"/>
  <c r="AU373" i="5"/>
  <c r="AS373" i="5"/>
  <c r="AQ373" i="5"/>
  <c r="AO373" i="5"/>
  <c r="AM373" i="5"/>
  <c r="AK373" i="5"/>
  <c r="AI373" i="5"/>
  <c r="AG373" i="5"/>
  <c r="AD373" i="5"/>
  <c r="AE373" i="5" s="1"/>
  <c r="AC373" i="5"/>
  <c r="AB373" i="5"/>
  <c r="AA373" i="5"/>
  <c r="Z373" i="5"/>
  <c r="C373" i="5"/>
  <c r="D373" i="5" s="1"/>
  <c r="AE135" i="7"/>
  <c r="AC135" i="7"/>
  <c r="I135" i="7"/>
  <c r="B135" i="7" s="1"/>
  <c r="AD135" i="7" s="1"/>
  <c r="Y177" i="6"/>
  <c r="V177" i="6"/>
  <c r="U177" i="6"/>
  <c r="AE134" i="7" l="1"/>
  <c r="AC134" i="7"/>
  <c r="I134" i="7"/>
  <c r="B134" i="7" s="1"/>
  <c r="AD134" i="7" s="1"/>
  <c r="Y176" i="6"/>
  <c r="V176" i="6"/>
  <c r="U176" i="6"/>
  <c r="CI372" i="5"/>
  <c r="CH372" i="5"/>
  <c r="CG372" i="5"/>
  <c r="CF372" i="5"/>
  <c r="CE372" i="5"/>
  <c r="CD372" i="5"/>
  <c r="CC372" i="5"/>
  <c r="CB372" i="5"/>
  <c r="CA372" i="5"/>
  <c r="BZ372" i="5"/>
  <c r="BY372" i="5"/>
  <c r="BX372" i="5"/>
  <c r="BW372" i="5"/>
  <c r="BV372" i="5"/>
  <c r="BU372" i="5"/>
  <c r="BT372" i="5"/>
  <c r="BS372" i="5"/>
  <c r="BR372" i="5"/>
  <c r="BQ372" i="5"/>
  <c r="BP372" i="5"/>
  <c r="BO372" i="5"/>
  <c r="BK372" i="5"/>
  <c r="BN372" i="5" s="1"/>
  <c r="BJ372" i="5"/>
  <c r="BM372" i="5" s="1"/>
  <c r="BG372" i="5"/>
  <c r="BF372" i="5"/>
  <c r="BE372" i="5"/>
  <c r="BI372" i="5" s="1"/>
  <c r="BL372" i="5" s="1"/>
  <c r="BD372" i="5"/>
  <c r="BC372" i="5"/>
  <c r="BA372" i="5"/>
  <c r="AZ372" i="5"/>
  <c r="AA373" i="2"/>
  <c r="Z373" i="2"/>
  <c r="X373" i="2"/>
  <c r="W373" i="2"/>
  <c r="P373" i="2"/>
  <c r="AX372" i="5"/>
  <c r="AU372" i="5"/>
  <c r="AS372" i="5"/>
  <c r="AQ372" i="5"/>
  <c r="AO372" i="5"/>
  <c r="AM372" i="5"/>
  <c r="AK372" i="5"/>
  <c r="AI372" i="5"/>
  <c r="AG372" i="5"/>
  <c r="AD372" i="5"/>
  <c r="AE372" i="5" s="1"/>
  <c r="AC372" i="5"/>
  <c r="AB372" i="5"/>
  <c r="AA372" i="5"/>
  <c r="Z372" i="5"/>
  <c r="C372" i="5"/>
  <c r="BH372" i="5" s="1"/>
  <c r="D372" i="5" l="1"/>
  <c r="AS371" i="5"/>
  <c r="AQ371" i="5"/>
  <c r="AO371" i="5"/>
  <c r="AM371" i="5"/>
  <c r="AK371" i="5"/>
  <c r="AI371" i="5"/>
  <c r="AG371" i="5"/>
  <c r="AA372" i="2" l="1"/>
  <c r="Z372" i="2"/>
  <c r="X372" i="2"/>
  <c r="W372" i="2"/>
  <c r="AA371" i="2"/>
  <c r="Z371" i="2"/>
  <c r="X371" i="2"/>
  <c r="W371" i="2"/>
  <c r="AA370" i="2"/>
  <c r="Z370" i="2"/>
  <c r="X370" i="2"/>
  <c r="W370" i="2"/>
  <c r="P372" i="2"/>
  <c r="AU371" i="5"/>
  <c r="CI371" i="5"/>
  <c r="CH371" i="5"/>
  <c r="CG371" i="5"/>
  <c r="CF371" i="5"/>
  <c r="CE371" i="5"/>
  <c r="CD371" i="5"/>
  <c r="CC371" i="5"/>
  <c r="CA371" i="5"/>
  <c r="BZ371" i="5"/>
  <c r="BY371" i="5"/>
  <c r="BX371" i="5"/>
  <c r="BW371" i="5"/>
  <c r="BV371" i="5"/>
  <c r="BU371" i="5"/>
  <c r="BT371" i="5"/>
  <c r="BS371" i="5"/>
  <c r="BR371" i="5"/>
  <c r="BQ371" i="5"/>
  <c r="BP371" i="5"/>
  <c r="BO371" i="5"/>
  <c r="BK371" i="5"/>
  <c r="BN371" i="5" s="1"/>
  <c r="BJ371" i="5"/>
  <c r="BM371" i="5" s="1"/>
  <c r="BI371" i="5"/>
  <c r="BL371" i="5" s="1"/>
  <c r="BG371" i="5"/>
  <c r="BF371" i="5"/>
  <c r="BE371" i="5"/>
  <c r="BD371" i="5"/>
  <c r="BC371" i="5"/>
  <c r="BA371" i="5"/>
  <c r="AZ371" i="5"/>
  <c r="AX371" i="5"/>
  <c r="AD371" i="5"/>
  <c r="AE371" i="5" s="1"/>
  <c r="AC371" i="5"/>
  <c r="AB371" i="5"/>
  <c r="AA371" i="5"/>
  <c r="Z371" i="5"/>
  <c r="C371" i="5"/>
  <c r="D371" i="5" s="1"/>
  <c r="AE133" i="7"/>
  <c r="AC133" i="7"/>
  <c r="I133" i="7"/>
  <c r="B133" i="7" s="1"/>
  <c r="AD133" i="7" s="1"/>
  <c r="Y175" i="6"/>
  <c r="V175" i="6"/>
  <c r="U175" i="6"/>
  <c r="CB371" i="5" l="1"/>
  <c r="BH371" i="5"/>
  <c r="AU370" i="5"/>
  <c r="AS370" i="5"/>
  <c r="AQ370" i="5"/>
  <c r="AO370" i="5"/>
  <c r="AM370" i="5"/>
  <c r="AK370" i="5"/>
  <c r="AI370" i="5"/>
  <c r="CE370" i="5" s="1"/>
  <c r="AG370" i="5"/>
  <c r="P371" i="2"/>
  <c r="I132" i="7"/>
  <c r="B132" i="7" s="1"/>
  <c r="AD132" i="7" s="1"/>
  <c r="AE132" i="7"/>
  <c r="AC132" i="7"/>
  <c r="Y174" i="6"/>
  <c r="V174" i="6"/>
  <c r="U174" i="6"/>
  <c r="CH370" i="5"/>
  <c r="CF370" i="5"/>
  <c r="CD370" i="5"/>
  <c r="CC370" i="5"/>
  <c r="CA370" i="5"/>
  <c r="BZ370" i="5"/>
  <c r="BY370" i="5"/>
  <c r="BX370" i="5"/>
  <c r="BW370" i="5"/>
  <c r="BV370" i="5"/>
  <c r="BU370" i="5"/>
  <c r="BT370" i="5"/>
  <c r="BS370" i="5"/>
  <c r="BR370" i="5"/>
  <c r="BQ370" i="5"/>
  <c r="BP370" i="5"/>
  <c r="BO370" i="5"/>
  <c r="BM370" i="5"/>
  <c r="BK370" i="5"/>
  <c r="BN370" i="5" s="1"/>
  <c r="BJ370" i="5"/>
  <c r="BG370" i="5"/>
  <c r="BF370" i="5"/>
  <c r="BE370" i="5"/>
  <c r="BI370" i="5" s="1"/>
  <c r="BL370" i="5" s="1"/>
  <c r="BD370" i="5"/>
  <c r="BC370" i="5"/>
  <c r="BA370" i="5"/>
  <c r="AZ370" i="5"/>
  <c r="AX370" i="5"/>
  <c r="AD370" i="5"/>
  <c r="AE370" i="5" s="1"/>
  <c r="AC370" i="5"/>
  <c r="AB370" i="5"/>
  <c r="AA370" i="5"/>
  <c r="Z370" i="5"/>
  <c r="C370" i="5"/>
  <c r="D370" i="5" s="1"/>
  <c r="CI370" i="5" l="1"/>
  <c r="CG370" i="5"/>
  <c r="CB370" i="5"/>
  <c r="BH370" i="5"/>
  <c r="AS369" i="5"/>
  <c r="AI369" i="5"/>
  <c r="AG369" i="5" l="1"/>
  <c r="CC369" i="5" s="1"/>
  <c r="P370" i="2"/>
  <c r="CI369" i="5"/>
  <c r="CH369" i="5"/>
  <c r="CF369" i="5"/>
  <c r="CE369" i="5"/>
  <c r="CD369" i="5"/>
  <c r="CA369" i="5"/>
  <c r="BZ369" i="5"/>
  <c r="BY369" i="5"/>
  <c r="BX369" i="5"/>
  <c r="BW369" i="5"/>
  <c r="BV369" i="5"/>
  <c r="BU369" i="5"/>
  <c r="BT369" i="5"/>
  <c r="BS369" i="5"/>
  <c r="BR369" i="5"/>
  <c r="BQ369" i="5"/>
  <c r="BP369" i="5"/>
  <c r="BO369" i="5"/>
  <c r="BK369" i="5"/>
  <c r="BN369" i="5" s="1"/>
  <c r="BJ369" i="5"/>
  <c r="BM369" i="5" s="1"/>
  <c r="BI369" i="5"/>
  <c r="BL369" i="5" s="1"/>
  <c r="BH369" i="5"/>
  <c r="BG369" i="5"/>
  <c r="BF369" i="5"/>
  <c r="BE369" i="5"/>
  <c r="BD369" i="5"/>
  <c r="BC369" i="5"/>
  <c r="BA369" i="5"/>
  <c r="AZ369" i="5"/>
  <c r="AX369" i="5"/>
  <c r="AU369" i="5"/>
  <c r="AQ369" i="5"/>
  <c r="AO369" i="5"/>
  <c r="AM369" i="5"/>
  <c r="AK369" i="5"/>
  <c r="AD369" i="5"/>
  <c r="AE369" i="5" s="1"/>
  <c r="AC369" i="5"/>
  <c r="AB369" i="5"/>
  <c r="AA369" i="5"/>
  <c r="Z369" i="5"/>
  <c r="C369" i="5"/>
  <c r="D369" i="5" s="1"/>
  <c r="AE131" i="7"/>
  <c r="AC131" i="7"/>
  <c r="I131" i="7"/>
  <c r="B131" i="7" s="1"/>
  <c r="AD131" i="7" s="1"/>
  <c r="Y173" i="6"/>
  <c r="V173" i="6"/>
  <c r="U173" i="6"/>
  <c r="CG369" i="5" l="1"/>
  <c r="CB369" i="5"/>
  <c r="AU368" i="5"/>
  <c r="AS368" i="5"/>
  <c r="AQ368" i="5"/>
  <c r="AO368" i="5"/>
  <c r="AM368" i="5"/>
  <c r="AK368" i="5"/>
  <c r="AI368" i="5"/>
  <c r="AG368" i="5"/>
  <c r="CC368" i="5" s="1"/>
  <c r="AA369" i="2"/>
  <c r="Z369" i="2"/>
  <c r="X369" i="2"/>
  <c r="W369" i="2"/>
  <c r="P369" i="2"/>
  <c r="CI368" i="5"/>
  <c r="CH368" i="5"/>
  <c r="CF368" i="5"/>
  <c r="CE368" i="5"/>
  <c r="CD368" i="5"/>
  <c r="CB368" i="5"/>
  <c r="CA368" i="5"/>
  <c r="BZ368" i="5"/>
  <c r="BY368" i="5"/>
  <c r="BX368" i="5"/>
  <c r="BW368" i="5"/>
  <c r="BV368" i="5"/>
  <c r="BU368" i="5"/>
  <c r="BT368" i="5"/>
  <c r="BS368" i="5"/>
  <c r="BR368" i="5"/>
  <c r="BQ368" i="5"/>
  <c r="BP368" i="5"/>
  <c r="BO368" i="5"/>
  <c r="BN368" i="5"/>
  <c r="BM368" i="5"/>
  <c r="BL368" i="5"/>
  <c r="BK368" i="5"/>
  <c r="BJ368" i="5"/>
  <c r="BI368" i="5"/>
  <c r="BG368" i="5"/>
  <c r="BF368" i="5"/>
  <c r="BE368" i="5"/>
  <c r="BD368" i="5"/>
  <c r="BC368" i="5"/>
  <c r="BA368" i="5"/>
  <c r="AZ368" i="5"/>
  <c r="AX368" i="5"/>
  <c r="AE368" i="5"/>
  <c r="AD368" i="5"/>
  <c r="CG368" i="5" s="1"/>
  <c r="AC368" i="5"/>
  <c r="AB368" i="5"/>
  <c r="AA368" i="5"/>
  <c r="Z368" i="5"/>
  <c r="C368" i="5"/>
  <c r="D368" i="5" s="1"/>
  <c r="AC130" i="7"/>
  <c r="I130" i="7"/>
  <c r="Y172" i="6"/>
  <c r="V172" i="6"/>
  <c r="U172" i="6"/>
  <c r="BH368" i="5" l="1"/>
  <c r="AU367" i="5"/>
  <c r="AS367" i="5"/>
  <c r="AQ367" i="5"/>
  <c r="AO367" i="5"/>
  <c r="AM367" i="5"/>
  <c r="AK367" i="5"/>
  <c r="AI367" i="5"/>
  <c r="CI367" i="5" s="1"/>
  <c r="AG367" i="5"/>
  <c r="CC367" i="5" s="1"/>
  <c r="AA368" i="2"/>
  <c r="Z368" i="2"/>
  <c r="X368" i="2"/>
  <c r="W368" i="2"/>
  <c r="P368" i="2"/>
  <c r="CH367" i="5"/>
  <c r="CF367" i="5"/>
  <c r="CD367" i="5"/>
  <c r="CA367" i="5"/>
  <c r="BZ367" i="5"/>
  <c r="BY367" i="5"/>
  <c r="BX367" i="5"/>
  <c r="BW367" i="5"/>
  <c r="BV367" i="5"/>
  <c r="BU367" i="5"/>
  <c r="BT367" i="5"/>
  <c r="BS367" i="5"/>
  <c r="BR367" i="5"/>
  <c r="BQ367" i="5"/>
  <c r="BP367" i="5"/>
  <c r="BO367" i="5"/>
  <c r="BK367" i="5"/>
  <c r="BN367" i="5" s="1"/>
  <c r="BJ367" i="5"/>
  <c r="BM367" i="5" s="1"/>
  <c r="BI367" i="5"/>
  <c r="BL367" i="5" s="1"/>
  <c r="BG367" i="5"/>
  <c r="BF367" i="5"/>
  <c r="BE367" i="5"/>
  <c r="BD367" i="5"/>
  <c r="BC367" i="5"/>
  <c r="BA367" i="5"/>
  <c r="AZ367" i="5"/>
  <c r="AD367" i="5"/>
  <c r="AE367" i="5" s="1"/>
  <c r="AC367" i="5"/>
  <c r="AB367" i="5"/>
  <c r="AA367" i="5"/>
  <c r="C367" i="5"/>
  <c r="D367" i="5" s="1"/>
  <c r="Z367" i="5"/>
  <c r="AX367" i="5"/>
  <c r="K147" i="7"/>
  <c r="AE129" i="7"/>
  <c r="AC129" i="7"/>
  <c r="I129" i="7"/>
  <c r="B129" i="7" s="1"/>
  <c r="AD129" i="7" s="1"/>
  <c r="Y171" i="6"/>
  <c r="V171" i="6"/>
  <c r="U171" i="6"/>
  <c r="CE367" i="5" l="1"/>
  <c r="CB367" i="5"/>
  <c r="CG367" i="5"/>
  <c r="BH367" i="5"/>
  <c r="CI366" i="5"/>
  <c r="CH366" i="5"/>
  <c r="CG366" i="5"/>
  <c r="CF366" i="5"/>
  <c r="CE366" i="5"/>
  <c r="CD366" i="5"/>
  <c r="CC366" i="5"/>
  <c r="CB366" i="5"/>
  <c r="CA366" i="5"/>
  <c r="BZ366" i="5"/>
  <c r="BY366" i="5"/>
  <c r="BX366" i="5"/>
  <c r="BW366" i="5"/>
  <c r="BV366" i="5"/>
  <c r="BU366" i="5"/>
  <c r="BT366" i="5"/>
  <c r="BS366" i="5"/>
  <c r="BR366" i="5"/>
  <c r="BQ366" i="5"/>
  <c r="BP366" i="5"/>
  <c r="BO366" i="5"/>
  <c r="BM366" i="5"/>
  <c r="BK366" i="5"/>
  <c r="BN366" i="5" s="1"/>
  <c r="BJ366" i="5"/>
  <c r="BH366" i="5"/>
  <c r="BG366" i="5"/>
  <c r="BF366" i="5"/>
  <c r="BE366" i="5"/>
  <c r="BI366" i="5" s="1"/>
  <c r="BL366" i="5" s="1"/>
  <c r="BD366" i="5"/>
  <c r="BC366" i="5"/>
  <c r="BA366" i="5"/>
  <c r="AZ366" i="5"/>
  <c r="AX366" i="5"/>
  <c r="AU366" i="5"/>
  <c r="AS366" i="5"/>
  <c r="AQ366" i="5"/>
  <c r="AO366" i="5"/>
  <c r="AM366" i="5"/>
  <c r="AK366" i="5"/>
  <c r="AI366" i="5"/>
  <c r="AG366" i="5"/>
  <c r="AD366" i="5"/>
  <c r="AE366" i="5" s="1"/>
  <c r="AC366" i="5"/>
  <c r="AB366" i="5"/>
  <c r="AA366" i="5"/>
  <c r="Z366" i="5"/>
  <c r="C366" i="5"/>
  <c r="D366" i="5" s="1"/>
  <c r="AE128" i="7"/>
  <c r="AC128" i="7"/>
  <c r="I128" i="7"/>
  <c r="B128" i="7" s="1"/>
  <c r="AD128" i="7" s="1"/>
  <c r="AA367" i="2" l="1"/>
  <c r="Z367" i="2"/>
  <c r="X367" i="2"/>
  <c r="W367" i="2"/>
  <c r="P367" i="2"/>
  <c r="Y170" i="6"/>
  <c r="V170" i="6"/>
  <c r="U170" i="6"/>
  <c r="C364" i="5" l="1"/>
  <c r="D364" i="5" s="1"/>
  <c r="AA366" i="2"/>
  <c r="Z366" i="2"/>
  <c r="X366" i="2"/>
  <c r="W366" i="2"/>
  <c r="P366" i="2"/>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E127" i="7"/>
  <c r="AC127" i="7"/>
  <c r="I127" i="7"/>
  <c r="B127" i="7" s="1"/>
  <c r="AD127" i="7" s="1"/>
  <c r="Y169" i="6"/>
  <c r="V169" i="6"/>
  <c r="U169" i="6"/>
  <c r="CG365" i="5" l="1"/>
  <c r="CE365" i="5"/>
  <c r="CB365" i="5"/>
  <c r="C365" i="5"/>
  <c r="D365" i="5" s="1"/>
  <c r="BH365" i="5"/>
  <c r="AS364" i="5"/>
  <c r="AI364" i="5"/>
  <c r="CE364" i="5" s="1"/>
  <c r="AG364" i="5"/>
  <c r="CC364" i="5" s="1"/>
  <c r="Y168" i="6"/>
  <c r="V168" i="6"/>
  <c r="U168" i="6"/>
  <c r="AE126" i="7"/>
  <c r="AC126" i="7"/>
  <c r="I126" i="7"/>
  <c r="B126" i="7" s="1"/>
  <c r="AD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A365" i="2"/>
  <c r="Z365" i="2"/>
  <c r="X365" i="2"/>
  <c r="W365" i="2"/>
  <c r="P365" i="2"/>
  <c r="CG364" i="5" l="1"/>
  <c r="CB364" i="5"/>
  <c r="BH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CI363" i="5" l="1"/>
  <c r="AE363" i="5"/>
  <c r="BH363" i="5"/>
  <c r="AI362" i="5"/>
  <c r="CI362" i="5" s="1"/>
  <c r="AG362" i="5"/>
  <c r="Y166" i="6"/>
  <c r="V166" i="6"/>
  <c r="U166" i="6"/>
  <c r="AE124" i="7"/>
  <c r="AC124" i="7"/>
  <c r="I124" i="7"/>
  <c r="B124" i="7" s="1"/>
  <c r="AD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A363" i="2"/>
  <c r="Z363" i="2"/>
  <c r="X363" i="2"/>
  <c r="W363" i="2"/>
  <c r="P363" i="2"/>
  <c r="CB362" i="5" l="1"/>
  <c r="CG362" i="5"/>
  <c r="AU361" i="5"/>
  <c r="AS361" i="5"/>
  <c r="AQ361" i="5"/>
  <c r="AO361" i="5"/>
  <c r="AM361" i="5"/>
  <c r="AK361" i="5"/>
  <c r="AI361" i="5"/>
  <c r="CE361" i="5" s="1"/>
  <c r="AG361" i="5"/>
  <c r="CC361" i="5" s="1"/>
  <c r="Y165" i="6"/>
  <c r="V165" i="6"/>
  <c r="U165" i="6"/>
  <c r="AE123" i="7"/>
  <c r="AC123" i="7"/>
  <c r="I123" i="7"/>
  <c r="B123" i="7" s="1"/>
  <c r="AD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A362" i="2"/>
  <c r="Z362" i="2"/>
  <c r="X362" i="2"/>
  <c r="W362" i="2"/>
  <c r="P362" i="2"/>
  <c r="CI361" i="5" l="1"/>
  <c r="CG361" i="5"/>
  <c r="AE361" i="5"/>
  <c r="AU360" i="5"/>
  <c r="AS360" i="5"/>
  <c r="AI360" i="5"/>
  <c r="CE360" i="5" s="1"/>
  <c r="AG360" i="5"/>
  <c r="CC360" i="5" s="1"/>
  <c r="Y164" i="6"/>
  <c r="V164" i="6"/>
  <c r="U164" i="6"/>
  <c r="I122" i="7"/>
  <c r="B122" i="7" s="1"/>
  <c r="AD122" i="7" s="1"/>
  <c r="AE122" i="7"/>
  <c r="AC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A361" i="2"/>
  <c r="Z361" i="2"/>
  <c r="X361" i="2"/>
  <c r="W361" i="2"/>
  <c r="P361" i="2"/>
  <c r="CI360" i="5" l="1"/>
  <c r="CG360" i="5"/>
  <c r="BH360" i="5"/>
  <c r="AU359" i="5"/>
  <c r="AS359" i="5"/>
  <c r="AI359" i="5"/>
  <c r="CE359" i="5" s="1"/>
  <c r="AG359" i="5"/>
  <c r="CC359" i="5" s="1"/>
  <c r="Y163" i="6"/>
  <c r="V163" i="6"/>
  <c r="U163" i="6"/>
  <c r="AE121" i="7"/>
  <c r="AC121" i="7"/>
  <c r="I121" i="7"/>
  <c r="B121" i="7" s="1"/>
  <c r="AD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A360" i="2"/>
  <c r="Z360" i="2"/>
  <c r="X360" i="2"/>
  <c r="W360" i="2"/>
  <c r="P360" i="2"/>
  <c r="BH359" i="5" l="1"/>
  <c r="Y162" i="6"/>
  <c r="V162" i="6"/>
  <c r="U162" i="6"/>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E120" i="7"/>
  <c r="AC120" i="7"/>
  <c r="I120" i="7"/>
  <c r="B120" i="7" s="1"/>
  <c r="AD120" i="7" s="1"/>
  <c r="C358" i="5"/>
  <c r="D358" i="5" s="1"/>
  <c r="AX358" i="5"/>
  <c r="AD358" i="5"/>
  <c r="AE358" i="5" s="1"/>
  <c r="AC358" i="5"/>
  <c r="AB358" i="5"/>
  <c r="AA358" i="5"/>
  <c r="Z358" i="5"/>
  <c r="AA359" i="2"/>
  <c r="Z359" i="2"/>
  <c r="X359" i="2"/>
  <c r="W359" i="2"/>
  <c r="P359" i="2"/>
  <c r="AU357" i="5" l="1"/>
  <c r="AS357" i="5"/>
  <c r="AQ357" i="5"/>
  <c r="AO357" i="5"/>
  <c r="AM357" i="5"/>
  <c r="AK357" i="5"/>
  <c r="AI357" i="5"/>
  <c r="CI357" i="5" s="1"/>
  <c r="AG357" i="5"/>
  <c r="CC357" i="5" s="1"/>
  <c r="I119" i="7"/>
  <c r="B119" i="7" s="1"/>
  <c r="AD119" i="7" s="1"/>
  <c r="AE119" i="7"/>
  <c r="AC119" i="7"/>
  <c r="Y161" i="6"/>
  <c r="V161" i="6"/>
  <c r="U161" i="6"/>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A358" i="2"/>
  <c r="Z358" i="2"/>
  <c r="X358" i="2"/>
  <c r="W358" i="2"/>
  <c r="P358" i="2"/>
  <c r="CE357" i="5" l="1"/>
  <c r="AE357" i="5"/>
  <c r="CG357" i="5"/>
  <c r="AU356" i="5"/>
  <c r="AS356" i="5"/>
  <c r="AQ356" i="5"/>
  <c r="AO356" i="5"/>
  <c r="AM356" i="5"/>
  <c r="AK356" i="5"/>
  <c r="AI356" i="5"/>
  <c r="CE356" i="5" s="1"/>
  <c r="AG356" i="5"/>
  <c r="CC356" i="5" s="1"/>
  <c r="Y160" i="6"/>
  <c r="V160" i="6"/>
  <c r="U160" i="6"/>
  <c r="AE118" i="7"/>
  <c r="AC118" i="7"/>
  <c r="I118" i="7"/>
  <c r="B118" i="7" s="1"/>
  <c r="AD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A357" i="2"/>
  <c r="Z357" i="2"/>
  <c r="X357" i="2"/>
  <c r="W357" i="2"/>
  <c r="P357" i="2"/>
  <c r="CI356" i="5" l="1"/>
  <c r="CG356" i="5"/>
  <c r="CB356" i="5"/>
  <c r="BH356" i="5"/>
  <c r="AU355" i="5"/>
  <c r="AS355" i="5"/>
  <c r="AQ355" i="5"/>
  <c r="AO355" i="5"/>
  <c r="AM355" i="5"/>
  <c r="AK355" i="5"/>
  <c r="AI355" i="5"/>
  <c r="AG355" i="5"/>
  <c r="CC355" i="5" s="1"/>
  <c r="Y159" i="6"/>
  <c r="V159" i="6"/>
  <c r="U159" i="6"/>
  <c r="I117" i="7"/>
  <c r="B117" i="7" s="1"/>
  <c r="AD117" i="7" s="1"/>
  <c r="AE117" i="7"/>
  <c r="AC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A356" i="2"/>
  <c r="Z356" i="2"/>
  <c r="X356" i="2"/>
  <c r="W356" i="2"/>
  <c r="P356" i="2"/>
  <c r="BH355" i="5" l="1"/>
  <c r="CH355" i="5"/>
  <c r="BE355" i="5"/>
  <c r="BI355" i="5" s="1"/>
  <c r="BL355" i="5" s="1"/>
  <c r="AU354" i="5"/>
  <c r="AS354" i="5"/>
  <c r="AQ354" i="5"/>
  <c r="AG354" i="5"/>
  <c r="CC354" i="5" s="1"/>
  <c r="Y158" i="6"/>
  <c r="V158" i="6"/>
  <c r="U158" i="6"/>
  <c r="AE116" i="7"/>
  <c r="AC116" i="7"/>
  <c r="I116" i="7"/>
  <c r="B116" i="7" s="1"/>
  <c r="AD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A355" i="2"/>
  <c r="Z355" i="2"/>
  <c r="X355" i="2"/>
  <c r="W355" i="2"/>
  <c r="P355" i="2"/>
  <c r="CF354" i="5" l="1"/>
  <c r="CH354" i="5"/>
  <c r="CG354" i="5"/>
  <c r="CB354" i="5"/>
  <c r="BH354" i="5"/>
  <c r="AU353" i="5"/>
  <c r="AS353" i="5"/>
  <c r="AQ353" i="5"/>
  <c r="AO353" i="5"/>
  <c r="AM353" i="5"/>
  <c r="AK353" i="5"/>
  <c r="AI353" i="5"/>
  <c r="CE353" i="5" s="1"/>
  <c r="AG353" i="5"/>
  <c r="CC353" i="5" s="1"/>
  <c r="Y157" i="6"/>
  <c r="V157" i="6"/>
  <c r="U157" i="6"/>
  <c r="AE115" i="7"/>
  <c r="AC115" i="7"/>
  <c r="I115" i="7"/>
  <c r="B115" i="7" s="1"/>
  <c r="AD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A354" i="2"/>
  <c r="Z354" i="2"/>
  <c r="X354" i="2"/>
  <c r="W354" i="2"/>
  <c r="P354" i="2"/>
  <c r="CI353" i="5" l="1"/>
  <c r="CG353" i="5"/>
  <c r="CB353" i="5"/>
  <c r="BH353" i="5"/>
  <c r="AU352" i="5"/>
  <c r="AS352" i="5"/>
  <c r="AQ352" i="5"/>
  <c r="AO352" i="5"/>
  <c r="AM352" i="5"/>
  <c r="AK352" i="5"/>
  <c r="AI352" i="5"/>
  <c r="CE352" i="5" s="1"/>
  <c r="AG352" i="5"/>
  <c r="CC352" i="5" s="1"/>
  <c r="I114" i="7"/>
  <c r="B114" i="7" s="1"/>
  <c r="AD114" i="7" s="1"/>
  <c r="AE114" i="7"/>
  <c r="AC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A353" i="2"/>
  <c r="Z353" i="2"/>
  <c r="X353" i="2"/>
  <c r="W353" i="2"/>
  <c r="P353" i="2"/>
  <c r="CI352" i="5" l="1"/>
  <c r="CB352" i="5"/>
  <c r="CG352" i="5"/>
  <c r="AU351" i="5"/>
  <c r="AS351" i="5"/>
  <c r="AI351" i="5"/>
  <c r="CE351" i="5" s="1"/>
  <c r="AG351" i="5"/>
  <c r="CC351" i="5" s="1"/>
  <c r="Y155" i="6"/>
  <c r="V155" i="6"/>
  <c r="U155" i="6"/>
  <c r="AE113" i="7"/>
  <c r="AC113" i="7"/>
  <c r="I113" i="7"/>
  <c r="B113" i="7" s="1"/>
  <c r="AD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A352" i="2"/>
  <c r="Z352" i="2"/>
  <c r="X352" i="2"/>
  <c r="W352" i="2"/>
  <c r="P352" i="2"/>
  <c r="CG351" i="5" l="1"/>
  <c r="CB351" i="5"/>
  <c r="BH351" i="5"/>
  <c r="Y154" i="6"/>
  <c r="V154" i="6"/>
  <c r="U154" i="6"/>
  <c r="AE112" i="7"/>
  <c r="AC112" i="7"/>
  <c r="I112" i="7"/>
  <c r="B112" i="7" s="1"/>
  <c r="AD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A351" i="2"/>
  <c r="Z351" i="2"/>
  <c r="X351" i="2"/>
  <c r="W351" i="2"/>
  <c r="P351" i="2"/>
  <c r="CI349" i="5" l="1"/>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E111" i="7"/>
  <c r="AC111" i="7"/>
  <c r="I111" i="7"/>
  <c r="B111" i="7" s="1"/>
  <c r="AD111" i="7" s="1"/>
  <c r="AD349" i="5"/>
  <c r="AE349" i="5" s="1"/>
  <c r="AC349" i="5"/>
  <c r="AB349" i="5"/>
  <c r="AA349" i="5"/>
  <c r="C349" i="5"/>
  <c r="D349" i="5" s="1"/>
  <c r="Z349" i="5"/>
  <c r="AX349" i="5"/>
  <c r="AA350" i="2"/>
  <c r="Z350" i="2"/>
  <c r="X350" i="2"/>
  <c r="W350" i="2"/>
  <c r="P350" i="2"/>
  <c r="CI348" i="5" l="1"/>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E110" i="7"/>
  <c r="AC110" i="7"/>
  <c r="I110" i="7"/>
  <c r="B110" i="7" s="1"/>
  <c r="AD110" i="7" s="1"/>
  <c r="AA349" i="2"/>
  <c r="Z349" i="2"/>
  <c r="X349" i="2"/>
  <c r="W349" i="2"/>
  <c r="P349" i="2"/>
  <c r="CI347" i="5" l="1"/>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E109" i="7"/>
  <c r="AC109" i="7"/>
  <c r="I109" i="7"/>
  <c r="B109" i="7" s="1"/>
  <c r="AD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E108" i="7"/>
  <c r="AC108" i="7"/>
  <c r="I108" i="7"/>
  <c r="B108" i="7" s="1"/>
  <c r="AD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D102" i="7" s="1"/>
  <c r="AE102" i="7"/>
  <c r="AC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BE335" i="5" l="1"/>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47"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47" i="7"/>
  <c r="Q147"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47" i="7"/>
  <c r="AA147" i="7"/>
  <c r="Z147" i="7"/>
  <c r="Y147" i="7"/>
  <c r="X147" i="7"/>
  <c r="W147" i="7"/>
  <c r="F147" i="7"/>
  <c r="G147" i="7"/>
  <c r="V147" i="7"/>
  <c r="U147" i="7"/>
  <c r="T147" i="7"/>
  <c r="P147" i="7"/>
  <c r="O147" i="7"/>
  <c r="N147" i="7"/>
  <c r="M147" i="7"/>
  <c r="H147" i="7"/>
  <c r="L147" i="7"/>
  <c r="E147"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52"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88"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8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88" i="5"/>
  <c r="AD38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87" i="5"/>
  <c r="L387"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W183" i="6" s="1"/>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47" i="7"/>
  <c r="D147" i="7"/>
  <c r="B130" i="7"/>
  <c r="AD130" i="7" s="1"/>
  <c r="AE130" i="7"/>
  <c r="Y377" i="2" l="1"/>
  <c r="H378" i="2"/>
  <c r="M351" i="2"/>
  <c r="AB350" i="2"/>
  <c r="I350" i="2"/>
  <c r="M352" i="2" l="1"/>
  <c r="AB351" i="2"/>
  <c r="I351" i="2"/>
  <c r="H379" i="2"/>
  <c r="Y378" i="2"/>
  <c r="Y379" i="2" l="1"/>
  <c r="H380" i="2"/>
  <c r="M353" i="2"/>
  <c r="AB352" i="2"/>
  <c r="I352" i="2"/>
  <c r="M354" i="2" l="1"/>
  <c r="AB353" i="2"/>
  <c r="I353" i="2"/>
  <c r="Y380" i="2"/>
  <c r="M355" i="2" l="1"/>
  <c r="AB354" i="2"/>
  <c r="I354" i="2"/>
  <c r="M356" i="2" l="1"/>
  <c r="AB355" i="2"/>
  <c r="I355" i="2"/>
  <c r="M357" i="2" l="1"/>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AB379" i="2"/>
  <c r="I379" i="2"/>
  <c r="AB380" i="2" l="1"/>
  <c r="I380" i="2"/>
</calcChain>
</file>

<file path=xl/sharedStrings.xml><?xml version="1.0" encoding="utf-8"?>
<sst xmlns="http://schemas.openxmlformats.org/spreadsheetml/2006/main" count="688" uniqueCount="474">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</sst>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国家衛健委発表に基づく感染状況!$X$27:$X$384</c:f>
              <c:numCache>
                <c:formatCode>#,##0_);[Red]\(#,##0\)</c:formatCode>
                <c:ptCount val="3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国家衛健委発表に基づく感染状況!$Y$27:$Y$384</c:f>
              <c:numCache>
                <c:formatCode>General</c:formatCode>
                <c:ptCount val="3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香港マカオ台湾の患者・海外輸入症例・無症状病原体保有者!$AX$169:$AX$383</c:f>
              <c:numCache>
                <c:formatCode>m"月"d"日"</c:formatCode>
                <c:ptCount val="2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numCache>
            </c:numRef>
          </c:cat>
          <c:val>
            <c:numRef>
              <c:f>香港マカオ台湾の患者・海外輸入症例・無症状病原体保有者!$AY$169:$AY$383</c:f>
              <c:numCache>
                <c:formatCode>General</c:formatCode>
                <c:ptCount val="21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香港マカオ台湾の患者・海外輸入症例・無症状病原体保有者!$AX$169:$AX$383</c:f>
              <c:numCache>
                <c:formatCode>m"月"d"日"</c:formatCode>
                <c:ptCount val="2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numCache>
            </c:numRef>
          </c:cat>
          <c:val>
            <c:numRef>
              <c:f>香港マカオ台湾の患者・海外輸入症例・無症状病原体保有者!$BB$169:$BB$383</c:f>
              <c:numCache>
                <c:formatCode>General</c:formatCode>
                <c:ptCount val="21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香港マカオ台湾の患者・海外輸入症例・無症状病原体保有者!$AX$169:$AX$383</c:f>
              <c:numCache>
                <c:formatCode>m"月"d"日"</c:formatCode>
                <c:ptCount val="2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numCache>
            </c:numRef>
          </c:cat>
          <c:val>
            <c:numRef>
              <c:f>香港マカオ台湾の患者・海外輸入症例・無症状病原体保有者!$AZ$169:$AZ$383</c:f>
              <c:numCache>
                <c:formatCode>General</c:formatCode>
                <c:ptCount val="21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香港マカオ台湾の患者・海外輸入症例・無症状病原体保有者!$AX$169:$AX$383</c:f>
              <c:numCache>
                <c:formatCode>m"月"d"日"</c:formatCode>
                <c:ptCount val="2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numCache>
            </c:numRef>
          </c:cat>
          <c:val>
            <c:numRef>
              <c:f>香港マカオ台湾の患者・海外輸入症例・無症状病原体保有者!$BC$169:$BC$383</c:f>
              <c:numCache>
                <c:formatCode>General</c:formatCode>
                <c:ptCount val="21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香港マカオ台湾の患者・海外輸入症例・無症状病原体保有者!$CE$29:$CE$384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香港マカオ台湾の患者・海外輸入症例・無症状病原体保有者!$CB$29:$CB$384</c:f>
              <c:numCache>
                <c:formatCode>General</c:formatCode>
                <c:ptCount val="35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香港マカオ台湾の患者・海外輸入症例・無症状病原体保有者!$CC$29:$CC$384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国家衛健委発表に基づく感染状況!$X$27:$X$384</c:f>
              <c:numCache>
                <c:formatCode>#,##0_);[Red]\(#,##0\)</c:formatCode>
                <c:ptCount val="3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国家衛健委発表に基づく感染状況!$Y$27:$Y$384</c:f>
              <c:numCache>
                <c:formatCode>General</c:formatCode>
                <c:ptCount val="3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国家衛健委発表に基づく感染状況!$AA$27:$AA$384</c:f>
              <c:numCache>
                <c:formatCode>General</c:formatCode>
                <c:ptCount val="3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国家衛健委発表に基づく感染状況!$AB$27:$AB$384</c:f>
              <c:numCache>
                <c:formatCode>General</c:formatCode>
                <c:ptCount val="3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省市別輸入症例数変化!$AC$2:$AC$144</c:f>
              <c:numCache>
                <c:formatCode>m"月"d"日"</c:formatCode>
                <c:ptCount val="14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formatCode="General">
                  <c:v>1</c:v>
                </c:pt>
              </c:numCache>
            </c:numRef>
          </c:cat>
          <c:val>
            <c:numRef>
              <c:f>省市別輸入症例数変化!$AD$2:$AD$144</c:f>
              <c:numCache>
                <c:formatCode>0_);[Red]\(0\)</c:formatCode>
                <c:ptCount val="14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省市別輸入症例数変化!$AC$2:$AC$144</c:f>
              <c:numCache>
                <c:formatCode>m"月"d"日"</c:formatCode>
                <c:ptCount val="14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formatCode="General">
                  <c:v>1</c:v>
                </c:pt>
              </c:numCache>
            </c:numRef>
          </c:cat>
          <c:val>
            <c:numRef>
              <c:f>省市別輸入症例数変化!$AE$2:$AE$144</c:f>
              <c:numCache>
                <c:formatCode>General</c:formatCode>
                <c:ptCount val="14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省市別輸入症例数変化!$C$2:$C$145</c:f>
              <c:numCache>
                <c:formatCode>m"月"d"日"</c:formatCode>
                <c:ptCount val="14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numCache>
            </c:numRef>
          </c:cat>
          <c:val>
            <c:numRef>
              <c:f>省市別輸入症例数変化!$D$2:$D$145</c:f>
              <c:numCache>
                <c:formatCode>General</c:formatCode>
                <c:ptCount val="14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省市別輸入症例数変化!$C$2:$C$145</c:f>
              <c:numCache>
                <c:formatCode>m"月"d"日"</c:formatCode>
                <c:ptCount val="14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numCache>
            </c:numRef>
          </c:cat>
          <c:val>
            <c:numRef>
              <c:f>省市別輸入症例数変化!$E$2:$E$145</c:f>
              <c:numCache>
                <c:formatCode>General</c:formatCode>
                <c:ptCount val="14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省市別輸入症例数変化!$C$2:$C$145</c:f>
              <c:numCache>
                <c:formatCode>m"月"d"日"</c:formatCode>
                <c:ptCount val="14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numCache>
            </c:numRef>
          </c:cat>
          <c:val>
            <c:numRef>
              <c:f>省市別輸入症例数変化!$F$2:$F$145</c:f>
              <c:numCache>
                <c:formatCode>General</c:formatCode>
                <c:ptCount val="14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省市別輸入症例数変化!$C$2:$C$145</c:f>
              <c:numCache>
                <c:formatCode>m"月"d"日"</c:formatCode>
                <c:ptCount val="14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numCache>
            </c:numRef>
          </c:cat>
          <c:val>
            <c:numRef>
              <c:f>省市別輸入症例数変化!$G$2:$G$145</c:f>
              <c:numCache>
                <c:formatCode>General</c:formatCode>
                <c:ptCount val="14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省市別輸入症例数変化!$C$2:$C$145</c:f>
              <c:numCache>
                <c:formatCode>m"月"d"日"</c:formatCode>
                <c:ptCount val="14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numCache>
            </c:numRef>
          </c:cat>
          <c:val>
            <c:numRef>
              <c:f>省市別輸入症例数変化!$H$2:$H$145</c:f>
              <c:numCache>
                <c:formatCode>General</c:formatCode>
                <c:ptCount val="14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省市別輸入症例数変化!$C$2:$C$145</c:f>
              <c:numCache>
                <c:formatCode>m"月"d"日"</c:formatCode>
                <c:ptCount val="14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numCache>
            </c:numRef>
          </c:cat>
          <c:val>
            <c:numRef>
              <c:f>省市別輸入症例数変化!$I$2:$I$145</c:f>
              <c:numCache>
                <c:formatCode>0_);[Red]\(0\)</c:formatCode>
                <c:ptCount val="14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国家衛健委発表に基づく感染状況!$X$27:$X$384</c:f>
              <c:numCache>
                <c:formatCode>#,##0_);[Red]\(#,##0\)</c:formatCode>
                <c:ptCount val="3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国家衛健委発表に基づく感染状況!$Y$27:$Y$384</c:f>
              <c:numCache>
                <c:formatCode>General</c:formatCode>
                <c:ptCount val="3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国家衛健委発表に基づく感染状況!$AA$27:$AA$384</c:f>
              <c:numCache>
                <c:formatCode>General</c:formatCode>
                <c:ptCount val="3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国家衛健委発表に基づく感染状況!$AB$27:$AB$384</c:f>
              <c:numCache>
                <c:formatCode>General</c:formatCode>
                <c:ptCount val="3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香港マカオ台湾の患者・海外輸入症例・無症状病原体保有者!$CE$29:$CE$384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国家衛健委発表に基づく感染状況!$AA$27:$AA$384</c:f>
              <c:numCache>
                <c:formatCode>General</c:formatCode>
                <c:ptCount val="3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国家衛健委発表に基づく感染状況!$AB$27:$AB$384</c:f>
              <c:numCache>
                <c:formatCode>General</c:formatCode>
                <c:ptCount val="3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香港マカオ台湾の患者・海外輸入症例・無症状病原体保有者!$CB$29:$CB$384</c:f>
              <c:numCache>
                <c:formatCode>General</c:formatCode>
                <c:ptCount val="35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香港マカオ台湾の患者・海外輸入症例・無症状病原体保有者!$CC$29:$CC$384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香港マカオ台湾の患者・海外輸入症例・無症状病原体保有者!$CH$189:$CH$383</c:f>
              <c:numCache>
                <c:formatCode>m"月"d"日"</c:formatCode>
                <c:ptCount val="19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numCache>
            </c:numRef>
          </c:cat>
          <c:val>
            <c:numRef>
              <c:f>香港マカオ台湾の患者・海外輸入症例・無症状病原体保有者!$CI$189:$CI$383</c:f>
              <c:numCache>
                <c:formatCode>General</c:formatCode>
                <c:ptCount val="19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香港マカオ台湾の患者・海外輸入症例・無症状病原体保有者!$CF$189:$CF$383</c:f>
              <c:numCache>
                <c:formatCode>m"月"d"日"</c:formatCode>
                <c:ptCount val="19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numCache>
            </c:numRef>
          </c:cat>
          <c:val>
            <c:numRef>
              <c:f>香港マカオ台湾の患者・海外輸入症例・無症状病原体保有者!$CG$189:$CG$383</c:f>
              <c:numCache>
                <c:formatCode>General</c:formatCode>
                <c:ptCount val="19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国家衛健委発表に基づく感染状況!$X$27:$X$384</c:f>
              <c:numCache>
                <c:formatCode>#,##0_);[Red]\(#,##0\)</c:formatCode>
                <c:ptCount val="3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国家衛健委発表に基づく感染状況!$Y$27:$Y$384</c:f>
              <c:numCache>
                <c:formatCode>General</c:formatCode>
                <c:ptCount val="3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国家衛健委発表に基づく感染状況!$AA$27:$AA$384</c:f>
              <c:numCache>
                <c:formatCode>General</c:formatCode>
                <c:ptCount val="3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国家衛健委発表に基づく感染状況!$Z$27:$Z$384</c:f>
              <c:numCache>
                <c:formatCode>m"月"d"日"</c:formatCode>
                <c:ptCount val="3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numCache>
            </c:numRef>
          </c:cat>
          <c:val>
            <c:numRef>
              <c:f>国家衛健委発表に基づく感染状況!$AB$27:$AB$384</c:f>
              <c:numCache>
                <c:formatCode>General</c:formatCode>
                <c:ptCount val="3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香港マカオ台湾の患者・海外輸入症例・無症状病原体保有者!$BE$70:$BE$384</c:f>
              <c:numCache>
                <c:formatCode>m"月"d"日"</c:formatCode>
                <c:ptCount val="3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numCache>
            </c:numRef>
          </c:cat>
          <c:val>
            <c:numRef>
              <c:f>香港マカオ台湾の患者・海外輸入症例・無症状病原体保有者!$BF$70:$BF$384</c:f>
              <c:numCache>
                <c:formatCode>General</c:formatCode>
                <c:ptCount val="31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香港マカオ台湾の患者・海外輸入症例・無症状病原体保有者!$BG$70:$BG$384</c:f>
              <c:numCache>
                <c:formatCode>m"月"d"日"</c:formatCode>
                <c:ptCount val="3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numCache>
            </c:numRef>
          </c:cat>
          <c:val>
            <c:numRef>
              <c:f>香港マカオ台湾の患者・海外輸入症例・無症状病原体保有者!$BH$70:$BH$384</c:f>
              <c:numCache>
                <c:formatCode>General</c:formatCode>
                <c:ptCount val="31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香港マカオ台湾の患者・海外輸入症例・無症状病原体保有者!$BE$70:$BE$384</c:f>
              <c:numCache>
                <c:formatCode>m"月"d"日"</c:formatCode>
                <c:ptCount val="3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numCache>
            </c:numRef>
          </c:cat>
          <c:val>
            <c:numRef>
              <c:f>香港マカオ台湾の患者・海外輸入症例・無症状病原体保有者!$BF$70:$BF$384</c:f>
              <c:numCache>
                <c:formatCode>General</c:formatCode>
                <c:ptCount val="31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香港マカオ台湾の患者・海外輸入症例・無症状病原体保有者!$BG$70:$BG$384</c:f>
              <c:numCache>
                <c:formatCode>m"月"d"日"</c:formatCode>
                <c:ptCount val="3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numCache>
            </c:numRef>
          </c:cat>
          <c:val>
            <c:numRef>
              <c:f>香港マカオ台湾の患者・海外輸入症例・無症状病原体保有者!$BH$70:$BH$384</c:f>
              <c:numCache>
                <c:formatCode>General</c:formatCode>
                <c:ptCount val="31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香港マカオ台湾の患者・海外輸入症例・無症状病原体保有者!$CE$29:$CE$384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香港マカオ台湾の患者・海外輸入症例・無症状病原体保有者!$BE$70:$BE$384</c:f>
              <c:numCache>
                <c:formatCode>m"月"d"日"</c:formatCode>
                <c:ptCount val="3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numCache>
            </c:numRef>
          </c:cat>
          <c:val>
            <c:numRef>
              <c:f>香港マカオ台湾の患者・海外輸入症例・無症状病原体保有者!$BF$70:$BF$384</c:f>
              <c:numCache>
                <c:formatCode>General</c:formatCode>
                <c:ptCount val="31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香港マカオ台湾の患者・海外輸入症例・無症状病原体保有者!$CB$29:$CB$384</c:f>
              <c:numCache>
                <c:formatCode>General</c:formatCode>
                <c:ptCount val="35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香港マカオ台湾の患者・海外輸入症例・無症状病原体保有者!$CC$29:$CC$384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香港マカオ台湾の患者・海外輸入症例・無症状病原体保有者!$CE$29:$CE$384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香港マカオ台湾の患者・海外輸入症例・無症状病原体保有者!$CB$29:$CB$384</c:f>
              <c:numCache>
                <c:formatCode>General</c:formatCode>
                <c:ptCount val="35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香港マカオ台湾の患者・海外輸入症例・無症状病原体保有者!$CC$29:$CC$384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香港マカオ台湾の患者・海外輸入症例・無症状病原体保有者!$BG$70:$BG$384</c:f>
              <c:numCache>
                <c:formatCode>m"月"d"日"</c:formatCode>
                <c:ptCount val="3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numCache>
            </c:numRef>
          </c:cat>
          <c:val>
            <c:numRef>
              <c:f>香港マカオ台湾の患者・海外輸入症例・無症状病原体保有者!$BH$70:$BH$384</c:f>
              <c:numCache>
                <c:formatCode>General</c:formatCode>
                <c:ptCount val="31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香港マカオ台湾の患者・海外輸入症例・無症状病原体保有者!$BT$29:$BT$384</c:f>
              <c:numCache>
                <c:formatCode>General</c:formatCode>
                <c:ptCount val="35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香港マカオ台湾の患者・海外輸入症例・無症状病原体保有者!$BU$29:$BU$384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香港マカオ台湾の患者・海外輸入症例・無症状病原体保有者!$BV$29:$BV$384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香港マカオ台湾の患者・海外輸入症例・無症状病原体保有者!$BP$29:$BP$384</c:f>
              <c:numCache>
                <c:formatCode>General</c:formatCode>
                <c:ptCount val="35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香港マカオ台湾の患者・海外輸入症例・無症状病原体保有者!$BQ$29:$BQ$384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香港マカオ台湾の患者・海外輸入症例・無症状病原体保有者!$BR$29:$BR$384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香港マカオ台湾の患者・海外輸入症例・無症状病原体保有者!$BX$29:$BX$384</c:f>
              <c:numCache>
                <c:formatCode>General</c:formatCode>
                <c:ptCount val="35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香港マカオ台湾の患者・海外輸入症例・無症状病原体保有者!$BY$29:$BY$384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香港マカオ台湾の患者・海外輸入症例・無症状病原体保有者!$BW$29:$BW$384</c:f>
              <c:numCache>
                <c:formatCode>m"月"d"日"</c:formatCode>
                <c:ptCount val="3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numCache>
            </c:numRef>
          </c:cat>
          <c:val>
            <c:numRef>
              <c:f>香港マカオ台湾の患者・海外輸入症例・無症状病原体保有者!$BZ$29:$BZ$384</c:f>
              <c:numCache>
                <c:formatCode>General</c:formatCode>
                <c:ptCount val="3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香港マカオ台湾の患者・海外輸入症例・無症状病原体保有者!$BI$97:$BI$383</c:f>
              <c:numCache>
                <c:formatCode>m"月"d"日"</c:formatCode>
                <c:ptCount val="2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numCache>
            </c:numRef>
          </c:cat>
          <c:val>
            <c:numRef>
              <c:f>香港マカオ台湾の患者・海外輸入症例・無症状病原体保有者!$BJ$97:$BJ$383</c:f>
              <c:numCache>
                <c:formatCode>General</c:formatCode>
                <c:ptCount val="28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香港マカオ台湾の患者・海外輸入症例・無症状病原体保有者!$BI$97:$BI$383</c:f>
              <c:numCache>
                <c:formatCode>m"月"d"日"</c:formatCode>
                <c:ptCount val="2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numCache>
            </c:numRef>
          </c:cat>
          <c:val>
            <c:numRef>
              <c:f>香港マカオ台湾の患者・海外輸入症例・無症状病原体保有者!$BK$97:$BK$383</c:f>
              <c:numCache>
                <c:formatCode>General</c:formatCode>
                <c:ptCount val="28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香港マカオ台湾の患者・海外輸入症例・無症状病原体保有者!$BL$97:$BL$383</c:f>
              <c:numCache>
                <c:formatCode>m"月"d"日"</c:formatCode>
                <c:ptCount val="2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numCache>
            </c:numRef>
          </c:cat>
          <c:val>
            <c:numRef>
              <c:f>香港マカオ台湾の患者・海外輸入症例・無症状病原体保有者!$BM$97:$BM$383</c:f>
              <c:numCache>
                <c:formatCode>General</c:formatCode>
                <c:ptCount val="28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香港マカオ台湾の患者・海外輸入症例・無症状病原体保有者!$BL$97:$BL$383</c:f>
              <c:numCache>
                <c:formatCode>m"月"d"日"</c:formatCode>
                <c:ptCount val="2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numCache>
            </c:numRef>
          </c:cat>
          <c:val>
            <c:numRef>
              <c:f>香港マカオ台湾の患者・海外輸入症例・無症状病原体保有者!$BN$97:$BN$383</c:f>
              <c:numCache>
                <c:formatCode>General</c:formatCode>
                <c:ptCount val="28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93"/>
  <sheetViews>
    <sheetView workbookViewId="0">
      <pane xSplit="2" ySplit="5" topLeftCell="Q380" activePane="bottomRight" state="frozen"/>
      <selection pane="topRight" activeCell="C1" sqref="C1"/>
      <selection pane="bottomLeft" activeCell="A8" sqref="A8"/>
      <selection pane="bottomRight" activeCell="Y382" sqref="Y38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44206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ref="W374" si="1826">+B374</f>
        <v>44197</v>
      </c>
      <c r="X374" s="122">
        <f t="shared" ref="X374" si="1827">+G374</f>
        <v>22</v>
      </c>
      <c r="Y374" s="97">
        <f t="shared" ref="Y374" si="1828">+H374</f>
        <v>87093</v>
      </c>
      <c r="Z374" s="123">
        <f t="shared" ref="Z374" si="1829">+B374</f>
        <v>44197</v>
      </c>
      <c r="AA374" s="97">
        <f t="shared" ref="AA374" si="1830">+L374</f>
        <v>0</v>
      </c>
      <c r="AB374" s="97">
        <f t="shared" ref="AB374" si="1831">+M374</f>
        <v>4634</v>
      </c>
    </row>
    <row r="375" spans="2:28" x14ac:dyDescent="0.55000000000000004">
      <c r="B375" s="77">
        <v>44198</v>
      </c>
      <c r="C375" s="48">
        <v>0</v>
      </c>
      <c r="D375" s="84"/>
      <c r="E375" s="110"/>
      <c r="F375" s="57">
        <v>1</v>
      </c>
      <c r="G375" s="48">
        <v>24</v>
      </c>
      <c r="H375" s="89">
        <f t="shared" ref="H375" si="1832">+H374+G375</f>
        <v>87117</v>
      </c>
      <c r="I375" s="89">
        <f t="shared" ref="I375" si="1833">+H375-M375-O375</f>
        <v>395</v>
      </c>
      <c r="J375" s="48">
        <v>-1</v>
      </c>
      <c r="K375" s="56">
        <f t="shared" si="1811"/>
        <v>9</v>
      </c>
      <c r="L375" s="48">
        <v>0</v>
      </c>
      <c r="M375" s="89">
        <f t="shared" ref="M375" si="1834">+L375+M374</f>
        <v>4634</v>
      </c>
      <c r="N375" s="48">
        <v>12</v>
      </c>
      <c r="O375" s="89">
        <f t="shared" ref="O375" si="1835">+N375+O374</f>
        <v>82088</v>
      </c>
      <c r="P375" s="111">
        <f t="shared" ref="P375" si="1836">+Q375-Q374</f>
        <v>826</v>
      </c>
      <c r="Q375" s="57">
        <v>907460</v>
      </c>
      <c r="R375" s="48">
        <v>960</v>
      </c>
      <c r="S375" s="118"/>
      <c r="T375" s="57">
        <v>14175</v>
      </c>
      <c r="U375" s="78"/>
      <c r="W375" s="121">
        <f t="shared" ref="W375" si="1837">+B375</f>
        <v>44198</v>
      </c>
      <c r="X375" s="122">
        <f t="shared" ref="X375" si="1838">+G375</f>
        <v>24</v>
      </c>
      <c r="Y375" s="97">
        <f t="shared" ref="Y375" si="1839">+H375</f>
        <v>87117</v>
      </c>
      <c r="Z375" s="123">
        <f t="shared" ref="Z375" si="1840">+B375</f>
        <v>44198</v>
      </c>
      <c r="AA375" s="97">
        <f t="shared" ref="AA375" si="1841">+L375</f>
        <v>0</v>
      </c>
      <c r="AB375" s="97">
        <f t="shared" ref="AB375" si="1842">+M375</f>
        <v>4634</v>
      </c>
    </row>
    <row r="376" spans="2:28" x14ac:dyDescent="0.55000000000000004">
      <c r="B376" s="77">
        <v>44199</v>
      </c>
      <c r="C376" s="48">
        <v>0</v>
      </c>
      <c r="D376" s="84"/>
      <c r="E376" s="110"/>
      <c r="F376" s="57">
        <v>1</v>
      </c>
      <c r="G376" s="48">
        <v>33</v>
      </c>
      <c r="H376" s="89">
        <f t="shared" ref="H376" si="1843">+H375+G376</f>
        <v>87150</v>
      </c>
      <c r="I376" s="89">
        <f t="shared" ref="I376" si="1844">+H376-M376-O376</f>
        <v>411</v>
      </c>
      <c r="J376" s="48">
        <v>1</v>
      </c>
      <c r="K376" s="56">
        <f t="shared" ref="K376" si="1845">+J376+K375</f>
        <v>10</v>
      </c>
      <c r="L376" s="48">
        <v>0</v>
      </c>
      <c r="M376" s="89">
        <f t="shared" ref="M376" si="1846">+L376+M375</f>
        <v>4634</v>
      </c>
      <c r="N376" s="48">
        <v>17</v>
      </c>
      <c r="O376" s="89">
        <f t="shared" ref="O376" si="1847">+N376+O375</f>
        <v>82105</v>
      </c>
      <c r="P376" s="111">
        <f t="shared" ref="P376" si="1848">+Q376-Q375</f>
        <v>1965</v>
      </c>
      <c r="Q376" s="57">
        <v>909425</v>
      </c>
      <c r="R376" s="48">
        <v>452</v>
      </c>
      <c r="S376" s="118"/>
      <c r="T376" s="57">
        <v>15685</v>
      </c>
      <c r="U376" s="78"/>
      <c r="W376" s="121">
        <f t="shared" ref="W376" si="1849">+B376</f>
        <v>44199</v>
      </c>
      <c r="X376" s="122">
        <f t="shared" ref="X376" si="1850">+G376</f>
        <v>33</v>
      </c>
      <c r="Y376" s="97">
        <f t="shared" ref="Y376" si="1851">+H376</f>
        <v>87150</v>
      </c>
      <c r="Z376" s="123">
        <f t="shared" ref="Z376" si="1852">+B376</f>
        <v>44199</v>
      </c>
      <c r="AA376" s="97">
        <f t="shared" ref="AA376" si="1853">+L376</f>
        <v>0</v>
      </c>
      <c r="AB376" s="97">
        <f t="shared" ref="AB376" si="1854">+M376</f>
        <v>4634</v>
      </c>
    </row>
    <row r="377" spans="2:28" x14ac:dyDescent="0.55000000000000004">
      <c r="B377" s="77">
        <v>44200</v>
      </c>
      <c r="C377" s="48">
        <v>0</v>
      </c>
      <c r="D377" s="84"/>
      <c r="E377" s="110"/>
      <c r="F377" s="57">
        <v>1</v>
      </c>
      <c r="G377" s="48">
        <v>33</v>
      </c>
      <c r="H377" s="89">
        <f t="shared" ref="H377" si="1855">+H376+G377</f>
        <v>87183</v>
      </c>
      <c r="I377" s="89">
        <f t="shared" ref="I377" si="1856">+H377-M377-O377</f>
        <v>432</v>
      </c>
      <c r="J377" s="48">
        <v>3</v>
      </c>
      <c r="K377" s="56">
        <f t="shared" ref="K377" si="1857">+J377+K376</f>
        <v>13</v>
      </c>
      <c r="L377" s="48">
        <v>0</v>
      </c>
      <c r="M377" s="89">
        <f t="shared" ref="M377" si="1858">+L377+M376</f>
        <v>4634</v>
      </c>
      <c r="N377" s="48">
        <v>12</v>
      </c>
      <c r="O377" s="89">
        <f t="shared" ref="O377" si="1859">+N377+O376</f>
        <v>82117</v>
      </c>
      <c r="P377" s="111">
        <f t="shared" ref="P377" si="1860">+Q377-Q376</f>
        <v>1408</v>
      </c>
      <c r="Q377" s="57">
        <v>910833</v>
      </c>
      <c r="R377" s="48">
        <v>312</v>
      </c>
      <c r="S377" s="118"/>
      <c r="T377" s="57">
        <v>16769</v>
      </c>
      <c r="U377" s="78"/>
      <c r="W377" s="121">
        <f t="shared" ref="W377" si="1861">+B377</f>
        <v>44200</v>
      </c>
      <c r="X377" s="122">
        <f t="shared" ref="X377" si="1862">+G377</f>
        <v>33</v>
      </c>
      <c r="Y377" s="97">
        <f t="shared" ref="Y377" si="1863">+H377</f>
        <v>87183</v>
      </c>
      <c r="Z377" s="123">
        <f t="shared" ref="Z377" si="1864">+B377</f>
        <v>44200</v>
      </c>
      <c r="AA377" s="97">
        <f t="shared" ref="AA377" si="1865">+L377</f>
        <v>0</v>
      </c>
      <c r="AB377" s="97">
        <f t="shared" ref="AB377" si="1866">+M377</f>
        <v>4634</v>
      </c>
    </row>
    <row r="378" spans="2:28" x14ac:dyDescent="0.55000000000000004">
      <c r="B378" s="77">
        <v>44201</v>
      </c>
      <c r="C378" s="48">
        <v>2</v>
      </c>
      <c r="D378" s="84"/>
      <c r="E378" s="110"/>
      <c r="F378" s="57">
        <v>3</v>
      </c>
      <c r="G378" s="48">
        <v>32</v>
      </c>
      <c r="H378" s="89">
        <f t="shared" ref="H378" si="1867">+H377+G378</f>
        <v>87215</v>
      </c>
      <c r="I378" s="89">
        <f t="shared" ref="I378" si="1868">+H378-M378-O378</f>
        <v>443</v>
      </c>
      <c r="J378" s="48">
        <v>1</v>
      </c>
      <c r="K378" s="56">
        <f t="shared" ref="K378" si="1869">+J378+K377</f>
        <v>14</v>
      </c>
      <c r="L378" s="48">
        <v>0</v>
      </c>
      <c r="M378" s="89">
        <f t="shared" ref="M378" si="1870">+L378+M377</f>
        <v>4634</v>
      </c>
      <c r="N378" s="48">
        <v>21</v>
      </c>
      <c r="O378" s="89">
        <f t="shared" ref="O378" si="1871">+N378+O377</f>
        <v>82138</v>
      </c>
      <c r="P378" s="111">
        <f t="shared" ref="P378" si="1872">+Q378-Q377</f>
        <v>1763</v>
      </c>
      <c r="Q378" s="57">
        <v>912596</v>
      </c>
      <c r="R378" s="48">
        <v>784</v>
      </c>
      <c r="S378" s="118"/>
      <c r="T378" s="57">
        <v>17736</v>
      </c>
      <c r="U378" s="78"/>
      <c r="W378" s="121">
        <f t="shared" ref="W378" si="1873">+B378</f>
        <v>44201</v>
      </c>
      <c r="X378" s="122">
        <f t="shared" ref="X378" si="1874">+G378</f>
        <v>32</v>
      </c>
      <c r="Y378" s="97">
        <f t="shared" ref="Y378" si="1875">+H378</f>
        <v>87215</v>
      </c>
      <c r="Z378" s="123">
        <f t="shared" ref="Z378" si="1876">+B378</f>
        <v>44201</v>
      </c>
      <c r="AA378" s="97">
        <f t="shared" ref="AA378" si="1877">+L378</f>
        <v>0</v>
      </c>
      <c r="AB378" s="97">
        <f t="shared" ref="AB378" si="1878">+M378</f>
        <v>4634</v>
      </c>
    </row>
    <row r="379" spans="2:28" x14ac:dyDescent="0.55000000000000004">
      <c r="B379" s="77">
        <v>44202</v>
      </c>
      <c r="C379" s="48">
        <v>0</v>
      </c>
      <c r="D379" s="84"/>
      <c r="E379" s="110"/>
      <c r="F379" s="57">
        <v>0</v>
      </c>
      <c r="G379" s="48">
        <v>63</v>
      </c>
      <c r="H379" s="89">
        <f t="shared" ref="H379" si="1879">+H378+G379</f>
        <v>87278</v>
      </c>
      <c r="I379" s="89">
        <f t="shared" ref="I379" si="1880">+H379-M379-O379</f>
        <v>485</v>
      </c>
      <c r="J379" s="48">
        <v>-1</v>
      </c>
      <c r="K379" s="56">
        <f t="shared" ref="K379" si="1881">+J379+K378</f>
        <v>13</v>
      </c>
      <c r="L379" s="48">
        <v>0</v>
      </c>
      <c r="M379" s="89">
        <f t="shared" ref="M379" si="1882">+L379+M378</f>
        <v>4634</v>
      </c>
      <c r="N379" s="48">
        <v>21</v>
      </c>
      <c r="O379" s="89">
        <f t="shared" ref="O379" si="1883">+N379+O378</f>
        <v>82159</v>
      </c>
      <c r="P379" s="111">
        <f t="shared" ref="P379" si="1884">+Q379-Q378</f>
        <v>2546</v>
      </c>
      <c r="Q379" s="57">
        <v>915142</v>
      </c>
      <c r="R379" s="48">
        <v>699</v>
      </c>
      <c r="S379" s="118"/>
      <c r="T379" s="57">
        <v>19582</v>
      </c>
      <c r="U379" s="78"/>
      <c r="W379" s="121">
        <f t="shared" ref="W379" si="1885">+B379</f>
        <v>44202</v>
      </c>
      <c r="X379" s="122">
        <f t="shared" ref="X379" si="1886">+G379</f>
        <v>63</v>
      </c>
      <c r="Y379" s="97">
        <f t="shared" ref="Y379" si="1887">+H379</f>
        <v>87278</v>
      </c>
      <c r="Z379" s="123">
        <f t="shared" ref="Z379" si="1888">+B379</f>
        <v>44202</v>
      </c>
      <c r="AA379" s="97">
        <f t="shared" ref="AA379" si="1889">+L379</f>
        <v>0</v>
      </c>
      <c r="AB379" s="97">
        <f t="shared" ref="AB379" si="1890">+M379</f>
        <v>4634</v>
      </c>
    </row>
    <row r="380" spans="2:28" x14ac:dyDescent="0.55000000000000004">
      <c r="B380" s="77">
        <v>44203</v>
      </c>
      <c r="C380" s="48">
        <v>0</v>
      </c>
      <c r="D380" s="84"/>
      <c r="E380" s="110"/>
      <c r="F380" s="57">
        <v>0</v>
      </c>
      <c r="G380" s="48">
        <v>53</v>
      </c>
      <c r="H380" s="89">
        <f t="shared" ref="H380" si="1891">+H379+G380</f>
        <v>87331</v>
      </c>
      <c r="I380" s="89">
        <f t="shared" ref="I380" si="1892">+H380-M380-O380</f>
        <v>521</v>
      </c>
      <c r="J380" s="48">
        <v>0</v>
      </c>
      <c r="K380" s="56">
        <f t="shared" ref="K380" si="1893">+J380+K379</f>
        <v>13</v>
      </c>
      <c r="L380" s="48">
        <v>0</v>
      </c>
      <c r="M380" s="89">
        <f t="shared" ref="M380" si="1894">+L380+M379</f>
        <v>4634</v>
      </c>
      <c r="N380" s="48">
        <v>17</v>
      </c>
      <c r="O380" s="89">
        <f t="shared" ref="O380" si="1895">+N380+O379</f>
        <v>82176</v>
      </c>
      <c r="P380" s="111">
        <f t="shared" ref="P380" si="1896">+Q380-Q379</f>
        <v>5591</v>
      </c>
      <c r="Q380" s="57">
        <v>920733</v>
      </c>
      <c r="R380" s="48">
        <v>1094</v>
      </c>
      <c r="S380" s="118"/>
      <c r="T380" s="57">
        <v>23974</v>
      </c>
      <c r="U380" s="78"/>
      <c r="W380" s="121">
        <f t="shared" ref="W380" si="1897">+B380</f>
        <v>44203</v>
      </c>
      <c r="X380" s="122">
        <f t="shared" ref="X380" si="1898">+G380</f>
        <v>53</v>
      </c>
      <c r="Y380" s="97">
        <f t="shared" ref="Y380" si="1899">+H380</f>
        <v>87331</v>
      </c>
      <c r="Z380" s="123">
        <f t="shared" ref="Z380" si="1900">+B380</f>
        <v>44203</v>
      </c>
      <c r="AA380" s="97">
        <f t="shared" ref="AA380" si="1901">+L380</f>
        <v>0</v>
      </c>
      <c r="AB380" s="97">
        <f t="shared" ref="AB380" si="1902">+M380</f>
        <v>4634</v>
      </c>
    </row>
    <row r="381" spans="2:28" x14ac:dyDescent="0.55000000000000004">
      <c r="B381" s="77">
        <v>44204</v>
      </c>
      <c r="C381" s="48">
        <v>1</v>
      </c>
      <c r="D381" s="84"/>
      <c r="E381" s="110"/>
      <c r="F381" s="57">
        <v>1</v>
      </c>
      <c r="G381" s="48">
        <v>33</v>
      </c>
      <c r="H381" s="89">
        <f t="shared" ref="H381" si="1903">+H380+G381</f>
        <v>87364</v>
      </c>
      <c r="I381" s="89">
        <f t="shared" ref="I381" si="1904">+H381-M381-O381</f>
        <v>535</v>
      </c>
      <c r="J381" s="48">
        <v>3</v>
      </c>
      <c r="K381" s="56">
        <f t="shared" ref="K381" si="1905">+J381+K380</f>
        <v>16</v>
      </c>
      <c r="L381" s="48">
        <v>0</v>
      </c>
      <c r="M381" s="89">
        <f t="shared" ref="M381" si="1906">+L381+M380</f>
        <v>4634</v>
      </c>
      <c r="N381" s="48">
        <v>19</v>
      </c>
      <c r="O381" s="89">
        <f t="shared" ref="O381" si="1907">+N381+O380</f>
        <v>82195</v>
      </c>
      <c r="P381" s="111">
        <f t="shared" ref="P381" si="1908">+Q381-Q380</f>
        <v>2057</v>
      </c>
      <c r="Q381" s="57">
        <v>922790</v>
      </c>
      <c r="R381" s="48">
        <v>617</v>
      </c>
      <c r="S381" s="118"/>
      <c r="T381" s="57">
        <v>25414</v>
      </c>
      <c r="U381" s="78"/>
      <c r="W381" s="121">
        <f t="shared" ref="W381:W382" si="1909">+B381</f>
        <v>44204</v>
      </c>
      <c r="X381" s="122">
        <f t="shared" ref="X381" si="1910">+G381</f>
        <v>33</v>
      </c>
      <c r="Y381" s="97">
        <f t="shared" ref="Y381" si="1911">+H381</f>
        <v>87364</v>
      </c>
      <c r="Z381" s="123">
        <f t="shared" ref="Z381:Z382" si="1912">+B381</f>
        <v>44204</v>
      </c>
      <c r="AA381" s="97">
        <f t="shared" ref="AA381" si="1913">+L381</f>
        <v>0</v>
      </c>
      <c r="AB381" s="97">
        <f t="shared" ref="AB381" si="1914">+M381</f>
        <v>4634</v>
      </c>
    </row>
    <row r="382" spans="2:28" x14ac:dyDescent="0.55000000000000004">
      <c r="B382" s="77">
        <v>44205</v>
      </c>
      <c r="C382" s="48">
        <v>0</v>
      </c>
      <c r="D382" s="84"/>
      <c r="E382" s="110"/>
      <c r="F382" s="57">
        <v>1</v>
      </c>
      <c r="G382" s="48">
        <v>69</v>
      </c>
      <c r="H382" s="89">
        <f t="shared" ref="H382" si="1915">+H381+G382</f>
        <v>87433</v>
      </c>
      <c r="I382" s="89">
        <f t="shared" ref="I382" si="1916">+H382-M382-O382</f>
        <v>588</v>
      </c>
      <c r="J382" s="48">
        <v>0</v>
      </c>
      <c r="K382" s="56">
        <f t="shared" ref="K382" si="1917">+J382+K381</f>
        <v>16</v>
      </c>
      <c r="L382" s="48">
        <v>0</v>
      </c>
      <c r="M382" s="89">
        <f t="shared" ref="M382" si="1918">+L382+M381</f>
        <v>4634</v>
      </c>
      <c r="N382" s="48">
        <v>16</v>
      </c>
      <c r="O382" s="89">
        <f t="shared" ref="O382" si="1919">+N382+O381</f>
        <v>82211</v>
      </c>
      <c r="P382" s="111">
        <f t="shared" ref="P382" si="1920">+Q382-Q381</f>
        <v>1272</v>
      </c>
      <c r="Q382" s="57">
        <v>924062</v>
      </c>
      <c r="R382" s="48">
        <v>584</v>
      </c>
      <c r="S382" s="118"/>
      <c r="T382" s="57">
        <v>26077</v>
      </c>
      <c r="U382" s="78"/>
      <c r="W382" s="121">
        <f t="shared" ref="W382" si="1921">+B382</f>
        <v>44205</v>
      </c>
      <c r="X382" s="122">
        <f t="shared" ref="X382" si="1922">+G382</f>
        <v>69</v>
      </c>
      <c r="Y382" s="97">
        <f t="shared" ref="Y382" si="1923">+H382</f>
        <v>87433</v>
      </c>
      <c r="Z382" s="123">
        <f t="shared" ref="Z382" si="1924">+B382</f>
        <v>44205</v>
      </c>
      <c r="AA382" s="97">
        <f t="shared" ref="AA382" si="1925">+L382</f>
        <v>0</v>
      </c>
      <c r="AB382" s="97">
        <f t="shared" ref="AB382" si="1926">+M382</f>
        <v>4634</v>
      </c>
    </row>
    <row r="383" spans="2:28" x14ac:dyDescent="0.55000000000000004">
      <c r="B383" s="77"/>
      <c r="C383" s="59"/>
      <c r="D383" s="49"/>
      <c r="E383" s="61"/>
      <c r="F383" s="60"/>
      <c r="G383" s="59"/>
      <c r="H383" s="61"/>
      <c r="I383" s="55"/>
      <c r="J383" s="59"/>
      <c r="K383" s="61"/>
      <c r="L383" s="59"/>
      <c r="M383" s="61"/>
      <c r="N383" s="48"/>
      <c r="O383" s="60"/>
      <c r="P383" s="124"/>
      <c r="Q383" s="60"/>
      <c r="R383" s="48"/>
      <c r="S383" s="60"/>
      <c r="T383" s="60"/>
      <c r="U383" s="78"/>
    </row>
    <row r="384" spans="2:28" ht="9.5" customHeight="1" thickBot="1" x14ac:dyDescent="0.6">
      <c r="B384" s="66"/>
      <c r="C384" s="79"/>
      <c r="D384" s="80"/>
      <c r="E384" s="82"/>
      <c r="F384" s="95"/>
      <c r="G384" s="79"/>
      <c r="H384" s="82"/>
      <c r="I384" s="82"/>
      <c r="J384" s="79"/>
      <c r="K384" s="82"/>
      <c r="L384" s="79"/>
      <c r="M384" s="82"/>
      <c r="N384" s="83"/>
      <c r="O384" s="81"/>
      <c r="P384" s="94"/>
      <c r="Q384" s="95"/>
      <c r="R384" s="120"/>
      <c r="S384" s="95"/>
      <c r="T384" s="95"/>
      <c r="U384" s="67"/>
    </row>
    <row r="386" spans="2:21" ht="13" customHeight="1" x14ac:dyDescent="0.55000000000000004">
      <c r="E386" s="112"/>
      <c r="F386" s="113"/>
      <c r="G386" s="112" t="s">
        <v>80</v>
      </c>
      <c r="H386" s="113"/>
      <c r="I386" s="113"/>
      <c r="J386" s="113"/>
      <c r="U386" s="72"/>
    </row>
    <row r="387" spans="2:21" ht="13" customHeight="1" x14ac:dyDescent="0.55000000000000004">
      <c r="E387" s="112" t="s">
        <v>98</v>
      </c>
      <c r="F387" s="113"/>
      <c r="G387" s="288" t="s">
        <v>79</v>
      </c>
      <c r="H387" s="289"/>
      <c r="I387" s="112" t="s">
        <v>106</v>
      </c>
      <c r="J387" s="113"/>
    </row>
    <row r="388" spans="2:21" ht="13" customHeight="1" x14ac:dyDescent="0.55000000000000004">
      <c r="B388" s="130">
        <v>1</v>
      </c>
      <c r="E388" s="114" t="s">
        <v>108</v>
      </c>
      <c r="F388" s="113"/>
      <c r="G388" s="115"/>
      <c r="H388" s="115"/>
      <c r="I388" s="112" t="s">
        <v>107</v>
      </c>
      <c r="J388" s="113"/>
    </row>
    <row r="389" spans="2:21" ht="18.5" customHeight="1" x14ac:dyDescent="0.55000000000000004">
      <c r="E389" s="112" t="s">
        <v>96</v>
      </c>
      <c r="F389" s="113"/>
      <c r="G389" s="112" t="s">
        <v>97</v>
      </c>
      <c r="H389" s="113"/>
      <c r="I389" s="113"/>
      <c r="J389" s="113"/>
    </row>
    <row r="390" spans="2:21" ht="13" customHeight="1" x14ac:dyDescent="0.55000000000000004">
      <c r="E390" s="112" t="s">
        <v>98</v>
      </c>
      <c r="F390" s="113"/>
      <c r="G390" s="112" t="s">
        <v>99</v>
      </c>
      <c r="H390" s="113"/>
      <c r="I390" s="113"/>
      <c r="J390" s="113"/>
    </row>
    <row r="391" spans="2:21" ht="13" customHeight="1" x14ac:dyDescent="0.55000000000000004">
      <c r="E391" s="112" t="s">
        <v>98</v>
      </c>
      <c r="F391" s="113"/>
      <c r="G391" s="112" t="s">
        <v>100</v>
      </c>
      <c r="H391" s="113"/>
      <c r="I391" s="113"/>
      <c r="J391" s="113"/>
    </row>
    <row r="392" spans="2:21" ht="13" customHeight="1" x14ac:dyDescent="0.55000000000000004">
      <c r="E392" s="112" t="s">
        <v>101</v>
      </c>
      <c r="F392" s="113"/>
      <c r="G392" s="112" t="s">
        <v>102</v>
      </c>
      <c r="H392" s="113"/>
      <c r="I392" s="113"/>
      <c r="J392" s="113"/>
    </row>
    <row r="393" spans="2:21" ht="13" customHeight="1" x14ac:dyDescent="0.55000000000000004">
      <c r="E393" s="112" t="s">
        <v>103</v>
      </c>
      <c r="F393" s="113"/>
      <c r="G393" s="112" t="s">
        <v>104</v>
      </c>
      <c r="H393" s="113"/>
      <c r="I393" s="113"/>
      <c r="J393" s="113"/>
    </row>
  </sheetData>
  <mergeCells count="12">
    <mergeCell ref="G387:H38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88"/>
  <sheetViews>
    <sheetView tabSelected="1" topLeftCell="A5" zoomScale="96" zoomScaleNormal="96" workbookViewId="0">
      <pane xSplit="1" ySplit="3" topLeftCell="AH374" activePane="bottomRight" state="frozen"/>
      <selection activeCell="A5" sqref="A5"/>
      <selection pane="topRight" activeCell="B5" sqref="B5"/>
      <selection pane="bottomLeft" activeCell="A8" sqref="A8"/>
      <selection pane="bottomRight" activeCell="B382" sqref="B382"/>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81" si="5947">+BA344+1</f>
        <v>128</v>
      </c>
      <c r="BB345" s="130">
        <v>0</v>
      </c>
      <c r="BC345" s="27">
        <f t="shared" ref="BC345" si="5948">+BC344+BB345</f>
        <v>22</v>
      </c>
      <c r="BD345" s="239">
        <f t="shared" ref="BD345:BD381"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71"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 si="6970">+Z366</f>
        <v>44190</v>
      </c>
      <c r="BF366" s="132">
        <f t="shared" ref="BF366" si="6971">+B366</f>
        <v>12</v>
      </c>
      <c r="BG366" s="230">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80">
        <f t="shared" ref="BO366" si="6980">+A366</f>
        <v>44190</v>
      </c>
      <c r="BP366">
        <f t="shared" ref="BP366" si="6981">+AF366</f>
        <v>8481</v>
      </c>
      <c r="BQ366">
        <f t="shared" ref="BQ366" si="6982">+AH366</f>
        <v>7317</v>
      </c>
      <c r="BR366">
        <f t="shared" ref="BR366" si="6983">+AJ366</f>
        <v>136</v>
      </c>
      <c r="BS366" s="180">
        <f t="shared" ref="BS366" si="6984">+A366</f>
        <v>44190</v>
      </c>
      <c r="BT366">
        <f t="shared" ref="BT366" si="6985">+AL366</f>
        <v>46</v>
      </c>
      <c r="BU366">
        <f t="shared" ref="BU366" si="6986">+AN366</f>
        <v>46</v>
      </c>
      <c r="BV366">
        <f t="shared" ref="BV366" si="6987">+AP366</f>
        <v>0</v>
      </c>
      <c r="BW366" s="180">
        <f t="shared" ref="BW366" si="6988">+A366</f>
        <v>44190</v>
      </c>
      <c r="BX366">
        <f t="shared" ref="BX366" si="6989">+AR366</f>
        <v>780</v>
      </c>
      <c r="BY366">
        <f t="shared" ref="BY366" si="6990">+AT366</f>
        <v>640</v>
      </c>
      <c r="BZ366">
        <f t="shared" ref="BZ366" si="6991">+AV366</f>
        <v>7</v>
      </c>
      <c r="CA366" s="180">
        <f t="shared" ref="CA366" si="6992">+A366</f>
        <v>44190</v>
      </c>
      <c r="CB366">
        <f t="shared" ref="CB366" si="6993">+AD366</f>
        <v>57</v>
      </c>
      <c r="CC366">
        <f t="shared" ref="CC366" si="6994">+AG366</f>
        <v>114</v>
      </c>
      <c r="CD366" s="180">
        <f t="shared" ref="CD366" si="6995">+A366</f>
        <v>44190</v>
      </c>
      <c r="CE366">
        <f t="shared" ref="CE366" si="6996">+AI366</f>
        <v>1</v>
      </c>
      <c r="CF366" s="1">
        <f t="shared" ref="CF366" si="6997">+Z366</f>
        <v>44190</v>
      </c>
      <c r="CG366" s="284">
        <f t="shared" ref="CG366" si="6998">+AD366</f>
        <v>57</v>
      </c>
      <c r="CH366" s="287">
        <f t="shared" ref="CH366"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v>44192</v>
      </c>
      <c r="B368" s="241">
        <v>15</v>
      </c>
      <c r="C368" s="155">
        <f t="shared" ref="C368" si="7049">+B368+C367</f>
        <v>4218</v>
      </c>
      <c r="D368" s="155">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8">
        <v>180</v>
      </c>
      <c r="Z368" s="75">
        <f t="shared" ref="Z368" si="7051">+A368</f>
        <v>44192</v>
      </c>
      <c r="AA368" s="231">
        <f t="shared" ref="AA368" si="7052">+AF368+AL368+AR368</f>
        <v>9441</v>
      </c>
      <c r="AB368" s="231">
        <f t="shared" ref="AB368" si="7053">+AH368+AN368+AT368</f>
        <v>8173</v>
      </c>
      <c r="AC368" s="232">
        <f t="shared" ref="AC368" si="7054">+AJ368+AP368+AV368</f>
        <v>144</v>
      </c>
      <c r="AD368" s="184">
        <f t="shared" ref="AD368" si="7055">+AF368-AF367</f>
        <v>70</v>
      </c>
      <c r="AE368" s="244">
        <f t="shared" ref="AE368" si="7056">+AE367+AD368</f>
        <v>7405</v>
      </c>
      <c r="AF368" s="156">
        <v>8610</v>
      </c>
      <c r="AG368" s="185">
        <f t="shared" ref="AG368:AG369" si="7057">+AH368-AH367</f>
        <v>80</v>
      </c>
      <c r="AH368" s="156">
        <v>7474</v>
      </c>
      <c r="AI368" s="185">
        <f t="shared" ref="AI368" si="7058">+AJ368-AJ367</f>
        <v>1</v>
      </c>
      <c r="AJ368" s="186">
        <v>137</v>
      </c>
      <c r="AK368" s="187">
        <f t="shared" ref="AK368" si="7059">+AL368-AL367</f>
        <v>0</v>
      </c>
      <c r="AL368" s="156">
        <v>46</v>
      </c>
      <c r="AM368" s="185">
        <f t="shared" ref="AM368" si="7060">+AN368-AN367</f>
        <v>0</v>
      </c>
      <c r="AN368" s="156">
        <v>46</v>
      </c>
      <c r="AO368" s="185">
        <f t="shared" ref="AO368" si="7061">+AP368-AP367</f>
        <v>0</v>
      </c>
      <c r="AP368" s="188">
        <v>0</v>
      </c>
      <c r="AQ368" s="187">
        <f t="shared" ref="AQ368" si="7062">+AR368-AR367</f>
        <v>2</v>
      </c>
      <c r="AR368" s="156">
        <v>785</v>
      </c>
      <c r="AS368" s="185">
        <f t="shared" ref="AS368" si="7063">+AT368-AT367</f>
        <v>6</v>
      </c>
      <c r="AT368" s="156">
        <v>653</v>
      </c>
      <c r="AU368" s="185">
        <f t="shared" ref="AU368" si="7064">+AV368-AV367</f>
        <v>0</v>
      </c>
      <c r="AV368" s="189">
        <v>7</v>
      </c>
      <c r="AW368" s="256">
        <v>197</v>
      </c>
      <c r="AX368" s="238">
        <f t="shared" si="6918"/>
        <v>44192</v>
      </c>
      <c r="AY368" s="6">
        <v>0</v>
      </c>
      <c r="AZ368" s="239">
        <f t="shared" ref="AZ368" si="7065">+AZ367+AY368</f>
        <v>350</v>
      </c>
      <c r="BA368" s="239">
        <f t="shared" si="5947"/>
        <v>151</v>
      </c>
      <c r="BB368" s="130">
        <v>0</v>
      </c>
      <c r="BC368" s="27">
        <f t="shared" ref="BC368" si="7066">+BC367+BB368</f>
        <v>22</v>
      </c>
      <c r="BD368" s="239">
        <f t="shared" si="5949"/>
        <v>186</v>
      </c>
      <c r="BE368" s="230">
        <f t="shared" ref="BE368" si="7067">+Z368</f>
        <v>44192</v>
      </c>
      <c r="BF368" s="132">
        <f t="shared" ref="BF368" si="7068">+B368</f>
        <v>15</v>
      </c>
      <c r="BG368" s="230">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80">
        <f t="shared" ref="BO368" si="7077">+A368</f>
        <v>44192</v>
      </c>
      <c r="BP368">
        <f t="shared" ref="BP368" si="7078">+AF368</f>
        <v>8610</v>
      </c>
      <c r="BQ368">
        <f t="shared" ref="BQ368" si="7079">+AH368</f>
        <v>7474</v>
      </c>
      <c r="BR368">
        <f t="shared" ref="BR368" si="7080">+AJ368</f>
        <v>137</v>
      </c>
      <c r="BS368" s="180">
        <f t="shared" ref="BS368" si="7081">+A368</f>
        <v>44192</v>
      </c>
      <c r="BT368">
        <f t="shared" ref="BT368" si="7082">+AL368</f>
        <v>46</v>
      </c>
      <c r="BU368">
        <f t="shared" ref="BU368" si="7083">+AN368</f>
        <v>46</v>
      </c>
      <c r="BV368">
        <f t="shared" ref="BV368" si="7084">+AP368</f>
        <v>0</v>
      </c>
      <c r="BW368" s="180">
        <f t="shared" ref="BW368" si="7085">+A368</f>
        <v>44192</v>
      </c>
      <c r="BX368">
        <f t="shared" ref="BX368" si="7086">+AR368</f>
        <v>785</v>
      </c>
      <c r="BY368">
        <f t="shared" ref="BY368" si="7087">+AT368</f>
        <v>653</v>
      </c>
      <c r="BZ368">
        <f t="shared" ref="BZ368" si="7088">+AV368</f>
        <v>7</v>
      </c>
      <c r="CA368" s="180">
        <f t="shared" ref="CA368" si="7089">+A368</f>
        <v>44192</v>
      </c>
      <c r="CB368">
        <f t="shared" ref="CB368" si="7090">+AD368</f>
        <v>70</v>
      </c>
      <c r="CC368">
        <f t="shared" ref="CC368" si="7091">+AG368</f>
        <v>80</v>
      </c>
      <c r="CD368" s="180">
        <f t="shared" ref="CD368" si="7092">+A368</f>
        <v>44192</v>
      </c>
      <c r="CE368">
        <f t="shared" ref="CE368" si="7093">+AI368</f>
        <v>1</v>
      </c>
      <c r="CF368" s="1">
        <f t="shared" ref="CF368" si="7094">+Z368</f>
        <v>44192</v>
      </c>
      <c r="CG368" s="284">
        <f t="shared" ref="CG368" si="7095">+AD368</f>
        <v>70</v>
      </c>
      <c r="CH368" s="287">
        <f t="shared" ref="CH368" si="7096">+Z368</f>
        <v>44192</v>
      </c>
      <c r="CI368" s="285">
        <f t="shared" ref="CI368" si="7097">+AI368</f>
        <v>1</v>
      </c>
    </row>
    <row r="369" spans="1:87" ht="18" customHeight="1" x14ac:dyDescent="0.55000000000000004">
      <c r="A369" s="180">
        <v>44193</v>
      </c>
      <c r="B369" s="241">
        <v>12</v>
      </c>
      <c r="C369" s="155">
        <f t="shared" ref="C369" si="7098">+B369+C368</f>
        <v>4230</v>
      </c>
      <c r="D369" s="155">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8">
        <v>181</v>
      </c>
      <c r="Z369" s="75">
        <f t="shared" ref="Z369:Z370" si="7100">+A369</f>
        <v>44193</v>
      </c>
      <c r="AA369" s="231">
        <f t="shared" ref="AA369" si="7101">+AF369+AL369+AR369</f>
        <v>9510</v>
      </c>
      <c r="AB369" s="231">
        <f t="shared" ref="AB369" si="7102">+AH369+AN369+AT369</f>
        <v>8226</v>
      </c>
      <c r="AC369" s="232">
        <f t="shared" ref="AC369" si="7103">+AJ369+AP369+AV369</f>
        <v>148</v>
      </c>
      <c r="AD369" s="184">
        <f t="shared" ref="AD369" si="7104">+AF369-AF368</f>
        <v>61</v>
      </c>
      <c r="AE369" s="244">
        <f t="shared" ref="AE369" si="7105">+AE368+AD369</f>
        <v>7466</v>
      </c>
      <c r="AF369" s="156">
        <v>8671</v>
      </c>
      <c r="AG369" s="185">
        <f t="shared" si="7057"/>
        <v>52</v>
      </c>
      <c r="AH369" s="156">
        <v>7526</v>
      </c>
      <c r="AI369" s="185">
        <f t="shared" ref="AI369" si="7106">+AJ369-AJ368</f>
        <v>4</v>
      </c>
      <c r="AJ369" s="186">
        <v>141</v>
      </c>
      <c r="AK369" s="187">
        <f t="shared" ref="AK369" si="7107">+AL369-AL368</f>
        <v>0</v>
      </c>
      <c r="AL369" s="156">
        <v>46</v>
      </c>
      <c r="AM369" s="185">
        <f t="shared" ref="AM369" si="7108">+AN369-AN368</f>
        <v>0</v>
      </c>
      <c r="AN369" s="156">
        <v>46</v>
      </c>
      <c r="AO369" s="185">
        <f t="shared" ref="AO369" si="7109">+AP369-AP368</f>
        <v>0</v>
      </c>
      <c r="AP369" s="188">
        <v>0</v>
      </c>
      <c r="AQ369" s="187">
        <f t="shared" ref="AQ369" si="7110">+AR369-AR368</f>
        <v>8</v>
      </c>
      <c r="AR369" s="156">
        <v>793</v>
      </c>
      <c r="AS369" s="185">
        <f t="shared" ref="AS369" si="7111">+AT369-AT368</f>
        <v>1</v>
      </c>
      <c r="AT369" s="156">
        <v>654</v>
      </c>
      <c r="AU369" s="185">
        <f t="shared" ref="AU369" si="7112">+AV369-AV368</f>
        <v>0</v>
      </c>
      <c r="AV369" s="189">
        <v>7</v>
      </c>
      <c r="AW369" s="256">
        <v>198</v>
      </c>
      <c r="AX369" s="238">
        <f t="shared" si="6918"/>
        <v>44193</v>
      </c>
      <c r="AY369" s="6">
        <v>7</v>
      </c>
      <c r="AZ369" s="239">
        <f t="shared" ref="AZ369" si="7113">+AZ368+AY369</f>
        <v>357</v>
      </c>
      <c r="BA369" s="239">
        <f t="shared" si="5947"/>
        <v>152</v>
      </c>
      <c r="BB369" s="130">
        <v>0</v>
      </c>
      <c r="BC369" s="27">
        <f t="shared" ref="BC369" si="7114">+BC368+BB369</f>
        <v>22</v>
      </c>
      <c r="BD369" s="239">
        <f t="shared" si="5949"/>
        <v>187</v>
      </c>
      <c r="BE369" s="230">
        <f t="shared" ref="BE369" si="7115">+Z369</f>
        <v>44193</v>
      </c>
      <c r="BF369" s="132">
        <f t="shared" ref="BF369" si="7116">+B369</f>
        <v>12</v>
      </c>
      <c r="BG369" s="230">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80">
        <f t="shared" ref="BO369" si="7125">+A369</f>
        <v>44193</v>
      </c>
      <c r="BP369">
        <f t="shared" ref="BP369" si="7126">+AF369</f>
        <v>8671</v>
      </c>
      <c r="BQ369">
        <f t="shared" ref="BQ369" si="7127">+AH369</f>
        <v>7526</v>
      </c>
      <c r="BR369">
        <f t="shared" ref="BR369" si="7128">+AJ369</f>
        <v>141</v>
      </c>
      <c r="BS369" s="180">
        <f t="shared" ref="BS369" si="7129">+A369</f>
        <v>44193</v>
      </c>
      <c r="BT369">
        <f t="shared" ref="BT369" si="7130">+AL369</f>
        <v>46</v>
      </c>
      <c r="BU369">
        <f t="shared" ref="BU369" si="7131">+AN369</f>
        <v>46</v>
      </c>
      <c r="BV369">
        <f t="shared" ref="BV369" si="7132">+AP369</f>
        <v>0</v>
      </c>
      <c r="BW369" s="180">
        <f t="shared" ref="BW369" si="7133">+A369</f>
        <v>44193</v>
      </c>
      <c r="BX369">
        <f t="shared" ref="BX369" si="7134">+AR369</f>
        <v>793</v>
      </c>
      <c r="BY369">
        <f t="shared" ref="BY369" si="7135">+AT369</f>
        <v>654</v>
      </c>
      <c r="BZ369">
        <f t="shared" ref="BZ369" si="7136">+AV369</f>
        <v>7</v>
      </c>
      <c r="CA369" s="180">
        <f t="shared" ref="CA369" si="7137">+A369</f>
        <v>44193</v>
      </c>
      <c r="CB369">
        <f t="shared" ref="CB369" si="7138">+AD369</f>
        <v>61</v>
      </c>
      <c r="CC369">
        <f t="shared" ref="CC369" si="7139">+AG369</f>
        <v>52</v>
      </c>
      <c r="CD369" s="180">
        <f t="shared" ref="CD369" si="7140">+A369</f>
        <v>44193</v>
      </c>
      <c r="CE369">
        <f t="shared" ref="CE369" si="7141">+AI369</f>
        <v>4</v>
      </c>
      <c r="CF369" s="1">
        <f t="shared" ref="CF369" si="7142">+Z369</f>
        <v>44193</v>
      </c>
      <c r="CG369" s="284">
        <f t="shared" ref="CG369" si="7143">+AD369</f>
        <v>61</v>
      </c>
      <c r="CH369" s="287">
        <f t="shared" ref="CH369" si="7144">+Z369</f>
        <v>44193</v>
      </c>
      <c r="CI369" s="285">
        <f t="shared" ref="CI369" si="7145">+AI369</f>
        <v>4</v>
      </c>
    </row>
    <row r="370" spans="1:87" ht="18" customHeight="1" x14ac:dyDescent="0.55000000000000004">
      <c r="A370" s="180">
        <v>44194</v>
      </c>
      <c r="B370" s="241">
        <v>17</v>
      </c>
      <c r="C370" s="155">
        <f t="shared" ref="C370" si="7146">+B370+C369</f>
        <v>4247</v>
      </c>
      <c r="D370" s="155">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8">
        <v>182</v>
      </c>
      <c r="Z370" s="75">
        <f t="shared" si="7100"/>
        <v>44194</v>
      </c>
      <c r="AA370" s="231">
        <f t="shared" ref="AA370" si="7148">+AF370+AL370+AR370</f>
        <v>9565</v>
      </c>
      <c r="AB370" s="231">
        <f t="shared" ref="AB370" si="7149">+AH370+AN370+AT370</f>
        <v>8323</v>
      </c>
      <c r="AC370" s="232">
        <f t="shared" ref="AC370" si="7150">+AJ370+AP370+AV370</f>
        <v>150</v>
      </c>
      <c r="AD370" s="184">
        <f t="shared" ref="AD370" si="7151">+AF370-AF369</f>
        <v>53</v>
      </c>
      <c r="AE370" s="244">
        <f t="shared" ref="AE370" si="7152">+AE369+AD370</f>
        <v>7519</v>
      </c>
      <c r="AF370" s="156">
        <v>8724</v>
      </c>
      <c r="AG370" s="185">
        <f t="shared" ref="AG370" si="7153">+AH370-AH369</f>
        <v>90</v>
      </c>
      <c r="AH370" s="156">
        <v>7616</v>
      </c>
      <c r="AI370" s="185">
        <f t="shared" ref="AI370" si="7154">+AJ370-AJ369</f>
        <v>2</v>
      </c>
      <c r="AJ370" s="186">
        <v>143</v>
      </c>
      <c r="AK370" s="187">
        <f t="shared" ref="AK370" si="7155">+AL370-AL369</f>
        <v>0</v>
      </c>
      <c r="AL370" s="156">
        <v>46</v>
      </c>
      <c r="AM370" s="185">
        <f t="shared" ref="AM370" si="7156">+AN370-AN369</f>
        <v>0</v>
      </c>
      <c r="AN370" s="156">
        <v>46</v>
      </c>
      <c r="AO370" s="185">
        <f t="shared" ref="AO370" si="7157">+AP370-AP369</f>
        <v>0</v>
      </c>
      <c r="AP370" s="188">
        <v>0</v>
      </c>
      <c r="AQ370" s="187">
        <f t="shared" ref="AQ370" si="7158">+AR370-AR369</f>
        <v>2</v>
      </c>
      <c r="AR370" s="156">
        <v>795</v>
      </c>
      <c r="AS370" s="185">
        <f t="shared" ref="AS370" si="7159">+AT370-AT369</f>
        <v>7</v>
      </c>
      <c r="AT370" s="156">
        <v>661</v>
      </c>
      <c r="AU370" s="185">
        <f t="shared" ref="AU370" si="7160">+AV370-AV369</f>
        <v>0</v>
      </c>
      <c r="AV370" s="189">
        <v>7</v>
      </c>
      <c r="AW370" s="256">
        <v>199</v>
      </c>
      <c r="AX370" s="238">
        <f t="shared" si="6918"/>
        <v>44194</v>
      </c>
      <c r="AY370" s="6">
        <v>1</v>
      </c>
      <c r="AZ370" s="239">
        <f t="shared" ref="AZ370" si="7161">+AZ369+AY370</f>
        <v>358</v>
      </c>
      <c r="BA370" s="239">
        <f t="shared" si="5947"/>
        <v>153</v>
      </c>
      <c r="BB370" s="130">
        <v>0</v>
      </c>
      <c r="BC370" s="27">
        <f t="shared" ref="BC370" si="7162">+BC369+BB370</f>
        <v>22</v>
      </c>
      <c r="BD370" s="239">
        <f t="shared" si="5949"/>
        <v>188</v>
      </c>
      <c r="BE370" s="230">
        <f t="shared" ref="BE370" si="7163">+Z370</f>
        <v>44194</v>
      </c>
      <c r="BF370" s="132">
        <f t="shared" ref="BF370" si="7164">+B370</f>
        <v>17</v>
      </c>
      <c r="BG370" s="230">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80">
        <f t="shared" ref="BO370" si="7173">+A370</f>
        <v>44194</v>
      </c>
      <c r="BP370">
        <f t="shared" ref="BP370" si="7174">+AF370</f>
        <v>8724</v>
      </c>
      <c r="BQ370">
        <f t="shared" ref="BQ370" si="7175">+AH370</f>
        <v>7616</v>
      </c>
      <c r="BR370">
        <f t="shared" ref="BR370" si="7176">+AJ370</f>
        <v>143</v>
      </c>
      <c r="BS370" s="180">
        <f t="shared" ref="BS370" si="7177">+A370</f>
        <v>44194</v>
      </c>
      <c r="BT370">
        <f t="shared" ref="BT370" si="7178">+AL370</f>
        <v>46</v>
      </c>
      <c r="BU370">
        <f t="shared" ref="BU370" si="7179">+AN370</f>
        <v>46</v>
      </c>
      <c r="BV370">
        <f t="shared" ref="BV370" si="7180">+AP370</f>
        <v>0</v>
      </c>
      <c r="BW370" s="180">
        <f t="shared" ref="BW370" si="7181">+A370</f>
        <v>44194</v>
      </c>
      <c r="BX370">
        <f t="shared" ref="BX370" si="7182">+AR370</f>
        <v>795</v>
      </c>
      <c r="BY370">
        <f t="shared" ref="BY370" si="7183">+AT370</f>
        <v>661</v>
      </c>
      <c r="BZ370">
        <f t="shared" ref="BZ370" si="7184">+AV370</f>
        <v>7</v>
      </c>
      <c r="CA370" s="180">
        <f t="shared" ref="CA370" si="7185">+A370</f>
        <v>44194</v>
      </c>
      <c r="CB370">
        <f t="shared" ref="CB370" si="7186">+AD370</f>
        <v>53</v>
      </c>
      <c r="CC370">
        <f t="shared" ref="CC370" si="7187">+AG370</f>
        <v>90</v>
      </c>
      <c r="CD370" s="180">
        <f t="shared" ref="CD370" si="7188">+A370</f>
        <v>44194</v>
      </c>
      <c r="CE370">
        <f t="shared" ref="CE370" si="7189">+AI370</f>
        <v>2</v>
      </c>
      <c r="CF370" s="1">
        <f t="shared" ref="CF370" si="7190">+Z370</f>
        <v>44194</v>
      </c>
      <c r="CG370" s="284">
        <f t="shared" ref="CG370" si="7191">+AD370</f>
        <v>53</v>
      </c>
      <c r="CH370" s="287">
        <f t="shared" ref="CH370" si="7192">+Z370</f>
        <v>44194</v>
      </c>
      <c r="CI370" s="285">
        <f t="shared" ref="CI370" si="7193">+AI370</f>
        <v>2</v>
      </c>
    </row>
    <row r="371" spans="1:87" ht="18" customHeight="1" x14ac:dyDescent="0.55000000000000004">
      <c r="A371" s="180">
        <v>44195</v>
      </c>
      <c r="B371" s="241">
        <v>16</v>
      </c>
      <c r="C371" s="155">
        <f t="shared" ref="C371" si="7194">+B371+C370</f>
        <v>4263</v>
      </c>
      <c r="D371" s="155">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8">
        <v>183</v>
      </c>
      <c r="Z371" s="75">
        <f t="shared" ref="Z371" si="7196">+A371</f>
        <v>44195</v>
      </c>
      <c r="AA371" s="231">
        <f t="shared" ref="AA371" si="7197">+AF371+AL371+AR371</f>
        <v>9621</v>
      </c>
      <c r="AB371" s="231">
        <f t="shared" ref="AB371" si="7198">+AH371+AN371+AT371</f>
        <v>8434</v>
      </c>
      <c r="AC371" s="232">
        <f t="shared" ref="AC371" si="7199">+AJ371+AP371+AV371</f>
        <v>154</v>
      </c>
      <c r="AD371" s="184">
        <f t="shared" ref="AD371" si="7200">+AF371-AF370</f>
        <v>54</v>
      </c>
      <c r="AE371" s="244">
        <f t="shared" ref="AE371" si="7201">+AE370+AD371</f>
        <v>7573</v>
      </c>
      <c r="AF371" s="156">
        <v>8778</v>
      </c>
      <c r="AG371" s="185">
        <f t="shared" ref="AG371" si="7202">+AH371-AH370</f>
        <v>106</v>
      </c>
      <c r="AH371" s="156">
        <v>7722</v>
      </c>
      <c r="AI371" s="185">
        <f t="shared" ref="AI371" si="7203">+AJ371-AJ370</f>
        <v>4</v>
      </c>
      <c r="AJ371" s="186">
        <v>147</v>
      </c>
      <c r="AK371" s="187">
        <f t="shared" ref="AK371" si="7204">+AL371-AL370</f>
        <v>0</v>
      </c>
      <c r="AL371" s="156">
        <v>46</v>
      </c>
      <c r="AM371" s="185">
        <f t="shared" ref="AM371" si="7205">+AN371-AN370</f>
        <v>0</v>
      </c>
      <c r="AN371" s="156">
        <v>46</v>
      </c>
      <c r="AO371" s="185">
        <f t="shared" ref="AO371" si="7206">+AP371-AP370</f>
        <v>0</v>
      </c>
      <c r="AP371" s="188">
        <v>0</v>
      </c>
      <c r="AQ371" s="187">
        <f t="shared" ref="AQ371" si="7207">+AR371-AR370</f>
        <v>2</v>
      </c>
      <c r="AR371" s="156">
        <v>797</v>
      </c>
      <c r="AS371" s="185">
        <f t="shared" ref="AS371" si="7208">+AT371-AT370</f>
        <v>5</v>
      </c>
      <c r="AT371" s="156">
        <v>666</v>
      </c>
      <c r="AU371" s="185">
        <f t="shared" ref="AU371" si="7209">+AV371-AV370</f>
        <v>0</v>
      </c>
      <c r="AV371" s="189">
        <v>7</v>
      </c>
      <c r="AW371" s="256">
        <v>200</v>
      </c>
      <c r="AX371" s="238">
        <f t="shared" si="6918"/>
        <v>44195</v>
      </c>
      <c r="AY371" s="6">
        <v>2</v>
      </c>
      <c r="AZ371" s="239">
        <f t="shared" ref="AZ371" si="7210">+AZ370+AY371</f>
        <v>360</v>
      </c>
      <c r="BA371" s="239">
        <f t="shared" si="5947"/>
        <v>154</v>
      </c>
      <c r="BB371" s="130">
        <v>0</v>
      </c>
      <c r="BC371" s="27">
        <f t="shared" ref="BC371" si="7211">+BC370+BB371</f>
        <v>22</v>
      </c>
      <c r="BD371" s="239">
        <f t="shared" si="5949"/>
        <v>189</v>
      </c>
      <c r="BE371" s="230">
        <f t="shared" ref="BE371" si="7212">+Z371</f>
        <v>44195</v>
      </c>
      <c r="BF371" s="132">
        <f t="shared" ref="BF371" si="7213">+B371</f>
        <v>16</v>
      </c>
      <c r="BG371" s="230">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80">
        <f t="shared" ref="BO371" si="7222">+A371</f>
        <v>44195</v>
      </c>
      <c r="BP371">
        <f t="shared" ref="BP371" si="7223">+AF371</f>
        <v>8778</v>
      </c>
      <c r="BQ371">
        <f t="shared" ref="BQ371" si="7224">+AH371</f>
        <v>7722</v>
      </c>
      <c r="BR371">
        <f t="shared" ref="BR371" si="7225">+AJ371</f>
        <v>147</v>
      </c>
      <c r="BS371" s="180">
        <f t="shared" ref="BS371" si="7226">+A371</f>
        <v>44195</v>
      </c>
      <c r="BT371">
        <f t="shared" ref="BT371" si="7227">+AL371</f>
        <v>46</v>
      </c>
      <c r="BU371">
        <f t="shared" ref="BU371" si="7228">+AN371</f>
        <v>46</v>
      </c>
      <c r="BV371">
        <f t="shared" ref="BV371" si="7229">+AP371</f>
        <v>0</v>
      </c>
      <c r="BW371" s="180">
        <f t="shared" ref="BW371" si="7230">+A371</f>
        <v>44195</v>
      </c>
      <c r="BX371">
        <f t="shared" ref="BX371" si="7231">+AR371</f>
        <v>797</v>
      </c>
      <c r="BY371">
        <f t="shared" ref="BY371" si="7232">+AT371</f>
        <v>666</v>
      </c>
      <c r="BZ371">
        <f t="shared" ref="BZ371" si="7233">+AV371</f>
        <v>7</v>
      </c>
      <c r="CA371" s="180">
        <f t="shared" ref="CA371" si="7234">+A371</f>
        <v>44195</v>
      </c>
      <c r="CB371">
        <f t="shared" ref="CB371" si="7235">+AD371</f>
        <v>54</v>
      </c>
      <c r="CC371">
        <f t="shared" ref="CC371" si="7236">+AG371</f>
        <v>106</v>
      </c>
      <c r="CD371" s="180">
        <f t="shared" ref="CD371" si="7237">+A371</f>
        <v>44195</v>
      </c>
      <c r="CE371">
        <f t="shared" ref="CE371" si="7238">+AI371</f>
        <v>4</v>
      </c>
      <c r="CF371" s="1">
        <f t="shared" ref="CF371" si="7239">+Z371</f>
        <v>44195</v>
      </c>
      <c r="CG371" s="284">
        <f t="shared" ref="CG371" si="7240">+AD371</f>
        <v>54</v>
      </c>
      <c r="CH371" s="287">
        <f t="shared" ref="CH371" si="7241">+Z371</f>
        <v>44195</v>
      </c>
      <c r="CI371" s="285">
        <f t="shared" ref="CI371" si="7242">+AI371</f>
        <v>4</v>
      </c>
    </row>
    <row r="372" spans="1:87" ht="18" customHeight="1" x14ac:dyDescent="0.55000000000000004">
      <c r="A372" s="180">
        <v>44196</v>
      </c>
      <c r="B372" s="241">
        <v>10</v>
      </c>
      <c r="C372" s="155">
        <f t="shared" ref="C372" si="7243">+B372+C371</f>
        <v>4273</v>
      </c>
      <c r="D372" s="155">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8">
        <v>184</v>
      </c>
      <c r="Z372" s="75">
        <f t="shared" ref="Z372" si="7245">+A372</f>
        <v>44196</v>
      </c>
      <c r="AA372" s="231">
        <f t="shared" ref="AA372" si="7246">+AF372+AL372+AR372</f>
        <v>9691</v>
      </c>
      <c r="AB372" s="231">
        <f t="shared" ref="AB372" si="7247">+AH372+AN372+AT372</f>
        <v>8530</v>
      </c>
      <c r="AC372" s="232">
        <f t="shared" ref="AC372" si="7248">+AJ372+AP372+AV372</f>
        <v>155</v>
      </c>
      <c r="AD372" s="184">
        <f t="shared" ref="AD372" si="7249">+AF372-AF371</f>
        <v>68</v>
      </c>
      <c r="AE372" s="244">
        <f t="shared" ref="AE372" si="7250">+AE371+AD372</f>
        <v>7641</v>
      </c>
      <c r="AF372" s="156">
        <v>8846</v>
      </c>
      <c r="AG372" s="185">
        <f t="shared" ref="AG372:AG373" si="7251">+AH372-AH371</f>
        <v>91</v>
      </c>
      <c r="AH372" s="156">
        <v>7813</v>
      </c>
      <c r="AI372" s="185">
        <f t="shared" ref="AI372:AI374" si="7252">+AJ372-AJ371</f>
        <v>1</v>
      </c>
      <c r="AJ372" s="186">
        <v>148</v>
      </c>
      <c r="AK372" s="187">
        <f t="shared" ref="AK372" si="7253">+AL372-AL371</f>
        <v>0</v>
      </c>
      <c r="AL372" s="156">
        <v>46</v>
      </c>
      <c r="AM372" s="185">
        <f t="shared" ref="AM372" si="7254">+AN372-AN371</f>
        <v>0</v>
      </c>
      <c r="AN372" s="156">
        <v>46</v>
      </c>
      <c r="AO372" s="185">
        <f t="shared" ref="AO372" si="7255">+AP372-AP371</f>
        <v>0</v>
      </c>
      <c r="AP372" s="188">
        <v>0</v>
      </c>
      <c r="AQ372" s="187">
        <f t="shared" ref="AQ372:AQ373" si="7256">+AR372-AR371</f>
        <v>2</v>
      </c>
      <c r="AR372" s="156">
        <v>799</v>
      </c>
      <c r="AS372" s="185">
        <f t="shared" ref="AS372:AS374" si="7257">+AT372-AT371</f>
        <v>5</v>
      </c>
      <c r="AT372" s="156">
        <v>671</v>
      </c>
      <c r="AU372" s="185">
        <f t="shared" ref="AU372" si="7258">+AV372-AV371</f>
        <v>0</v>
      </c>
      <c r="AV372" s="189">
        <v>7</v>
      </c>
      <c r="AW372" s="256">
        <v>201</v>
      </c>
      <c r="AX372" s="238">
        <f t="shared" ref="AX372:AX373" si="7259">+A372</f>
        <v>44196</v>
      </c>
      <c r="AY372" s="6">
        <v>5</v>
      </c>
      <c r="AZ372" s="239">
        <f t="shared" ref="AZ372" si="7260">+AZ371+AY372</f>
        <v>365</v>
      </c>
      <c r="BA372" s="239">
        <f t="shared" si="5947"/>
        <v>155</v>
      </c>
      <c r="BB372" s="130">
        <v>0</v>
      </c>
      <c r="BC372" s="27">
        <f t="shared" ref="BC372" si="7261">+BC371+BB372</f>
        <v>22</v>
      </c>
      <c r="BD372" s="239">
        <f t="shared" si="5949"/>
        <v>190</v>
      </c>
      <c r="BE372" s="230">
        <f t="shared" ref="BE372" si="7262">+Z372</f>
        <v>44196</v>
      </c>
      <c r="BF372" s="132">
        <f t="shared" ref="BF372" si="7263">+B372</f>
        <v>10</v>
      </c>
      <c r="BG372" s="230">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80">
        <f t="shared" ref="BO372" si="7272">+A372</f>
        <v>44196</v>
      </c>
      <c r="BP372">
        <f t="shared" ref="BP372" si="7273">+AF372</f>
        <v>8846</v>
      </c>
      <c r="BQ372">
        <f t="shared" ref="BQ372" si="7274">+AH372</f>
        <v>7813</v>
      </c>
      <c r="BR372">
        <f t="shared" ref="BR372" si="7275">+AJ372</f>
        <v>148</v>
      </c>
      <c r="BS372" s="180">
        <f t="shared" ref="BS372" si="7276">+A372</f>
        <v>44196</v>
      </c>
      <c r="BT372">
        <f t="shared" ref="BT372" si="7277">+AL372</f>
        <v>46</v>
      </c>
      <c r="BU372">
        <f t="shared" ref="BU372" si="7278">+AN372</f>
        <v>46</v>
      </c>
      <c r="BV372">
        <f t="shared" ref="BV372" si="7279">+AP372</f>
        <v>0</v>
      </c>
      <c r="BW372" s="180">
        <f t="shared" ref="BW372" si="7280">+A372</f>
        <v>44196</v>
      </c>
      <c r="BX372">
        <f t="shared" ref="BX372" si="7281">+AR372</f>
        <v>799</v>
      </c>
      <c r="BY372">
        <f t="shared" ref="BY372" si="7282">+AT372</f>
        <v>671</v>
      </c>
      <c r="BZ372">
        <f t="shared" ref="BZ372" si="7283">+AV372</f>
        <v>7</v>
      </c>
      <c r="CA372" s="180">
        <f t="shared" ref="CA372" si="7284">+A372</f>
        <v>44196</v>
      </c>
      <c r="CB372">
        <f t="shared" ref="CB372" si="7285">+AD372</f>
        <v>68</v>
      </c>
      <c r="CC372">
        <f t="shared" ref="CC372" si="7286">+AG372</f>
        <v>91</v>
      </c>
      <c r="CD372" s="180">
        <f t="shared" ref="CD372" si="7287">+A372</f>
        <v>44196</v>
      </c>
      <c r="CE372">
        <f t="shared" ref="CE372" si="7288">+AI372</f>
        <v>1</v>
      </c>
      <c r="CF372" s="1">
        <f t="shared" ref="CF372" si="7289">+Z372</f>
        <v>44196</v>
      </c>
      <c r="CG372" s="284">
        <f t="shared" ref="CG372" si="7290">+AD372</f>
        <v>68</v>
      </c>
      <c r="CH372" s="287">
        <f t="shared" ref="CH372" si="7291">+Z372</f>
        <v>44196</v>
      </c>
      <c r="CI372" s="285">
        <f t="shared" ref="CI372" si="7292">+AI372</f>
        <v>1</v>
      </c>
    </row>
    <row r="373" spans="1:87" ht="18" customHeight="1" x14ac:dyDescent="0.55000000000000004">
      <c r="A373" s="180">
        <v>44197</v>
      </c>
      <c r="B373" s="241">
        <v>14</v>
      </c>
      <c r="C373" s="155">
        <f t="shared" ref="C373" si="7293">+B373+C372</f>
        <v>4287</v>
      </c>
      <c r="D373" s="155">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8">
        <v>185</v>
      </c>
      <c r="Z373" s="75">
        <f t="shared" ref="Z373" si="7295">+A373</f>
        <v>44197</v>
      </c>
      <c r="AA373" s="231">
        <f t="shared" ref="AA373" si="7296">+AF373+AL373+AR373</f>
        <v>9736</v>
      </c>
      <c r="AB373" s="231">
        <f t="shared" ref="AB373" si="7297">+AH373+AN373+AT373</f>
        <v>8640</v>
      </c>
      <c r="AC373" s="232">
        <f t="shared" ref="AC373" si="7298">+AJ373+AP373+AV373</f>
        <v>156</v>
      </c>
      <c r="AD373" s="184">
        <f t="shared" ref="AD373" si="7299">+AF373-AF372</f>
        <v>42</v>
      </c>
      <c r="AE373" s="244">
        <f t="shared" ref="AE373" si="7300">+AE372+AD373</f>
        <v>7683</v>
      </c>
      <c r="AF373" s="156">
        <v>8888</v>
      </c>
      <c r="AG373" s="185">
        <f t="shared" si="7251"/>
        <v>99</v>
      </c>
      <c r="AH373" s="156">
        <v>7912</v>
      </c>
      <c r="AI373" s="185">
        <f t="shared" si="7252"/>
        <v>1</v>
      </c>
      <c r="AJ373" s="186">
        <v>149</v>
      </c>
      <c r="AK373" s="187">
        <f t="shared" ref="AK373" si="7301">+AL373-AL372</f>
        <v>0</v>
      </c>
      <c r="AL373" s="156">
        <v>46</v>
      </c>
      <c r="AM373" s="185">
        <f t="shared" ref="AM373" si="7302">+AN373-AN372</f>
        <v>0</v>
      </c>
      <c r="AN373" s="156">
        <v>46</v>
      </c>
      <c r="AO373" s="185">
        <f t="shared" ref="AO373" si="7303">+AP373-AP372</f>
        <v>0</v>
      </c>
      <c r="AP373" s="188">
        <v>0</v>
      </c>
      <c r="AQ373" s="187">
        <f t="shared" si="7256"/>
        <v>3</v>
      </c>
      <c r="AR373" s="156">
        <v>802</v>
      </c>
      <c r="AS373" s="185">
        <f t="shared" si="7257"/>
        <v>11</v>
      </c>
      <c r="AT373" s="156">
        <v>682</v>
      </c>
      <c r="AU373" s="185">
        <f t="shared" ref="AU373" si="7304">+AV373-AV372</f>
        <v>0</v>
      </c>
      <c r="AV373" s="189">
        <v>7</v>
      </c>
      <c r="AW373" s="256">
        <v>202</v>
      </c>
      <c r="AX373" s="238">
        <f t="shared" si="7259"/>
        <v>44197</v>
      </c>
      <c r="AY373" s="6">
        <v>1</v>
      </c>
      <c r="AZ373" s="239">
        <f t="shared" ref="AZ373" si="7305">+AZ372+AY373</f>
        <v>366</v>
      </c>
      <c r="BA373" s="239">
        <f t="shared" si="5947"/>
        <v>156</v>
      </c>
      <c r="BB373" s="130">
        <v>0</v>
      </c>
      <c r="BC373" s="27">
        <f t="shared" ref="BC373" si="7306">+BC372+BB373</f>
        <v>22</v>
      </c>
      <c r="BD373" s="239">
        <f t="shared" si="5949"/>
        <v>191</v>
      </c>
      <c r="BE373" s="230">
        <f t="shared" ref="BE373" si="7307">+Z373</f>
        <v>44197</v>
      </c>
      <c r="BF373" s="132">
        <f t="shared" ref="BF373" si="7308">+B373</f>
        <v>14</v>
      </c>
      <c r="BG373" s="230">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80">
        <f t="shared" ref="BO373" si="7317">+A373</f>
        <v>44197</v>
      </c>
      <c r="BP373">
        <f t="shared" ref="BP373" si="7318">+AF373</f>
        <v>8888</v>
      </c>
      <c r="BQ373">
        <f t="shared" ref="BQ373" si="7319">+AH373</f>
        <v>7912</v>
      </c>
      <c r="BR373">
        <f t="shared" ref="BR373" si="7320">+AJ373</f>
        <v>149</v>
      </c>
      <c r="BS373" s="180">
        <f t="shared" ref="BS373" si="7321">+A373</f>
        <v>44197</v>
      </c>
      <c r="BT373">
        <f t="shared" ref="BT373" si="7322">+AL373</f>
        <v>46</v>
      </c>
      <c r="BU373">
        <f t="shared" ref="BU373" si="7323">+AN373</f>
        <v>46</v>
      </c>
      <c r="BV373">
        <f t="shared" ref="BV373" si="7324">+AP373</f>
        <v>0</v>
      </c>
      <c r="BW373" s="180">
        <f t="shared" ref="BW373" si="7325">+A373</f>
        <v>44197</v>
      </c>
      <c r="BX373">
        <f t="shared" ref="BX373" si="7326">+AR373</f>
        <v>802</v>
      </c>
      <c r="BY373">
        <f t="shared" ref="BY373" si="7327">+AT373</f>
        <v>682</v>
      </c>
      <c r="BZ373">
        <f t="shared" ref="BZ373" si="7328">+AV373</f>
        <v>7</v>
      </c>
      <c r="CA373" s="180">
        <f t="shared" ref="CA373" si="7329">+A373</f>
        <v>44197</v>
      </c>
      <c r="CB373">
        <f t="shared" ref="CB373" si="7330">+AD373</f>
        <v>42</v>
      </c>
      <c r="CC373">
        <f t="shared" ref="CC373" si="7331">+AG373</f>
        <v>99</v>
      </c>
      <c r="CD373" s="180">
        <f t="shared" ref="CD373" si="7332">+A373</f>
        <v>44197</v>
      </c>
      <c r="CE373">
        <f t="shared" ref="CE373" si="7333">+AI373</f>
        <v>1</v>
      </c>
      <c r="CF373" s="1">
        <f t="shared" ref="CF373" si="7334">+Z373</f>
        <v>44197</v>
      </c>
      <c r="CG373" s="284">
        <f t="shared" ref="CG373" si="7335">+AD373</f>
        <v>42</v>
      </c>
      <c r="CH373" s="287">
        <f t="shared" ref="CH373" si="7336">+Z373</f>
        <v>44197</v>
      </c>
      <c r="CI373" s="285">
        <f t="shared" ref="CI373" si="7337">+AI373</f>
        <v>1</v>
      </c>
    </row>
    <row r="374" spans="1:87" ht="18" customHeight="1" x14ac:dyDescent="0.55000000000000004">
      <c r="A374" s="180">
        <v>44198</v>
      </c>
      <c r="B374" s="241">
        <v>16</v>
      </c>
      <c r="C374" s="155">
        <f t="shared" ref="C374" si="7338">+B374+C373</f>
        <v>4303</v>
      </c>
      <c r="D374" s="155">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8">
        <v>186</v>
      </c>
      <c r="Z374" s="75">
        <f t="shared" ref="Z374" si="7340">+A374</f>
        <v>44198</v>
      </c>
      <c r="AA374" s="231">
        <f t="shared" ref="AA374" si="7341">+AF374+AL374+AR374</f>
        <v>9777</v>
      </c>
      <c r="AB374" s="231">
        <f t="shared" ref="AB374" si="7342">+AH374+AN374+AT374</f>
        <v>8700</v>
      </c>
      <c r="AC374" s="232">
        <f t="shared" ref="AC374" si="7343">+AJ374+AP374+AV374</f>
        <v>157</v>
      </c>
      <c r="AD374" s="184">
        <f t="shared" ref="AD374" si="7344">+AF374-AF373</f>
        <v>35</v>
      </c>
      <c r="AE374" s="244">
        <f t="shared" ref="AE374" si="7345">+AE373+AD374</f>
        <v>7718</v>
      </c>
      <c r="AF374" s="156">
        <v>8923</v>
      </c>
      <c r="AG374" s="185">
        <f t="shared" ref="AG374" si="7346">+AH374-AH373</f>
        <v>56</v>
      </c>
      <c r="AH374" s="156">
        <v>7968</v>
      </c>
      <c r="AI374" s="185">
        <f t="shared" si="7252"/>
        <v>1</v>
      </c>
      <c r="AJ374" s="186">
        <v>150</v>
      </c>
      <c r="AK374" s="187">
        <f t="shared" ref="AK374" si="7347">+AL374-AL373</f>
        <v>0</v>
      </c>
      <c r="AL374" s="156">
        <v>46</v>
      </c>
      <c r="AM374" s="185">
        <f t="shared" ref="AM374" si="7348">+AN374-AN373</f>
        <v>0</v>
      </c>
      <c r="AN374" s="156">
        <v>46</v>
      </c>
      <c r="AO374" s="185">
        <f t="shared" ref="AO374" si="7349">+AP374-AP373</f>
        <v>0</v>
      </c>
      <c r="AP374" s="188">
        <v>0</v>
      </c>
      <c r="AQ374" s="187">
        <f t="shared" ref="AQ374" si="7350">+AR374-AR373</f>
        <v>6</v>
      </c>
      <c r="AR374" s="156">
        <v>808</v>
      </c>
      <c r="AS374" s="185">
        <f t="shared" si="7257"/>
        <v>4</v>
      </c>
      <c r="AT374" s="156">
        <v>686</v>
      </c>
      <c r="AU374" s="185">
        <f t="shared" ref="AU374" si="7351">+AV374-AV373</f>
        <v>0</v>
      </c>
      <c r="AV374" s="189">
        <v>7</v>
      </c>
      <c r="AW374" s="256">
        <v>203</v>
      </c>
      <c r="AX374" s="238">
        <f t="shared" ref="AX374:AX376" si="7352">+A374</f>
        <v>44198</v>
      </c>
      <c r="AY374" s="6">
        <v>1</v>
      </c>
      <c r="AZ374" s="239">
        <f t="shared" ref="AZ374" si="7353">+AZ373+AY374</f>
        <v>367</v>
      </c>
      <c r="BA374" s="239">
        <f t="shared" si="5947"/>
        <v>157</v>
      </c>
      <c r="BB374" s="130">
        <v>1</v>
      </c>
      <c r="BC374" s="27">
        <f t="shared" ref="BC374:BC375" si="7354">+BC373+BB374</f>
        <v>23</v>
      </c>
      <c r="BD374" s="239">
        <f t="shared" si="5949"/>
        <v>192</v>
      </c>
      <c r="BE374" s="230">
        <f t="shared" ref="BE374:BE375" si="7355">+Z374</f>
        <v>44198</v>
      </c>
      <c r="BF374" s="132">
        <f t="shared" ref="BF374:BF375" si="7356">+B374</f>
        <v>16</v>
      </c>
      <c r="BG374" s="230">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80">
        <f t="shared" ref="BO374:BO375" si="7365">+A374</f>
        <v>44198</v>
      </c>
      <c r="BP374">
        <f t="shared" ref="BP374:BP375" si="7366">+AF374</f>
        <v>8923</v>
      </c>
      <c r="BQ374">
        <f t="shared" ref="BQ374:BQ375" si="7367">+AH374</f>
        <v>7968</v>
      </c>
      <c r="BR374">
        <f t="shared" ref="BR374:BR375" si="7368">+AJ374</f>
        <v>150</v>
      </c>
      <c r="BS374" s="180">
        <f t="shared" ref="BS374:BS375" si="7369">+A374</f>
        <v>44198</v>
      </c>
      <c r="BT374">
        <f t="shared" ref="BT374:BT375" si="7370">+AL374</f>
        <v>46</v>
      </c>
      <c r="BU374">
        <f t="shared" ref="BU374:BU375" si="7371">+AN374</f>
        <v>46</v>
      </c>
      <c r="BV374">
        <f t="shared" ref="BV374:BV375" si="7372">+AP374</f>
        <v>0</v>
      </c>
      <c r="BW374" s="180">
        <f t="shared" ref="BW374:BW375" si="7373">+A374</f>
        <v>44198</v>
      </c>
      <c r="BX374">
        <f t="shared" ref="BX374:BX375" si="7374">+AR374</f>
        <v>808</v>
      </c>
      <c r="BY374">
        <f t="shared" ref="BY374:BY375" si="7375">+AT374</f>
        <v>686</v>
      </c>
      <c r="BZ374">
        <f t="shared" ref="BZ374:BZ375" si="7376">+AV374</f>
        <v>7</v>
      </c>
      <c r="CA374" s="180">
        <f t="shared" ref="CA374:CA375" si="7377">+A374</f>
        <v>44198</v>
      </c>
      <c r="CB374">
        <f t="shared" ref="CB374:CB375" si="7378">+AD374</f>
        <v>35</v>
      </c>
      <c r="CC374">
        <f t="shared" ref="CC374:CC375" si="7379">+AG374</f>
        <v>56</v>
      </c>
      <c r="CD374" s="180">
        <f t="shared" ref="CD374:CD375" si="7380">+A374</f>
        <v>44198</v>
      </c>
      <c r="CE374">
        <f t="shared" ref="CE374:CE375" si="7381">+AI374</f>
        <v>1</v>
      </c>
      <c r="CF374" s="1">
        <f t="shared" ref="CF374:CF375" si="7382">+Z374</f>
        <v>44198</v>
      </c>
      <c r="CG374" s="284">
        <f t="shared" ref="CG374:CG375" si="7383">+AD374</f>
        <v>35</v>
      </c>
      <c r="CH374" s="287">
        <f t="shared" ref="CH374:CH375" si="7384">+Z374</f>
        <v>44198</v>
      </c>
      <c r="CI374" s="285">
        <f t="shared" ref="CI374:CI375" si="7385">+AI374</f>
        <v>1</v>
      </c>
    </row>
    <row r="375" spans="1:87" ht="18" customHeight="1" x14ac:dyDescent="0.55000000000000004">
      <c r="A375" s="180">
        <v>44199</v>
      </c>
      <c r="B375" s="241">
        <v>20</v>
      </c>
      <c r="C375" s="155">
        <f t="shared" ref="C375" si="7386">+B375+C374</f>
        <v>4323</v>
      </c>
      <c r="D375" s="155">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8">
        <v>187</v>
      </c>
      <c r="Z375" s="75">
        <f t="shared" ref="Z375:Z376" si="7388">+A375</f>
        <v>44199</v>
      </c>
      <c r="AA375" s="231">
        <f t="shared" ref="AA375" si="7389">+AF375+AL375+AR375</f>
        <v>9822</v>
      </c>
      <c r="AB375" s="231">
        <f t="shared" ref="AB375" si="7390">+AH375+AN375+AT375</f>
        <v>8746</v>
      </c>
      <c r="AC375" s="232">
        <f t="shared" ref="AC375" si="7391">+AJ375+AP375+AV375</f>
        <v>157</v>
      </c>
      <c r="AD375" s="184">
        <f t="shared" ref="AD375" si="7392">+AF375-AF374</f>
        <v>41</v>
      </c>
      <c r="AE375" s="244">
        <f t="shared" ref="AE375" si="7393">+AE374+AD375</f>
        <v>7759</v>
      </c>
      <c r="AF375" s="156">
        <v>8964</v>
      </c>
      <c r="AG375" s="185">
        <f t="shared" ref="AG375:AG377" si="7394">+AH375-AH374</f>
        <v>43</v>
      </c>
      <c r="AH375" s="156">
        <v>8011</v>
      </c>
      <c r="AI375" s="185">
        <f t="shared" ref="AI375:AI377" si="7395">+AJ375-AJ374</f>
        <v>0</v>
      </c>
      <c r="AJ375" s="186">
        <v>150</v>
      </c>
      <c r="AK375" s="187">
        <f t="shared" ref="AK375" si="7396">+AL375-AL374</f>
        <v>0</v>
      </c>
      <c r="AL375" s="156">
        <v>46</v>
      </c>
      <c r="AM375" s="185">
        <f t="shared" ref="AM375" si="7397">+AN375-AN374</f>
        <v>0</v>
      </c>
      <c r="AN375" s="156">
        <v>46</v>
      </c>
      <c r="AO375" s="185">
        <f t="shared" ref="AO375" si="7398">+AP375-AP374</f>
        <v>0</v>
      </c>
      <c r="AP375" s="188">
        <v>0</v>
      </c>
      <c r="AQ375" s="187">
        <f t="shared" ref="AQ375" si="7399">+AR375-AR374</f>
        <v>4</v>
      </c>
      <c r="AR375" s="156">
        <v>812</v>
      </c>
      <c r="AS375" s="185">
        <f t="shared" ref="AS375" si="7400">+AT375-AT374</f>
        <v>3</v>
      </c>
      <c r="AT375" s="156">
        <v>689</v>
      </c>
      <c r="AU375" s="185">
        <f t="shared" ref="AU375" si="7401">+AV375-AV374</f>
        <v>0</v>
      </c>
      <c r="AV375" s="189">
        <v>7</v>
      </c>
      <c r="AW375" s="256">
        <v>204</v>
      </c>
      <c r="AX375" s="238">
        <f t="shared" si="7352"/>
        <v>44199</v>
      </c>
      <c r="AY375" s="6">
        <v>2</v>
      </c>
      <c r="AZ375" s="239">
        <f t="shared" ref="AZ375" si="7402">+AZ374+AY375</f>
        <v>369</v>
      </c>
      <c r="BA375" s="239">
        <f t="shared" si="5947"/>
        <v>158</v>
      </c>
      <c r="BB375" s="130">
        <v>4</v>
      </c>
      <c r="BC375" s="27">
        <f t="shared" si="7354"/>
        <v>27</v>
      </c>
      <c r="BD375" s="239">
        <f t="shared" si="5949"/>
        <v>193</v>
      </c>
      <c r="BE375" s="230">
        <f t="shared" si="7355"/>
        <v>44199</v>
      </c>
      <c r="BF375" s="132">
        <f t="shared" si="7356"/>
        <v>20</v>
      </c>
      <c r="BG375" s="230">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80">
        <f t="shared" si="7365"/>
        <v>44199</v>
      </c>
      <c r="BP375">
        <f t="shared" si="7366"/>
        <v>8964</v>
      </c>
      <c r="BQ375">
        <f t="shared" si="7367"/>
        <v>8011</v>
      </c>
      <c r="BR375">
        <f t="shared" si="7368"/>
        <v>150</v>
      </c>
      <c r="BS375" s="180">
        <f t="shared" si="7369"/>
        <v>44199</v>
      </c>
      <c r="BT375">
        <f t="shared" si="7370"/>
        <v>46</v>
      </c>
      <c r="BU375">
        <f t="shared" si="7371"/>
        <v>46</v>
      </c>
      <c r="BV375">
        <f t="shared" si="7372"/>
        <v>0</v>
      </c>
      <c r="BW375" s="180">
        <f t="shared" si="7373"/>
        <v>44199</v>
      </c>
      <c r="BX375">
        <f t="shared" si="7374"/>
        <v>812</v>
      </c>
      <c r="BY375">
        <f t="shared" si="7375"/>
        <v>689</v>
      </c>
      <c r="BZ375">
        <f t="shared" si="7376"/>
        <v>7</v>
      </c>
      <c r="CA375" s="180">
        <f t="shared" si="7377"/>
        <v>44199</v>
      </c>
      <c r="CB375">
        <f t="shared" si="7378"/>
        <v>41</v>
      </c>
      <c r="CC375">
        <f t="shared" si="7379"/>
        <v>43</v>
      </c>
      <c r="CD375" s="180">
        <f t="shared" si="7380"/>
        <v>44199</v>
      </c>
      <c r="CE375">
        <f t="shared" si="7381"/>
        <v>0</v>
      </c>
      <c r="CF375" s="1">
        <f t="shared" si="7382"/>
        <v>44199</v>
      </c>
      <c r="CG375" s="284">
        <f t="shared" si="7383"/>
        <v>41</v>
      </c>
      <c r="CH375" s="287">
        <f t="shared" si="7384"/>
        <v>44199</v>
      </c>
      <c r="CI375" s="285">
        <f t="shared" si="7385"/>
        <v>0</v>
      </c>
    </row>
    <row r="376" spans="1:87" ht="18" customHeight="1" x14ac:dyDescent="0.55000000000000004">
      <c r="A376" s="180">
        <v>44200</v>
      </c>
      <c r="B376" s="241">
        <v>16</v>
      </c>
      <c r="C376" s="155">
        <f t="shared" ref="C376" si="7403">+B376+C375</f>
        <v>4339</v>
      </c>
      <c r="D376" s="155">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8">
        <v>188</v>
      </c>
      <c r="Z376" s="75">
        <f t="shared" si="7388"/>
        <v>44200</v>
      </c>
      <c r="AA376" s="231">
        <f t="shared" ref="AA376" si="7405">+AF376+AL376+AR376</f>
        <v>9878</v>
      </c>
      <c r="AB376" s="231">
        <f t="shared" ref="AB376" si="7406">+AH376+AN376+AT376</f>
        <v>8797</v>
      </c>
      <c r="AC376" s="232">
        <f t="shared" ref="AC376" si="7407">+AJ376+AP376+AV376</f>
        <v>160</v>
      </c>
      <c r="AD376" s="184">
        <f t="shared" ref="AD376" si="7408">+AF376-AF375</f>
        <v>53</v>
      </c>
      <c r="AE376" s="244">
        <f t="shared" ref="AE376" si="7409">+AE375+AD376</f>
        <v>7812</v>
      </c>
      <c r="AF376" s="156">
        <v>9017</v>
      </c>
      <c r="AG376" s="185">
        <f t="shared" si="7394"/>
        <v>44</v>
      </c>
      <c r="AH376" s="156">
        <v>8055</v>
      </c>
      <c r="AI376" s="185">
        <f t="shared" si="7395"/>
        <v>3</v>
      </c>
      <c r="AJ376" s="186">
        <v>153</v>
      </c>
      <c r="AK376" s="187">
        <f t="shared" ref="AK376" si="7410">+AL376-AL375</f>
        <v>0</v>
      </c>
      <c r="AL376" s="156">
        <v>46</v>
      </c>
      <c r="AM376" s="185">
        <f t="shared" ref="AM376" si="7411">+AN376-AN375</f>
        <v>0</v>
      </c>
      <c r="AN376" s="156">
        <v>46</v>
      </c>
      <c r="AO376" s="185">
        <f t="shared" ref="AO376" si="7412">+AP376-AP375</f>
        <v>0</v>
      </c>
      <c r="AP376" s="188">
        <v>0</v>
      </c>
      <c r="AQ376" s="187">
        <f t="shared" ref="AQ376" si="7413">+AR376-AR375</f>
        <v>3</v>
      </c>
      <c r="AR376" s="156">
        <v>815</v>
      </c>
      <c r="AS376" s="185">
        <f t="shared" ref="AS376" si="7414">+AT376-AT375</f>
        <v>7</v>
      </c>
      <c r="AT376" s="156">
        <v>696</v>
      </c>
      <c r="AU376" s="185">
        <f t="shared" ref="AU376" si="7415">+AV376-AV375</f>
        <v>0</v>
      </c>
      <c r="AV376" s="189">
        <v>7</v>
      </c>
      <c r="AW376" s="256">
        <v>205</v>
      </c>
      <c r="AX376" s="238">
        <f t="shared" si="7352"/>
        <v>44200</v>
      </c>
      <c r="AY376" s="6">
        <v>1</v>
      </c>
      <c r="AZ376" s="239">
        <f t="shared" ref="AZ376" si="7416">+AZ375+AY376</f>
        <v>370</v>
      </c>
      <c r="BA376" s="239">
        <f t="shared" si="5947"/>
        <v>159</v>
      </c>
      <c r="BB376" s="130">
        <v>14</v>
      </c>
      <c r="BC376" s="27">
        <f t="shared" ref="BC376" si="7417">+BC375+BB376</f>
        <v>41</v>
      </c>
      <c r="BD376" s="239">
        <f t="shared" si="5949"/>
        <v>194</v>
      </c>
      <c r="BE376" s="230">
        <f t="shared" ref="BE376" si="7418">+Z376</f>
        <v>44200</v>
      </c>
      <c r="BF376" s="132">
        <f t="shared" ref="BF376" si="7419">+B376</f>
        <v>16</v>
      </c>
      <c r="BG376" s="230">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80">
        <f t="shared" ref="BO376" si="7428">+A376</f>
        <v>44200</v>
      </c>
      <c r="BP376">
        <f t="shared" ref="BP376" si="7429">+AF376</f>
        <v>9017</v>
      </c>
      <c r="BQ376">
        <f t="shared" ref="BQ376" si="7430">+AH376</f>
        <v>8055</v>
      </c>
      <c r="BR376">
        <f t="shared" ref="BR376" si="7431">+AJ376</f>
        <v>153</v>
      </c>
      <c r="BS376" s="180">
        <f t="shared" ref="BS376" si="7432">+A376</f>
        <v>44200</v>
      </c>
      <c r="BT376">
        <f t="shared" ref="BT376" si="7433">+AL376</f>
        <v>46</v>
      </c>
      <c r="BU376">
        <f t="shared" ref="BU376" si="7434">+AN376</f>
        <v>46</v>
      </c>
      <c r="BV376">
        <f t="shared" ref="BV376" si="7435">+AP376</f>
        <v>0</v>
      </c>
      <c r="BW376" s="180">
        <f t="shared" ref="BW376" si="7436">+A376</f>
        <v>44200</v>
      </c>
      <c r="BX376">
        <f t="shared" ref="BX376" si="7437">+AR376</f>
        <v>815</v>
      </c>
      <c r="BY376">
        <f t="shared" ref="BY376" si="7438">+AT376</f>
        <v>696</v>
      </c>
      <c r="BZ376">
        <f t="shared" ref="BZ376" si="7439">+AV376</f>
        <v>7</v>
      </c>
      <c r="CA376" s="180">
        <f t="shared" ref="CA376" si="7440">+A376</f>
        <v>44200</v>
      </c>
      <c r="CB376">
        <f t="shared" ref="CB376" si="7441">+AD376</f>
        <v>53</v>
      </c>
      <c r="CC376">
        <f t="shared" ref="CC376" si="7442">+AG376</f>
        <v>44</v>
      </c>
      <c r="CD376" s="180">
        <f t="shared" ref="CD376" si="7443">+A376</f>
        <v>44200</v>
      </c>
      <c r="CE376">
        <f t="shared" ref="CE376" si="7444">+AI376</f>
        <v>3</v>
      </c>
      <c r="CF376" s="1">
        <f t="shared" ref="CF376" si="7445">+Z376</f>
        <v>44200</v>
      </c>
      <c r="CG376" s="284">
        <f t="shared" ref="CG376" si="7446">+AD376</f>
        <v>53</v>
      </c>
      <c r="CH376" s="287">
        <f t="shared" ref="CH376" si="7447">+Z376</f>
        <v>44200</v>
      </c>
      <c r="CI376" s="285">
        <f t="shared" ref="CI376" si="7448">+AI376</f>
        <v>3</v>
      </c>
    </row>
    <row r="377" spans="1:87" ht="18" customHeight="1" x14ac:dyDescent="0.55000000000000004">
      <c r="A377" s="180">
        <v>44201</v>
      </c>
      <c r="B377" s="241">
        <v>9</v>
      </c>
      <c r="C377" s="155">
        <f t="shared" ref="C377" si="7449">+B377+C376</f>
        <v>4348</v>
      </c>
      <c r="D377" s="155">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8">
        <v>189</v>
      </c>
      <c r="Z377" s="75">
        <f t="shared" ref="Z377" si="7451">+A377</f>
        <v>44201</v>
      </c>
      <c r="AA377" s="231">
        <f t="shared" ref="AA377" si="7452">+AF377+AL377+AR377</f>
        <v>9912</v>
      </c>
      <c r="AB377" s="231">
        <f t="shared" ref="AB377" si="7453">+AH377+AN377+AT377</f>
        <v>8870</v>
      </c>
      <c r="AC377" s="232">
        <f t="shared" ref="AC377" si="7454">+AJ377+AP377+AV377</f>
        <v>160</v>
      </c>
      <c r="AD377" s="184">
        <f t="shared" ref="AD377" si="7455">+AF377-AF376</f>
        <v>32</v>
      </c>
      <c r="AE377" s="244">
        <f t="shared" ref="AE377" si="7456">+AE376+AD377</f>
        <v>7844</v>
      </c>
      <c r="AF377" s="156">
        <v>9049</v>
      </c>
      <c r="AG377" s="185">
        <f t="shared" si="7394"/>
        <v>72</v>
      </c>
      <c r="AH377" s="156">
        <v>8127</v>
      </c>
      <c r="AI377" s="185">
        <f t="shared" si="7395"/>
        <v>0</v>
      </c>
      <c r="AJ377" s="186">
        <v>153</v>
      </c>
      <c r="AK377" s="187">
        <f t="shared" ref="AK377" si="7457">+AL377-AL376</f>
        <v>0</v>
      </c>
      <c r="AL377" s="156">
        <v>46</v>
      </c>
      <c r="AM377" s="185">
        <f t="shared" ref="AM377" si="7458">+AN377-AN376</f>
        <v>0</v>
      </c>
      <c r="AN377" s="156">
        <v>46</v>
      </c>
      <c r="AO377" s="185">
        <f t="shared" ref="AO377" si="7459">+AP377-AP376</f>
        <v>0</v>
      </c>
      <c r="AP377" s="188">
        <v>0</v>
      </c>
      <c r="AQ377" s="187">
        <f t="shared" ref="AQ377" si="7460">+AR377-AR376</f>
        <v>2</v>
      </c>
      <c r="AR377" s="156">
        <v>817</v>
      </c>
      <c r="AS377" s="185">
        <f t="shared" ref="AS377:AS379" si="7461">+AT377-AT376</f>
        <v>1</v>
      </c>
      <c r="AT377" s="156">
        <v>697</v>
      </c>
      <c r="AU377" s="185">
        <f t="shared" ref="AU377" si="7462">+AV377-AV376</f>
        <v>0</v>
      </c>
      <c r="AV377" s="189">
        <v>7</v>
      </c>
      <c r="AW377" s="256">
        <v>206</v>
      </c>
      <c r="AX377" s="238">
        <f t="shared" ref="AX377:AX381" si="7463">+A377</f>
        <v>44201</v>
      </c>
      <c r="AY377" s="6">
        <v>1</v>
      </c>
      <c r="AZ377" s="239">
        <f t="shared" ref="AZ377" si="7464">+AZ376+AY377</f>
        <v>371</v>
      </c>
      <c r="BA377" s="239">
        <f t="shared" si="5947"/>
        <v>160</v>
      </c>
      <c r="BB377" s="130">
        <v>20</v>
      </c>
      <c r="BC377" s="27">
        <f t="shared" ref="BC377" si="7465">+BC376+BB377</f>
        <v>61</v>
      </c>
      <c r="BD377" s="239">
        <f t="shared" si="5949"/>
        <v>195</v>
      </c>
      <c r="BE377" s="230">
        <f t="shared" ref="BE377" si="7466">+Z377</f>
        <v>44201</v>
      </c>
      <c r="BF377" s="132">
        <f t="shared" ref="BF377" si="7467">+B377</f>
        <v>9</v>
      </c>
      <c r="BG377" s="230">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80">
        <f t="shared" ref="BO377" si="7476">+A377</f>
        <v>44201</v>
      </c>
      <c r="BP377">
        <f t="shared" ref="BP377" si="7477">+AF377</f>
        <v>9049</v>
      </c>
      <c r="BQ377">
        <f t="shared" ref="BQ377" si="7478">+AH377</f>
        <v>8127</v>
      </c>
      <c r="BR377">
        <f t="shared" ref="BR377" si="7479">+AJ377</f>
        <v>153</v>
      </c>
      <c r="BS377" s="180">
        <f t="shared" ref="BS377" si="7480">+A377</f>
        <v>44201</v>
      </c>
      <c r="BT377">
        <f t="shared" ref="BT377" si="7481">+AL377</f>
        <v>46</v>
      </c>
      <c r="BU377">
        <f t="shared" ref="BU377" si="7482">+AN377</f>
        <v>46</v>
      </c>
      <c r="BV377">
        <f t="shared" ref="BV377" si="7483">+AP377</f>
        <v>0</v>
      </c>
      <c r="BW377" s="180">
        <f t="shared" ref="BW377" si="7484">+A377</f>
        <v>44201</v>
      </c>
      <c r="BX377">
        <f t="shared" ref="BX377" si="7485">+AR377</f>
        <v>817</v>
      </c>
      <c r="BY377">
        <f t="shared" ref="BY377" si="7486">+AT377</f>
        <v>697</v>
      </c>
      <c r="BZ377">
        <f t="shared" ref="BZ377" si="7487">+AV377</f>
        <v>7</v>
      </c>
      <c r="CA377" s="180">
        <f t="shared" ref="CA377" si="7488">+A377</f>
        <v>44201</v>
      </c>
      <c r="CB377">
        <f t="shared" ref="CB377" si="7489">+AD377</f>
        <v>32</v>
      </c>
      <c r="CC377">
        <f t="shared" ref="CC377" si="7490">+AG377</f>
        <v>72</v>
      </c>
      <c r="CD377" s="180">
        <f t="shared" ref="CD377" si="7491">+A377</f>
        <v>44201</v>
      </c>
      <c r="CE377">
        <f t="shared" ref="CE377" si="7492">+AI377</f>
        <v>0</v>
      </c>
      <c r="CF377" s="1">
        <f t="shared" ref="CF377" si="7493">+Z377</f>
        <v>44201</v>
      </c>
      <c r="CG377" s="284">
        <f t="shared" ref="CG377" si="7494">+AD377</f>
        <v>32</v>
      </c>
      <c r="CH377" s="287">
        <f t="shared" ref="CH377" si="7495">+Z377</f>
        <v>44201</v>
      </c>
      <c r="CI377" s="285">
        <f t="shared" ref="CI377" si="7496">+AI377</f>
        <v>0</v>
      </c>
    </row>
    <row r="378" spans="1:87" ht="18" customHeight="1" x14ac:dyDescent="0.55000000000000004">
      <c r="A378" s="180">
        <v>44202</v>
      </c>
      <c r="B378" s="241">
        <v>11</v>
      </c>
      <c r="C378" s="155">
        <f t="shared" ref="C378" si="7497">+B378+C377</f>
        <v>4359</v>
      </c>
      <c r="D378" s="155">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8">
        <v>190</v>
      </c>
      <c r="Z378" s="75">
        <f t="shared" ref="Z378" si="7499">+A378</f>
        <v>44202</v>
      </c>
      <c r="AA378" s="231">
        <f t="shared" ref="AA378" si="7500">+AF378+AL378+AR378</f>
        <v>9939</v>
      </c>
      <c r="AB378" s="231">
        <f t="shared" ref="AB378" si="7501">+AH378+AN378+AT378</f>
        <v>8947</v>
      </c>
      <c r="AC378" s="232">
        <f t="shared" ref="AC378" si="7502">+AJ378+AP378+AV378</f>
        <v>161</v>
      </c>
      <c r="AD378" s="184">
        <f t="shared" ref="AD378" si="7503">+AF378-AF377</f>
        <v>25</v>
      </c>
      <c r="AE378" s="244">
        <f t="shared" ref="AE378" si="7504">+AE377+AD378</f>
        <v>7869</v>
      </c>
      <c r="AF378" s="156">
        <v>9074</v>
      </c>
      <c r="AG378" s="185">
        <f t="shared" ref="AG378" si="7505">+AH378-AH377</f>
        <v>74</v>
      </c>
      <c r="AH378" s="156">
        <v>8201</v>
      </c>
      <c r="AI378" s="185">
        <f t="shared" ref="AI378" si="7506">+AJ378-AJ377</f>
        <v>1</v>
      </c>
      <c r="AJ378" s="186">
        <v>154</v>
      </c>
      <c r="AK378" s="187">
        <f t="shared" ref="AK378" si="7507">+AL378-AL377</f>
        <v>0</v>
      </c>
      <c r="AL378" s="156">
        <v>46</v>
      </c>
      <c r="AM378" s="185">
        <f t="shared" ref="AM378" si="7508">+AN378-AN377</f>
        <v>0</v>
      </c>
      <c r="AN378" s="156">
        <v>46</v>
      </c>
      <c r="AO378" s="185">
        <f t="shared" ref="AO378" si="7509">+AP378-AP377</f>
        <v>0</v>
      </c>
      <c r="AP378" s="188">
        <v>0</v>
      </c>
      <c r="AQ378" s="187">
        <f t="shared" ref="AQ378" si="7510">+AR378-AR377</f>
        <v>2</v>
      </c>
      <c r="AR378" s="156">
        <v>819</v>
      </c>
      <c r="AS378" s="185">
        <f t="shared" si="7461"/>
        <v>3</v>
      </c>
      <c r="AT378" s="156">
        <v>700</v>
      </c>
      <c r="AU378" s="185">
        <f t="shared" ref="AU378" si="7511">+AV378-AV377</f>
        <v>0</v>
      </c>
      <c r="AV378" s="189">
        <v>7</v>
      </c>
      <c r="AW378" s="256">
        <v>207</v>
      </c>
      <c r="AX378" s="238">
        <f t="shared" si="7463"/>
        <v>44202</v>
      </c>
      <c r="AY378" s="6">
        <v>0</v>
      </c>
      <c r="AZ378" s="239">
        <f t="shared" ref="AZ378" si="7512">+AZ377+AY378</f>
        <v>371</v>
      </c>
      <c r="BA378" s="239">
        <f t="shared" si="5947"/>
        <v>161</v>
      </c>
      <c r="BB378" s="130">
        <v>51</v>
      </c>
      <c r="BC378" s="27">
        <f t="shared" ref="BC378" si="7513">+BC377+BB378</f>
        <v>112</v>
      </c>
      <c r="BD378" s="239">
        <f t="shared" si="5949"/>
        <v>196</v>
      </c>
      <c r="BE378" s="230">
        <f t="shared" ref="BE378" si="7514">+Z378</f>
        <v>44202</v>
      </c>
      <c r="BF378" s="132">
        <f t="shared" ref="BF378" si="7515">+B378</f>
        <v>11</v>
      </c>
      <c r="BG378" s="230">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80">
        <f t="shared" ref="BO378" si="7524">+A378</f>
        <v>44202</v>
      </c>
      <c r="BP378">
        <f t="shared" ref="BP378" si="7525">+AF378</f>
        <v>9074</v>
      </c>
      <c r="BQ378">
        <f t="shared" ref="BQ378" si="7526">+AH378</f>
        <v>8201</v>
      </c>
      <c r="BR378">
        <f t="shared" ref="BR378" si="7527">+AJ378</f>
        <v>154</v>
      </c>
      <c r="BS378" s="180">
        <f t="shared" ref="BS378" si="7528">+A378</f>
        <v>44202</v>
      </c>
      <c r="BT378">
        <f t="shared" ref="BT378" si="7529">+AL378</f>
        <v>46</v>
      </c>
      <c r="BU378">
        <f t="shared" ref="BU378" si="7530">+AN378</f>
        <v>46</v>
      </c>
      <c r="BV378">
        <f t="shared" ref="BV378" si="7531">+AP378</f>
        <v>0</v>
      </c>
      <c r="BW378" s="180">
        <f t="shared" ref="BW378" si="7532">+A378</f>
        <v>44202</v>
      </c>
      <c r="BX378">
        <f t="shared" ref="BX378" si="7533">+AR378</f>
        <v>819</v>
      </c>
      <c r="BY378">
        <f t="shared" ref="BY378" si="7534">+AT378</f>
        <v>700</v>
      </c>
      <c r="BZ378">
        <f t="shared" ref="BZ378" si="7535">+AV378</f>
        <v>7</v>
      </c>
      <c r="CA378" s="180">
        <f t="shared" ref="CA378" si="7536">+A378</f>
        <v>44202</v>
      </c>
      <c r="CB378">
        <f t="shared" ref="CB378" si="7537">+AD378</f>
        <v>25</v>
      </c>
      <c r="CC378">
        <f t="shared" ref="CC378" si="7538">+AG378</f>
        <v>74</v>
      </c>
      <c r="CD378" s="180">
        <f t="shared" ref="CD378" si="7539">+A378</f>
        <v>44202</v>
      </c>
      <c r="CE378">
        <f t="shared" ref="CE378" si="7540">+AI378</f>
        <v>1</v>
      </c>
      <c r="CF378" s="1">
        <f t="shared" ref="CF378" si="7541">+Z378</f>
        <v>44202</v>
      </c>
      <c r="CG378" s="284">
        <f t="shared" ref="CG378" si="7542">+AD378</f>
        <v>25</v>
      </c>
      <c r="CH378" s="287">
        <f t="shared" ref="CH378" si="7543">+Z378</f>
        <v>44202</v>
      </c>
      <c r="CI378" s="285">
        <f t="shared" ref="CI378" si="7544">+AI378</f>
        <v>1</v>
      </c>
    </row>
    <row r="379" spans="1:87" ht="18" customHeight="1" x14ac:dyDescent="0.55000000000000004">
      <c r="A379" s="180">
        <v>44203</v>
      </c>
      <c r="B379" s="241">
        <v>16</v>
      </c>
      <c r="C379" s="155">
        <f t="shared" ref="C379" si="7545">+B379+C378</f>
        <v>4375</v>
      </c>
      <c r="D379" s="155">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8">
        <v>191</v>
      </c>
      <c r="Z379" s="75">
        <f t="shared" ref="Z379" si="7546">+A379</f>
        <v>44203</v>
      </c>
      <c r="AA379" s="231">
        <f t="shared" ref="AA379" si="7547">+AF379+AL379+AR379</f>
        <v>9975</v>
      </c>
      <c r="AB379" s="231">
        <f t="shared" ref="AB379" si="7548">+AH379+AN379+AT379</f>
        <v>9012</v>
      </c>
      <c r="AC379" s="232">
        <f t="shared" ref="AC379" si="7549">+AJ379+AP379+AV379</f>
        <v>161</v>
      </c>
      <c r="AD379" s="184">
        <f t="shared" ref="AD379" si="7550">+AF379-AF378</f>
        <v>33</v>
      </c>
      <c r="AE379" s="244">
        <f t="shared" ref="AE379" si="7551">+AE378+AD379</f>
        <v>7902</v>
      </c>
      <c r="AF379" s="156">
        <v>9107</v>
      </c>
      <c r="AG379" s="185">
        <f t="shared" ref="AG379" si="7552">+AH379-AH378</f>
        <v>57</v>
      </c>
      <c r="AH379" s="156">
        <v>8258</v>
      </c>
      <c r="AI379" s="185">
        <f t="shared" ref="AI379" si="7553">+AJ379-AJ378</f>
        <v>0</v>
      </c>
      <c r="AJ379" s="186">
        <v>154</v>
      </c>
      <c r="AK379" s="187">
        <f t="shared" ref="AK379" si="7554">+AL379-AL378</f>
        <v>0</v>
      </c>
      <c r="AL379" s="156">
        <v>46</v>
      </c>
      <c r="AM379" s="185">
        <f t="shared" ref="AM379" si="7555">+AN379-AN378</f>
        <v>0</v>
      </c>
      <c r="AN379" s="156">
        <v>46</v>
      </c>
      <c r="AO379" s="185">
        <f t="shared" ref="AO379" si="7556">+AP379-AP378</f>
        <v>0</v>
      </c>
      <c r="AP379" s="188">
        <v>0</v>
      </c>
      <c r="AQ379" s="187">
        <f t="shared" ref="AQ379" si="7557">+AR379-AR378</f>
        <v>3</v>
      </c>
      <c r="AR379" s="156">
        <v>822</v>
      </c>
      <c r="AS379" s="185">
        <f t="shared" si="7461"/>
        <v>8</v>
      </c>
      <c r="AT379" s="156">
        <v>708</v>
      </c>
      <c r="AU379" s="185">
        <f t="shared" ref="AU379" si="7558">+AV379-AV378</f>
        <v>0</v>
      </c>
      <c r="AV379" s="189">
        <v>7</v>
      </c>
      <c r="AW379" s="256">
        <v>208</v>
      </c>
      <c r="AX379" s="238">
        <f t="shared" si="7463"/>
        <v>44203</v>
      </c>
      <c r="AY379" s="6">
        <v>1</v>
      </c>
      <c r="AZ379" s="239">
        <f t="shared" ref="AZ379" si="7559">+AZ378+AY379</f>
        <v>372</v>
      </c>
      <c r="BA379" s="239">
        <f t="shared" si="5947"/>
        <v>162</v>
      </c>
      <c r="BB379" s="130">
        <v>33</v>
      </c>
      <c r="BC379" s="27">
        <f t="shared" ref="BC379" si="7560">+BC378+BB379</f>
        <v>145</v>
      </c>
      <c r="BD379" s="239">
        <f t="shared" si="5949"/>
        <v>197</v>
      </c>
      <c r="BE379" s="230">
        <f t="shared" ref="BE379" si="7561">+Z379</f>
        <v>44203</v>
      </c>
      <c r="BF379" s="132">
        <f t="shared" ref="BF379" si="7562">+B379</f>
        <v>16</v>
      </c>
      <c r="BG379" s="230">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80">
        <f t="shared" ref="BO379" si="7571">+A379</f>
        <v>44203</v>
      </c>
      <c r="BP379">
        <f t="shared" ref="BP379" si="7572">+AF379</f>
        <v>9107</v>
      </c>
      <c r="BQ379">
        <f t="shared" ref="BQ379" si="7573">+AH379</f>
        <v>8258</v>
      </c>
      <c r="BR379">
        <f t="shared" ref="BR379" si="7574">+AJ379</f>
        <v>154</v>
      </c>
      <c r="BS379" s="180">
        <f t="shared" ref="BS379" si="7575">+A379</f>
        <v>44203</v>
      </c>
      <c r="BT379">
        <f t="shared" ref="BT379" si="7576">+AL379</f>
        <v>46</v>
      </c>
      <c r="BU379">
        <f t="shared" ref="BU379" si="7577">+AN379</f>
        <v>46</v>
      </c>
      <c r="BV379">
        <f t="shared" ref="BV379" si="7578">+AP379</f>
        <v>0</v>
      </c>
      <c r="BW379" s="180">
        <f t="shared" ref="BW379" si="7579">+A379</f>
        <v>44203</v>
      </c>
      <c r="BX379">
        <f t="shared" ref="BX379" si="7580">+AR379</f>
        <v>822</v>
      </c>
      <c r="BY379">
        <f t="shared" ref="BY379" si="7581">+AT379</f>
        <v>708</v>
      </c>
      <c r="BZ379">
        <f t="shared" ref="BZ379" si="7582">+AV379</f>
        <v>7</v>
      </c>
      <c r="CA379" s="180">
        <f t="shared" ref="CA379" si="7583">+A379</f>
        <v>44203</v>
      </c>
      <c r="CB379">
        <f t="shared" ref="CB379" si="7584">+AD379</f>
        <v>33</v>
      </c>
      <c r="CC379">
        <f t="shared" ref="CC379" si="7585">+AG379</f>
        <v>57</v>
      </c>
      <c r="CD379" s="180">
        <f t="shared" ref="CD379" si="7586">+A379</f>
        <v>44203</v>
      </c>
      <c r="CE379">
        <f t="shared" ref="CE379" si="7587">+AI379</f>
        <v>0</v>
      </c>
      <c r="CF379" s="1">
        <f t="shared" ref="CF379" si="7588">+Z379</f>
        <v>44203</v>
      </c>
      <c r="CG379" s="284">
        <f t="shared" ref="CG379" si="7589">+AD379</f>
        <v>33</v>
      </c>
      <c r="CH379" s="287">
        <f t="shared" ref="CH379" si="7590">+Z379</f>
        <v>44203</v>
      </c>
      <c r="CI379" s="285">
        <f t="shared" ref="CI379" si="7591">+AI379</f>
        <v>0</v>
      </c>
    </row>
    <row r="380" spans="1:87" ht="18" customHeight="1" x14ac:dyDescent="0.55000000000000004">
      <c r="A380" s="180">
        <v>44204</v>
      </c>
      <c r="B380" s="241">
        <v>16</v>
      </c>
      <c r="C380" s="155">
        <f t="shared" ref="C380" si="7592">+B380+C379</f>
        <v>4391</v>
      </c>
      <c r="D380" s="155">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8">
        <v>192</v>
      </c>
      <c r="Z380" s="75">
        <f t="shared" ref="Z380" si="7594">+A380</f>
        <v>44204</v>
      </c>
      <c r="AA380" s="231">
        <f t="shared" ref="AA380" si="7595">+AF380+AL380+AR380</f>
        <v>10023</v>
      </c>
      <c r="AB380" s="231">
        <f t="shared" ref="AB380" si="7596">+AH380+AN380+AT380</f>
        <v>9067</v>
      </c>
      <c r="AC380" s="232">
        <f t="shared" ref="AC380" si="7597">+AJ380+AP380+AV380</f>
        <v>162</v>
      </c>
      <c r="AD380" s="184">
        <f t="shared" ref="AD380" si="7598">+AF380-AF379</f>
        <v>45</v>
      </c>
      <c r="AE380" s="244">
        <f t="shared" ref="AE380" si="7599">+AE379+AD380</f>
        <v>7947</v>
      </c>
      <c r="AF380" s="156">
        <v>9152</v>
      </c>
      <c r="AG380" s="185">
        <f t="shared" ref="AG380" si="7600">+AH380-AH379</f>
        <v>49</v>
      </c>
      <c r="AH380" s="156">
        <v>8307</v>
      </c>
      <c r="AI380" s="185">
        <f t="shared" ref="AI380" si="7601">+AJ380-AJ379</f>
        <v>1</v>
      </c>
      <c r="AJ380" s="186">
        <v>155</v>
      </c>
      <c r="AK380" s="187">
        <f t="shared" ref="AK380" si="7602">+AL380-AL379</f>
        <v>0</v>
      </c>
      <c r="AL380" s="156">
        <v>46</v>
      </c>
      <c r="AM380" s="185">
        <f t="shared" ref="AM380" si="7603">+AN380-AN379</f>
        <v>0</v>
      </c>
      <c r="AN380" s="156">
        <v>46</v>
      </c>
      <c r="AO380" s="185">
        <f t="shared" ref="AO380" si="7604">+AP380-AP379</f>
        <v>0</v>
      </c>
      <c r="AP380" s="188">
        <v>0</v>
      </c>
      <c r="AQ380" s="187">
        <f t="shared" ref="AQ380" si="7605">+AR380-AR379</f>
        <v>3</v>
      </c>
      <c r="AR380" s="156">
        <v>825</v>
      </c>
      <c r="AS380" s="185">
        <f t="shared" ref="AS380" si="7606">+AT380-AT379</f>
        <v>6</v>
      </c>
      <c r="AT380" s="156">
        <v>714</v>
      </c>
      <c r="AU380" s="185">
        <f t="shared" ref="AU380" si="7607">+AV380-AV379</f>
        <v>0</v>
      </c>
      <c r="AV380" s="189">
        <v>7</v>
      </c>
      <c r="AW380" s="256">
        <v>209</v>
      </c>
      <c r="AX380" s="238">
        <f t="shared" si="7463"/>
        <v>44204</v>
      </c>
      <c r="AY380" s="6">
        <v>0</v>
      </c>
      <c r="AZ380" s="239">
        <f t="shared" ref="AZ380" si="7608">+AZ379+AY380</f>
        <v>372</v>
      </c>
      <c r="BA380" s="239">
        <f t="shared" si="5947"/>
        <v>163</v>
      </c>
      <c r="BB380" s="130">
        <v>14</v>
      </c>
      <c r="BC380" s="27">
        <f t="shared" ref="BC380" si="7609">+BC379+BB380</f>
        <v>159</v>
      </c>
      <c r="BD380" s="239">
        <f t="shared" si="5949"/>
        <v>198</v>
      </c>
      <c r="BE380" s="230">
        <f t="shared" ref="BE380" si="7610">+Z380</f>
        <v>44204</v>
      </c>
      <c r="BF380" s="132">
        <f t="shared" ref="BF380" si="7611">+B380</f>
        <v>16</v>
      </c>
      <c r="BG380" s="230">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80">
        <f t="shared" ref="BO380" si="7620">+A380</f>
        <v>44204</v>
      </c>
      <c r="BP380">
        <f t="shared" ref="BP380" si="7621">+AF380</f>
        <v>9152</v>
      </c>
      <c r="BQ380">
        <f t="shared" ref="BQ380" si="7622">+AH380</f>
        <v>8307</v>
      </c>
      <c r="BR380">
        <f t="shared" ref="BR380" si="7623">+AJ380</f>
        <v>155</v>
      </c>
      <c r="BS380" s="180">
        <f t="shared" ref="BS380" si="7624">+A380</f>
        <v>44204</v>
      </c>
      <c r="BT380">
        <f t="shared" ref="BT380" si="7625">+AL380</f>
        <v>46</v>
      </c>
      <c r="BU380">
        <f t="shared" ref="BU380" si="7626">+AN380</f>
        <v>46</v>
      </c>
      <c r="BV380">
        <f t="shared" ref="BV380" si="7627">+AP380</f>
        <v>0</v>
      </c>
      <c r="BW380" s="180">
        <f t="shared" ref="BW380" si="7628">+A380</f>
        <v>44204</v>
      </c>
      <c r="BX380">
        <f t="shared" ref="BX380" si="7629">+AR380</f>
        <v>825</v>
      </c>
      <c r="BY380">
        <f t="shared" ref="BY380" si="7630">+AT380</f>
        <v>714</v>
      </c>
      <c r="BZ380">
        <f t="shared" ref="BZ380" si="7631">+AV380</f>
        <v>7</v>
      </c>
      <c r="CA380" s="180">
        <f t="shared" ref="CA380" si="7632">+A380</f>
        <v>44204</v>
      </c>
      <c r="CB380">
        <f t="shared" ref="CB380" si="7633">+AD380</f>
        <v>45</v>
      </c>
      <c r="CC380">
        <f t="shared" ref="CC380" si="7634">+AG380</f>
        <v>49</v>
      </c>
      <c r="CD380" s="180">
        <f t="shared" ref="CD380" si="7635">+A380</f>
        <v>44204</v>
      </c>
      <c r="CE380">
        <f t="shared" ref="CE380" si="7636">+AI380</f>
        <v>1</v>
      </c>
      <c r="CF380" s="1">
        <f t="shared" ref="CF380" si="7637">+Z380</f>
        <v>44204</v>
      </c>
      <c r="CG380" s="284">
        <f t="shared" ref="CG380" si="7638">+AD380</f>
        <v>45</v>
      </c>
      <c r="CH380" s="287">
        <f t="shared" ref="CH380" si="7639">+Z380</f>
        <v>44204</v>
      </c>
      <c r="CI380" s="285">
        <f t="shared" ref="CI380" si="7640">+AI380</f>
        <v>1</v>
      </c>
    </row>
    <row r="381" spans="1:87" ht="18" customHeight="1" x14ac:dyDescent="0.55000000000000004">
      <c r="A381" s="180">
        <v>44205</v>
      </c>
      <c r="B381" s="241">
        <v>21</v>
      </c>
      <c r="C381" s="155">
        <f t="shared" ref="C381" si="7641">+B381+C380</f>
        <v>4412</v>
      </c>
      <c r="D381" s="155">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8">
        <v>193</v>
      </c>
      <c r="Z381" s="75">
        <f t="shared" ref="Z381" si="7643">+A381</f>
        <v>44205</v>
      </c>
      <c r="AA381" s="231">
        <f t="shared" ref="AA381" si="7644">+AF381+AL381+AR381</f>
        <v>10085</v>
      </c>
      <c r="AB381" s="231">
        <f t="shared" ref="AB381" si="7645">+AH381+AN381+AT381</f>
        <v>9140</v>
      </c>
      <c r="AC381" s="232">
        <f t="shared" ref="AC381" si="7646">+AJ381+AP381+AV381</f>
        <v>164</v>
      </c>
      <c r="AD381" s="184">
        <f t="shared" ref="AD381" si="7647">+AF381-AF380</f>
        <v>59</v>
      </c>
      <c r="AE381" s="244">
        <f t="shared" ref="AE381" si="7648">+AE380+AD381</f>
        <v>8006</v>
      </c>
      <c r="AF381" s="156">
        <v>9211</v>
      </c>
      <c r="AG381" s="185">
        <f t="shared" ref="AG381" si="7649">+AH381-AH380</f>
        <v>67</v>
      </c>
      <c r="AH381" s="156">
        <v>8374</v>
      </c>
      <c r="AI381" s="185">
        <f t="shared" ref="AI381" si="7650">+AJ381-AJ380</f>
        <v>2</v>
      </c>
      <c r="AJ381" s="186">
        <v>157</v>
      </c>
      <c r="AK381" s="187">
        <f t="shared" ref="AK381" si="7651">+AL381-AL380</f>
        <v>0</v>
      </c>
      <c r="AL381" s="156">
        <v>46</v>
      </c>
      <c r="AM381" s="185">
        <f t="shared" ref="AM381" si="7652">+AN381-AN380</f>
        <v>0</v>
      </c>
      <c r="AN381" s="156">
        <v>46</v>
      </c>
      <c r="AO381" s="185">
        <f t="shared" ref="AO381" si="7653">+AP381-AP380</f>
        <v>0</v>
      </c>
      <c r="AP381" s="188">
        <v>0</v>
      </c>
      <c r="AQ381" s="187">
        <f t="shared" ref="AQ381" si="7654">+AR381-AR380</f>
        <v>3</v>
      </c>
      <c r="AR381" s="156">
        <v>828</v>
      </c>
      <c r="AS381" s="185">
        <f t="shared" ref="AS381" si="7655">+AT381-AT380</f>
        <v>6</v>
      </c>
      <c r="AT381" s="156">
        <v>720</v>
      </c>
      <c r="AU381" s="185">
        <f t="shared" ref="AU381" si="7656">+AV381-AV380</f>
        <v>0</v>
      </c>
      <c r="AV381" s="189">
        <v>7</v>
      </c>
      <c r="AW381" s="256">
        <v>210</v>
      </c>
      <c r="AX381" s="238">
        <f t="shared" si="7463"/>
        <v>44205</v>
      </c>
      <c r="AY381" s="6">
        <v>1</v>
      </c>
      <c r="AZ381" s="239">
        <f t="shared" ref="AZ381" si="7657">+AZ380+AY381</f>
        <v>373</v>
      </c>
      <c r="BA381" s="239">
        <f t="shared" si="5947"/>
        <v>164</v>
      </c>
      <c r="BB381" s="130">
        <v>46</v>
      </c>
      <c r="BC381" s="27">
        <f t="shared" ref="BC381" si="7658">+BC380+BB381</f>
        <v>205</v>
      </c>
      <c r="BD381" s="239">
        <f t="shared" si="5949"/>
        <v>199</v>
      </c>
      <c r="BE381" s="230">
        <f t="shared" ref="BE381" si="7659">+Z381</f>
        <v>44205</v>
      </c>
      <c r="BF381" s="132">
        <f t="shared" ref="BF381" si="7660">+B381</f>
        <v>21</v>
      </c>
      <c r="BG381" s="230">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80">
        <f t="shared" ref="BO381" si="7669">+A381</f>
        <v>44205</v>
      </c>
      <c r="BP381">
        <f t="shared" ref="BP381" si="7670">+AF381</f>
        <v>9211</v>
      </c>
      <c r="BQ381">
        <f t="shared" ref="BQ381" si="7671">+AH381</f>
        <v>8374</v>
      </c>
      <c r="BR381">
        <f t="shared" ref="BR381" si="7672">+AJ381</f>
        <v>157</v>
      </c>
      <c r="BS381" s="180">
        <f t="shared" ref="BS381" si="7673">+A381</f>
        <v>44205</v>
      </c>
      <c r="BT381">
        <f t="shared" ref="BT381" si="7674">+AL381</f>
        <v>46</v>
      </c>
      <c r="BU381">
        <f t="shared" ref="BU381" si="7675">+AN381</f>
        <v>46</v>
      </c>
      <c r="BV381">
        <f t="shared" ref="BV381" si="7676">+AP381</f>
        <v>0</v>
      </c>
      <c r="BW381" s="180">
        <f t="shared" ref="BW381" si="7677">+A381</f>
        <v>44205</v>
      </c>
      <c r="BX381">
        <f t="shared" ref="BX381" si="7678">+AR381</f>
        <v>828</v>
      </c>
      <c r="BY381">
        <f t="shared" ref="BY381" si="7679">+AT381</f>
        <v>720</v>
      </c>
      <c r="BZ381">
        <f t="shared" ref="BZ381" si="7680">+AV381</f>
        <v>7</v>
      </c>
      <c r="CA381" s="180">
        <f t="shared" ref="CA381" si="7681">+A381</f>
        <v>44205</v>
      </c>
      <c r="CB381">
        <f t="shared" ref="CB381" si="7682">+AD381</f>
        <v>59</v>
      </c>
      <c r="CC381">
        <f t="shared" ref="CC381" si="7683">+AG381</f>
        <v>67</v>
      </c>
      <c r="CD381" s="180">
        <f t="shared" ref="CD381" si="7684">+A381</f>
        <v>44205</v>
      </c>
      <c r="CE381">
        <f t="shared" ref="CE381" si="7685">+AI381</f>
        <v>2</v>
      </c>
      <c r="CF381" s="1">
        <f t="shared" ref="CF381" si="7686">+Z381</f>
        <v>44205</v>
      </c>
      <c r="CG381" s="284">
        <f t="shared" ref="CG381" si="7687">+AD381</f>
        <v>59</v>
      </c>
      <c r="CH381" s="287">
        <f t="shared" ref="CH381" si="7688">+Z381</f>
        <v>44205</v>
      </c>
      <c r="CI381" s="285">
        <f t="shared" ref="CI381" si="7689">+AI381</f>
        <v>2</v>
      </c>
    </row>
    <row r="382" spans="1:87" ht="18" customHeight="1" x14ac:dyDescent="0.55000000000000004">
      <c r="A382" s="180"/>
      <c r="B382" s="241"/>
      <c r="C382" s="155"/>
      <c r="D382" s="155"/>
      <c r="E382" s="147"/>
      <c r="F382" s="147"/>
      <c r="G382" s="147"/>
      <c r="H382" s="135"/>
      <c r="I382" s="147"/>
      <c r="J382" s="135"/>
      <c r="K382" s="42"/>
      <c r="L382" s="146"/>
      <c r="M382" s="147"/>
      <c r="N382" s="135"/>
      <c r="O382" s="135"/>
      <c r="P382" s="147"/>
      <c r="Q382" s="147"/>
      <c r="R382" s="135"/>
      <c r="S382" s="135"/>
      <c r="T382" s="147"/>
      <c r="U382" s="147"/>
      <c r="V382" s="135"/>
      <c r="W382" s="42"/>
      <c r="X382" s="148"/>
      <c r="Z382" s="75"/>
      <c r="AA382" s="231"/>
      <c r="AB382" s="231"/>
      <c r="AC382" s="232"/>
      <c r="AD382" s="184"/>
      <c r="AE382" s="244"/>
      <c r="AF382" s="156"/>
      <c r="AG382" s="185"/>
      <c r="AH382" s="156"/>
      <c r="AI382" s="185"/>
      <c r="AJ382" s="186"/>
      <c r="AK382" s="187"/>
      <c r="AL382" s="156"/>
      <c r="AM382" s="185"/>
      <c r="AN382" s="156"/>
      <c r="AO382" s="185"/>
      <c r="AP382" s="188"/>
      <c r="AQ382" s="187"/>
      <c r="AR382" s="156"/>
      <c r="AS382" s="185"/>
      <c r="AT382" s="156"/>
      <c r="AU382" s="185"/>
      <c r="AV382" s="189"/>
      <c r="AW382" s="256"/>
      <c r="AX382" s="238"/>
      <c r="AY382" s="6"/>
      <c r="AZ382" s="239"/>
      <c r="BA382" s="239"/>
      <c r="BB382" s="130"/>
      <c r="BC382" s="27"/>
      <c r="BD382" s="239"/>
      <c r="BE382" s="230"/>
      <c r="BF382" s="132"/>
      <c r="BG382" s="230"/>
      <c r="BH382" s="132"/>
      <c r="BI382" s="1"/>
      <c r="BL382" s="1"/>
      <c r="BO382" s="257"/>
      <c r="BS382" s="257"/>
      <c r="BW382" s="257"/>
      <c r="CA382" s="257"/>
      <c r="CD382" s="257"/>
      <c r="CG382" s="286"/>
      <c r="CH382" s="286"/>
      <c r="CI382" s="286"/>
    </row>
    <row r="383" spans="1:87" ht="18" customHeight="1" x14ac:dyDescent="0.55000000000000004">
      <c r="A383" s="180"/>
      <c r="B383" s="147"/>
      <c r="C383" s="155"/>
      <c r="D383" s="155"/>
      <c r="E383" s="147"/>
      <c r="F383" s="147"/>
      <c r="G383" s="147"/>
      <c r="H383" s="135"/>
      <c r="I383" s="147"/>
      <c r="J383" s="135"/>
      <c r="K383" s="42"/>
      <c r="L383" s="146"/>
      <c r="M383" s="147"/>
      <c r="N383" s="135"/>
      <c r="O383" s="135"/>
      <c r="P383" s="147"/>
      <c r="Q383" s="147"/>
      <c r="R383" s="135"/>
      <c r="S383" s="135"/>
      <c r="T383" s="147"/>
      <c r="U383" s="147"/>
      <c r="V383" s="135"/>
      <c r="W383" s="42"/>
      <c r="X383" s="148"/>
      <c r="Z383" s="75"/>
      <c r="AA383" s="231"/>
      <c r="AB383" s="231"/>
      <c r="AC383" s="232"/>
      <c r="AD383" s="184"/>
      <c r="AE383" s="244"/>
      <c r="AF383" s="156"/>
      <c r="AG383" s="185"/>
      <c r="AH383" s="156"/>
      <c r="AI383" s="185"/>
      <c r="AJ383" s="186"/>
      <c r="AK383" s="187"/>
      <c r="AL383" s="156"/>
      <c r="AM383" s="185"/>
      <c r="AN383" s="156"/>
      <c r="AO383" s="185"/>
      <c r="AP383" s="188"/>
      <c r="AQ383" s="187"/>
      <c r="AR383" s="156"/>
      <c r="AS383" s="185"/>
      <c r="AT383" s="156"/>
      <c r="AU383" s="185"/>
      <c r="AV383" s="189"/>
      <c r="AX383"/>
      <c r="AY383"/>
      <c r="AZ383"/>
      <c r="BB383"/>
      <c r="BP383" s="45"/>
      <c r="BQ383" s="45"/>
      <c r="BR383" s="45"/>
      <c r="BS383" s="45"/>
    </row>
    <row r="384" spans="1:87" ht="7" customHeight="1" thickBot="1" x14ac:dyDescent="0.6">
      <c r="A384" s="66"/>
      <c r="B384" s="146"/>
      <c r="C384" s="155"/>
      <c r="D384" s="147"/>
      <c r="E384" s="147"/>
      <c r="F384" s="147"/>
      <c r="G384" s="147"/>
      <c r="H384" s="135"/>
      <c r="I384" s="147"/>
      <c r="J384" s="135"/>
      <c r="K384" s="148"/>
      <c r="L384" s="146"/>
      <c r="M384" s="147"/>
      <c r="N384" s="135"/>
      <c r="O384" s="135"/>
      <c r="P384" s="147"/>
      <c r="Q384" s="147"/>
      <c r="R384" s="135"/>
      <c r="S384" s="135"/>
      <c r="T384" s="147"/>
      <c r="U384" s="147"/>
      <c r="V384" s="135"/>
      <c r="W384" s="42"/>
      <c r="X384" s="148"/>
      <c r="Z384" s="66"/>
      <c r="AA384" s="64"/>
      <c r="AB384" s="64"/>
      <c r="AC384" s="64"/>
      <c r="AD384" s="184"/>
      <c r="AE384" s="244"/>
      <c r="AF384" s="156"/>
      <c r="AG384" s="185"/>
      <c r="AH384" s="156"/>
      <c r="AI384" s="185"/>
      <c r="AJ384" s="186"/>
      <c r="AK384" s="187"/>
      <c r="AL384" s="156"/>
      <c r="AM384" s="185"/>
      <c r="AN384" s="156"/>
      <c r="AO384" s="185"/>
      <c r="AP384" s="188"/>
      <c r="AQ384" s="187"/>
      <c r="AR384" s="156"/>
      <c r="AS384" s="185"/>
      <c r="AT384" s="156"/>
      <c r="AU384" s="185"/>
      <c r="AV384" s="189"/>
    </row>
    <row r="385" spans="1:54" x14ac:dyDescent="0.55000000000000004">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row>
    <row r="386" spans="1:54" x14ac:dyDescent="0.55000000000000004">
      <c r="AI386" s="261">
        <f>SUM(AI189:AI383)</f>
        <v>150</v>
      </c>
      <c r="AY386" s="45">
        <f>SUM(AY359:AY382)</f>
        <v>32</v>
      </c>
      <c r="BB386" s="45">
        <f>SUM(BB374:BB382)</f>
        <v>183</v>
      </c>
    </row>
    <row r="387" spans="1:54" x14ac:dyDescent="0.55000000000000004">
      <c r="L387">
        <f>SUM(L97:L386)</f>
        <v>6374</v>
      </c>
      <c r="P387">
        <f>SUM(P97:P386)</f>
        <v>931</v>
      </c>
      <c r="AD387">
        <f>SUM(AD188:AD194)</f>
        <v>82</v>
      </c>
    </row>
    <row r="388" spans="1:54" x14ac:dyDescent="0.55000000000000004">
      <c r="A388" s="130"/>
      <c r="D388">
        <f>SUM(B229:B259)</f>
        <v>435</v>
      </c>
      <c r="Z388" s="130"/>
      <c r="AA388" s="130"/>
      <c r="AB388" s="130"/>
      <c r="AC388" s="130"/>
      <c r="AF388">
        <f>SUM(AD188:AD383)</f>
        <v>8008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52"/>
  <sheetViews>
    <sheetView workbookViewId="0">
      <pane xSplit="3" ySplit="1" topLeftCell="W132" activePane="bottomRight" state="frozen"/>
      <selection pane="topRight" activeCell="C1" sqref="C1"/>
      <selection pane="bottomLeft" activeCell="A2" sqref="A2"/>
      <selection pane="bottomRight" activeCell="X138" sqref="X13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43"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67">
        <f t="shared" ref="B130" si="291">SUM(D130:AB130)-I130</f>
        <v>15</v>
      </c>
      <c r="C130" s="1">
        <v>44192</v>
      </c>
      <c r="D130">
        <v>2</v>
      </c>
      <c r="E130">
        <v>1</v>
      </c>
      <c r="F130">
        <v>1</v>
      </c>
      <c r="I130" s="267">
        <f t="shared" si="77"/>
        <v>11</v>
      </c>
      <c r="J130">
        <v>1</v>
      </c>
      <c r="V130">
        <v>6</v>
      </c>
      <c r="Y130">
        <v>1</v>
      </c>
      <c r="AA130">
        <v>3</v>
      </c>
      <c r="AC130" s="1">
        <f t="shared" ref="AC130" si="292">+C130</f>
        <v>44192</v>
      </c>
      <c r="AD130" s="268">
        <f t="shared" ref="AD130" si="293">+B130</f>
        <v>15</v>
      </c>
      <c r="AE130">
        <f t="shared" ref="AE130" si="294">+D130</f>
        <v>2</v>
      </c>
    </row>
    <row r="131" spans="2:31" x14ac:dyDescent="0.55000000000000004">
      <c r="B131" s="267">
        <f t="shared" ref="B131" si="295">SUM(D131:AB131)-I131</f>
        <v>12</v>
      </c>
      <c r="C131" s="1">
        <v>44193</v>
      </c>
      <c r="D131">
        <v>4</v>
      </c>
      <c r="E131">
        <v>1</v>
      </c>
      <c r="F131">
        <v>3</v>
      </c>
      <c r="H131">
        <v>1</v>
      </c>
      <c r="I131" s="267">
        <f t="shared" si="77"/>
        <v>3</v>
      </c>
      <c r="P131">
        <v>1</v>
      </c>
      <c r="V131">
        <v>1</v>
      </c>
      <c r="Y131">
        <v>1</v>
      </c>
      <c r="AC131" s="1">
        <f t="shared" ref="AC131" si="296">+C131</f>
        <v>44193</v>
      </c>
      <c r="AD131" s="268">
        <f t="shared" ref="AD131" si="297">+B131</f>
        <v>12</v>
      </c>
      <c r="AE131">
        <f t="shared" ref="AE131" si="298">+D131</f>
        <v>4</v>
      </c>
    </row>
    <row r="132" spans="2:31" x14ac:dyDescent="0.55000000000000004">
      <c r="B132" s="267">
        <f t="shared" ref="B132" si="299">SUM(D132:AB132)-I132</f>
        <v>17</v>
      </c>
      <c r="C132" s="1">
        <v>44194</v>
      </c>
      <c r="D132">
        <v>7</v>
      </c>
      <c r="E132">
        <v>1</v>
      </c>
      <c r="H132">
        <v>2</v>
      </c>
      <c r="I132" s="267">
        <f t="shared" si="77"/>
        <v>7</v>
      </c>
      <c r="V132">
        <v>2</v>
      </c>
      <c r="W132">
        <v>1</v>
      </c>
      <c r="Y132">
        <v>3</v>
      </c>
      <c r="AA132">
        <v>1</v>
      </c>
      <c r="AC132" s="1">
        <f t="shared" ref="AC132" si="300">+C132</f>
        <v>44194</v>
      </c>
      <c r="AD132" s="268">
        <f t="shared" ref="AD132" si="301">+B132</f>
        <v>17</v>
      </c>
      <c r="AE132">
        <f t="shared" ref="AE132" si="302">+D132</f>
        <v>7</v>
      </c>
    </row>
    <row r="133" spans="2:31" x14ac:dyDescent="0.55000000000000004">
      <c r="B133" s="267">
        <f t="shared" ref="B133" si="303">SUM(D133:AB133)-I133</f>
        <v>16</v>
      </c>
      <c r="C133" s="1">
        <v>44195</v>
      </c>
      <c r="D133">
        <v>6</v>
      </c>
      <c r="E133">
        <v>3</v>
      </c>
      <c r="F133">
        <v>2</v>
      </c>
      <c r="G133">
        <v>1</v>
      </c>
      <c r="H133">
        <v>1</v>
      </c>
      <c r="I133" s="267">
        <f t="shared" si="77"/>
        <v>3</v>
      </c>
      <c r="V133">
        <v>3</v>
      </c>
      <c r="AC133" s="1">
        <f t="shared" ref="AC133" si="304">+C133</f>
        <v>44195</v>
      </c>
      <c r="AD133" s="268">
        <f t="shared" ref="AD133" si="305">+B133</f>
        <v>16</v>
      </c>
      <c r="AE133">
        <f t="shared" ref="AE133" si="306">+D133</f>
        <v>6</v>
      </c>
    </row>
    <row r="134" spans="2:31" x14ac:dyDescent="0.55000000000000004">
      <c r="B134" s="267">
        <f t="shared" ref="B134" si="307">SUM(D134:AB134)-I134</f>
        <v>10</v>
      </c>
      <c r="C134" s="1">
        <v>44196</v>
      </c>
      <c r="D134">
        <v>5</v>
      </c>
      <c r="E134">
        <v>2</v>
      </c>
      <c r="G134">
        <v>1</v>
      </c>
      <c r="H134">
        <v>1</v>
      </c>
      <c r="I134" s="267">
        <f t="shared" si="77"/>
        <v>1</v>
      </c>
      <c r="Z134">
        <v>1</v>
      </c>
      <c r="AC134" s="1">
        <f t="shared" ref="AC134" si="308">+C134</f>
        <v>44196</v>
      </c>
      <c r="AD134" s="268">
        <f t="shared" ref="AD134" si="309">+B134</f>
        <v>10</v>
      </c>
      <c r="AE134">
        <f t="shared" ref="AE134" si="310">+D134</f>
        <v>5</v>
      </c>
    </row>
    <row r="135" spans="2:31" x14ac:dyDescent="0.55000000000000004">
      <c r="B135" s="267">
        <f t="shared" ref="B135" si="311">SUM(D135:AB135)-I135</f>
        <v>14</v>
      </c>
      <c r="C135" s="1">
        <v>44197</v>
      </c>
      <c r="D135">
        <v>4</v>
      </c>
      <c r="E135">
        <v>3</v>
      </c>
      <c r="G135">
        <v>1</v>
      </c>
      <c r="H135">
        <v>1</v>
      </c>
      <c r="I135" s="267">
        <f t="shared" si="77"/>
        <v>5</v>
      </c>
      <c r="U135">
        <v>1</v>
      </c>
      <c r="W135">
        <v>1</v>
      </c>
      <c r="Y135">
        <v>3</v>
      </c>
      <c r="AC135" s="1">
        <f t="shared" ref="AC135" si="312">+C135</f>
        <v>44197</v>
      </c>
      <c r="AD135" s="268">
        <f t="shared" ref="AD135" si="313">+B135</f>
        <v>14</v>
      </c>
      <c r="AE135">
        <f t="shared" ref="AE135" si="314">+D135</f>
        <v>4</v>
      </c>
    </row>
    <row r="136" spans="2:31" x14ac:dyDescent="0.55000000000000004">
      <c r="B136" s="267">
        <f t="shared" ref="B136" si="315">SUM(D136:AB136)-I136</f>
        <v>16</v>
      </c>
      <c r="C136" s="1">
        <v>44198</v>
      </c>
      <c r="D136">
        <v>6</v>
      </c>
      <c r="E136">
        <v>2</v>
      </c>
      <c r="G136">
        <v>2</v>
      </c>
      <c r="H136">
        <v>2</v>
      </c>
      <c r="I136" s="267">
        <f t="shared" si="77"/>
        <v>4</v>
      </c>
      <c r="J136">
        <v>1</v>
      </c>
      <c r="U136">
        <v>1</v>
      </c>
      <c r="V136">
        <v>1</v>
      </c>
      <c r="Y136">
        <v>1</v>
      </c>
      <c r="AC136" s="1">
        <f t="shared" ref="AC136" si="316">+C136</f>
        <v>44198</v>
      </c>
      <c r="AD136" s="268">
        <f t="shared" ref="AD136" si="317">+B136</f>
        <v>16</v>
      </c>
      <c r="AE136">
        <f t="shared" ref="AE136" si="318">+D136</f>
        <v>6</v>
      </c>
    </row>
    <row r="137" spans="2:31" x14ac:dyDescent="0.55000000000000004">
      <c r="B137" s="267">
        <f t="shared" ref="B137" si="319">SUM(D137:AB137)-I137</f>
        <v>20</v>
      </c>
      <c r="C137" s="1">
        <v>44199</v>
      </c>
      <c r="D137">
        <v>4</v>
      </c>
      <c r="E137">
        <v>2</v>
      </c>
      <c r="F137">
        <v>3</v>
      </c>
      <c r="G137">
        <v>6</v>
      </c>
      <c r="H137">
        <v>1</v>
      </c>
      <c r="I137" s="267">
        <f t="shared" si="77"/>
        <v>4</v>
      </c>
      <c r="U137">
        <v>1</v>
      </c>
      <c r="V137">
        <v>1</v>
      </c>
      <c r="X137">
        <v>1</v>
      </c>
      <c r="Y137">
        <v>1</v>
      </c>
      <c r="AC137" s="1">
        <f t="shared" ref="AC137" si="320">+C137</f>
        <v>44199</v>
      </c>
      <c r="AD137" s="268">
        <f t="shared" ref="AD137" si="321">+B137</f>
        <v>20</v>
      </c>
      <c r="AE137">
        <f t="shared" ref="AE137" si="322">+D137</f>
        <v>4</v>
      </c>
    </row>
    <row r="138" spans="2:31" x14ac:dyDescent="0.55000000000000004">
      <c r="B138" s="267">
        <f t="shared" ref="B138" si="323">SUM(D138:AB138)-I138</f>
        <v>16</v>
      </c>
      <c r="C138" s="1">
        <v>44200</v>
      </c>
      <c r="D138">
        <v>6</v>
      </c>
      <c r="E138">
        <v>4</v>
      </c>
      <c r="F138">
        <v>1</v>
      </c>
      <c r="H138">
        <v>1</v>
      </c>
      <c r="I138" s="267">
        <f t="shared" si="77"/>
        <v>4</v>
      </c>
      <c r="P138">
        <v>1</v>
      </c>
      <c r="T138">
        <v>1</v>
      </c>
      <c r="U138">
        <v>1</v>
      </c>
      <c r="Y138">
        <v>1</v>
      </c>
      <c r="AC138" s="1">
        <f t="shared" ref="AC138" si="324">+C138</f>
        <v>44200</v>
      </c>
      <c r="AD138" s="268">
        <f t="shared" ref="AD138" si="325">+B138</f>
        <v>16</v>
      </c>
      <c r="AE138">
        <f t="shared" ref="AE138" si="326">+D138</f>
        <v>6</v>
      </c>
    </row>
    <row r="139" spans="2:31" x14ac:dyDescent="0.55000000000000004">
      <c r="B139" s="267">
        <f t="shared" ref="B139" si="327">SUM(D139:AB139)-I139</f>
        <v>9</v>
      </c>
      <c r="C139" s="1">
        <v>44201</v>
      </c>
      <c r="D139">
        <v>2</v>
      </c>
      <c r="E139">
        <v>3</v>
      </c>
      <c r="G139">
        <v>3</v>
      </c>
      <c r="I139" s="267">
        <f t="shared" si="77"/>
        <v>1</v>
      </c>
      <c r="Y139">
        <v>1</v>
      </c>
      <c r="AC139" s="1">
        <f t="shared" ref="AC139" si="328">+C139</f>
        <v>44201</v>
      </c>
      <c r="AD139" s="268">
        <f t="shared" ref="AD139" si="329">+B139</f>
        <v>9</v>
      </c>
      <c r="AE139">
        <f t="shared" ref="AE139" si="330">+D139</f>
        <v>2</v>
      </c>
    </row>
    <row r="140" spans="2:31" x14ac:dyDescent="0.55000000000000004">
      <c r="B140" s="267">
        <f t="shared" ref="B140" si="331">SUM(D140:AB140)-I140</f>
        <v>11</v>
      </c>
      <c r="C140" s="1">
        <v>44202</v>
      </c>
      <c r="D140">
        <v>5</v>
      </c>
      <c r="E140">
        <v>2</v>
      </c>
      <c r="G140">
        <v>2</v>
      </c>
      <c r="I140" s="267">
        <f t="shared" si="77"/>
        <v>2</v>
      </c>
      <c r="O140">
        <v>2</v>
      </c>
      <c r="AC140" s="1">
        <f t="shared" ref="AC140" si="332">+C140</f>
        <v>44202</v>
      </c>
      <c r="AD140" s="268">
        <f t="shared" ref="AD140" si="333">+B140</f>
        <v>11</v>
      </c>
      <c r="AE140">
        <f t="shared" ref="AE140" si="334">+D140</f>
        <v>5</v>
      </c>
    </row>
    <row r="141" spans="2:31" x14ac:dyDescent="0.55000000000000004">
      <c r="B141" s="267">
        <f t="shared" ref="B141" si="335">SUM(D141:AB141)-I141</f>
        <v>16</v>
      </c>
      <c r="C141" s="1">
        <v>44203</v>
      </c>
      <c r="D141">
        <v>8</v>
      </c>
      <c r="E141">
        <v>3</v>
      </c>
      <c r="H141">
        <v>1</v>
      </c>
      <c r="I141" s="267">
        <f t="shared" si="77"/>
        <v>4</v>
      </c>
      <c r="P141">
        <v>1</v>
      </c>
      <c r="S141">
        <v>1</v>
      </c>
      <c r="T141">
        <v>1</v>
      </c>
      <c r="U141">
        <v>1</v>
      </c>
      <c r="AC141" s="1">
        <f t="shared" ref="AC141" si="336">+C141</f>
        <v>44203</v>
      </c>
      <c r="AD141" s="268">
        <f t="shared" ref="AD141" si="337">+B141</f>
        <v>16</v>
      </c>
      <c r="AE141">
        <f t="shared" ref="AE141" si="338">+D141</f>
        <v>8</v>
      </c>
    </row>
    <row r="142" spans="2:31" x14ac:dyDescent="0.55000000000000004">
      <c r="B142" s="267">
        <f t="shared" ref="B142" si="339">SUM(D142:AB142)-I142</f>
        <v>16</v>
      </c>
      <c r="C142" s="1">
        <v>44204</v>
      </c>
      <c r="D142">
        <v>7</v>
      </c>
      <c r="E142">
        <v>2</v>
      </c>
      <c r="H142">
        <v>1</v>
      </c>
      <c r="I142" s="267">
        <f t="shared" si="77"/>
        <v>6</v>
      </c>
      <c r="T142">
        <v>1</v>
      </c>
      <c r="U142">
        <v>4</v>
      </c>
      <c r="W142">
        <v>1</v>
      </c>
      <c r="AC142" s="1">
        <f t="shared" ref="AC142" si="340">+C142</f>
        <v>44204</v>
      </c>
      <c r="AD142" s="268">
        <f t="shared" ref="AD142" si="341">+B142</f>
        <v>16</v>
      </c>
      <c r="AE142">
        <f t="shared" ref="AE142" si="342">+D142</f>
        <v>7</v>
      </c>
    </row>
    <row r="143" spans="2:31" x14ac:dyDescent="0.55000000000000004">
      <c r="B143" s="267">
        <f t="shared" ref="B143" si="343">SUM(D143:AB143)-I143</f>
        <v>21</v>
      </c>
      <c r="C143" s="1">
        <v>44204</v>
      </c>
      <c r="D143">
        <v>4</v>
      </c>
      <c r="E143">
        <v>1</v>
      </c>
      <c r="G143">
        <v>1</v>
      </c>
      <c r="H143">
        <v>6</v>
      </c>
      <c r="I143" s="267">
        <f t="shared" si="77"/>
        <v>9</v>
      </c>
      <c r="U143">
        <v>2</v>
      </c>
      <c r="X143">
        <v>1</v>
      </c>
      <c r="Y143">
        <v>4</v>
      </c>
      <c r="AA143">
        <v>2</v>
      </c>
      <c r="AC143" s="1">
        <f t="shared" ref="AC143" si="344">+C143</f>
        <v>44204</v>
      </c>
      <c r="AD143" s="268">
        <f t="shared" ref="AD143" si="345">+B143</f>
        <v>21</v>
      </c>
      <c r="AE143">
        <f t="shared" ref="AE143" si="346">+D143</f>
        <v>4</v>
      </c>
    </row>
    <row r="144" spans="2:31" x14ac:dyDescent="0.55000000000000004">
      <c r="B144" s="241"/>
      <c r="C144" s="1"/>
      <c r="AC144" s="280">
        <v>1</v>
      </c>
    </row>
    <row r="145" spans="2:28" s="266" customFormat="1" ht="5" customHeight="1" x14ac:dyDescent="0.55000000000000004">
      <c r="B145" s="265"/>
      <c r="C145" s="264"/>
      <c r="AB145" s="5"/>
    </row>
    <row r="146" spans="2:28" ht="5.5" customHeight="1" x14ac:dyDescent="0.55000000000000004">
      <c r="B146" s="258"/>
      <c r="C146" s="1"/>
    </row>
    <row r="147" spans="2:28" x14ac:dyDescent="0.55000000000000004">
      <c r="B147">
        <f>SUM(B2:B146)</f>
        <v>2044</v>
      </c>
      <c r="C147" s="1" t="s">
        <v>348</v>
      </c>
      <c r="D147" s="27">
        <f>SUM(D2:D146)</f>
        <v>693</v>
      </c>
      <c r="E147" s="27">
        <f>SUM(E2:E146)</f>
        <v>342</v>
      </c>
      <c r="F147" s="27">
        <f>SUM(F2:F146)</f>
        <v>214</v>
      </c>
      <c r="G147" s="27">
        <f>SUM(G2:G146)</f>
        <v>164</v>
      </c>
      <c r="H147" s="27">
        <f>SUM(H2:H146)</f>
        <v>157</v>
      </c>
      <c r="J147">
        <f t="shared" ref="J147:AA147" si="347">SUM(J2:J146)</f>
        <v>29</v>
      </c>
      <c r="K147">
        <f t="shared" si="347"/>
        <v>1</v>
      </c>
      <c r="L147">
        <f t="shared" si="347"/>
        <v>6</v>
      </c>
      <c r="M147">
        <f t="shared" si="347"/>
        <v>13</v>
      </c>
      <c r="N147">
        <f t="shared" si="347"/>
        <v>9</v>
      </c>
      <c r="O147">
        <f t="shared" si="347"/>
        <v>25</v>
      </c>
      <c r="P147">
        <f t="shared" si="347"/>
        <v>25</v>
      </c>
      <c r="Q147">
        <f t="shared" si="347"/>
        <v>2</v>
      </c>
      <c r="R147">
        <f t="shared" si="347"/>
        <v>10</v>
      </c>
      <c r="S147">
        <f t="shared" si="347"/>
        <v>3</v>
      </c>
      <c r="T147">
        <f t="shared" si="347"/>
        <v>22</v>
      </c>
      <c r="U147">
        <f t="shared" si="347"/>
        <v>41</v>
      </c>
      <c r="V147">
        <f t="shared" si="347"/>
        <v>75</v>
      </c>
      <c r="W147">
        <f t="shared" si="347"/>
        <v>23</v>
      </c>
      <c r="X147">
        <f t="shared" si="347"/>
        <v>24</v>
      </c>
      <c r="Y147">
        <f t="shared" si="347"/>
        <v>94</v>
      </c>
      <c r="Z147">
        <f t="shared" si="347"/>
        <v>41</v>
      </c>
      <c r="AA147">
        <f t="shared" si="347"/>
        <v>31</v>
      </c>
    </row>
    <row r="148" spans="2:28" x14ac:dyDescent="0.55000000000000004">
      <c r="C148" s="1"/>
    </row>
    <row r="149" spans="2:28" ht="5" customHeight="1" x14ac:dyDescent="0.55000000000000004">
      <c r="C149" s="1"/>
    </row>
    <row r="152" spans="2:28" x14ac:dyDescent="0.55000000000000004">
      <c r="B152" s="241"/>
      <c r="J15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0" zoomScale="70" zoomScaleNormal="70" workbookViewId="0">
      <selection activeCell="S88" sqref="S88"/>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87"/>
  <sheetViews>
    <sheetView topLeftCell="A2" workbookViewId="0">
      <pane xSplit="2" ySplit="2" topLeftCell="G173" activePane="bottomRight" state="frozen"/>
      <selection activeCell="O24" sqref="O24"/>
      <selection pane="topRight" activeCell="O24" sqref="O24"/>
      <selection pane="bottomLeft" activeCell="O24" sqref="O24"/>
      <selection pane="bottomRight" activeCell="H185" sqref="H185:Z18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ht="22.5" x14ac:dyDescent="0.55000000000000004">
      <c r="A172">
        <v>166</v>
      </c>
      <c r="B172" s="250"/>
      <c r="C172" s="45"/>
      <c r="D172" t="s">
        <v>460</v>
      </c>
      <c r="E172">
        <v>24</v>
      </c>
      <c r="F172">
        <v>134</v>
      </c>
      <c r="G172" s="1">
        <v>44192</v>
      </c>
      <c r="H172" s="130">
        <v>0</v>
      </c>
      <c r="I172" s="249">
        <f t="shared" ref="I172" si="1261">+I171+H172</f>
        <v>981</v>
      </c>
      <c r="J172" s="130"/>
      <c r="K172" s="254">
        <f t="shared" ref="K172" si="1262">+K171+J172</f>
        <v>977</v>
      </c>
      <c r="L172" s="278">
        <f t="shared" ref="L172" si="1263">+L171+J172</f>
        <v>78</v>
      </c>
      <c r="M172" s="5"/>
      <c r="N172" s="254">
        <f t="shared" ref="N172" si="1264">+N171+M172</f>
        <v>3</v>
      </c>
      <c r="O172" s="130">
        <v>0</v>
      </c>
      <c r="P172" s="130"/>
      <c r="Q172" s="6"/>
      <c r="R172" s="279">
        <f t="shared" ref="R172" si="1265">+R171+Q172</f>
        <v>352</v>
      </c>
      <c r="S172" s="240">
        <f t="shared" ref="S172" si="1266">+S171+Q172</f>
        <v>591</v>
      </c>
      <c r="T172" s="255">
        <f t="shared" ref="T172" si="1267">+T171+O172-P172-Q172</f>
        <v>0</v>
      </c>
      <c r="U172" s="281">
        <f t="shared" ref="U172" si="1268">+G172</f>
        <v>44192</v>
      </c>
      <c r="V172" s="5">
        <f t="shared" ref="V172" si="1269">+H172</f>
        <v>0</v>
      </c>
      <c r="W172" s="27">
        <f t="shared" ref="W172" si="1270">+I172</f>
        <v>981</v>
      </c>
      <c r="X172" s="255">
        <f t="shared" ref="X172" si="1271">+X171+V172-J172</f>
        <v>0</v>
      </c>
      <c r="Y172" s="5">
        <f t="shared" ref="Y172" si="1272">+O172</f>
        <v>0</v>
      </c>
      <c r="Z172" s="252">
        <f t="shared" ref="Z172" si="1273">+Z171+Y172-P172-Q172</f>
        <v>0</v>
      </c>
    </row>
    <row r="173" spans="1:26" ht="22.5" x14ac:dyDescent="0.55000000000000004">
      <c r="A173">
        <v>167</v>
      </c>
      <c r="B173" s="250"/>
      <c r="C173" s="45"/>
      <c r="D173" t="s">
        <v>461</v>
      </c>
      <c r="E173">
        <v>24</v>
      </c>
      <c r="F173">
        <v>135</v>
      </c>
      <c r="G173" s="1">
        <v>44193</v>
      </c>
      <c r="H173" s="130">
        <v>0</v>
      </c>
      <c r="I173" s="249">
        <f t="shared" ref="I173" si="1274">+I172+H173</f>
        <v>981</v>
      </c>
      <c r="J173" s="130"/>
      <c r="K173" s="254">
        <f t="shared" ref="K173" si="1275">+K172+J173</f>
        <v>977</v>
      </c>
      <c r="L173" s="278">
        <f t="shared" ref="L173" si="1276">+L172+J173</f>
        <v>78</v>
      </c>
      <c r="M173" s="5"/>
      <c r="N173" s="254">
        <f t="shared" ref="N173" si="1277">+N172+M173</f>
        <v>3</v>
      </c>
      <c r="O173" s="130">
        <v>0</v>
      </c>
      <c r="P173" s="130"/>
      <c r="Q173" s="6"/>
      <c r="R173" s="279">
        <f t="shared" ref="R173" si="1278">+R172+Q173</f>
        <v>352</v>
      </c>
      <c r="S173" s="240">
        <f t="shared" ref="S173" si="1279">+S172+Q173</f>
        <v>591</v>
      </c>
      <c r="T173" s="255">
        <f t="shared" ref="T173" si="1280">+T172+O173-P173-Q173</f>
        <v>0</v>
      </c>
      <c r="U173" s="281">
        <f t="shared" ref="U173" si="1281">+G173</f>
        <v>44193</v>
      </c>
      <c r="V173" s="5">
        <f t="shared" ref="V173" si="1282">+H173</f>
        <v>0</v>
      </c>
      <c r="W173" s="27">
        <f t="shared" ref="W173" si="1283">+I173</f>
        <v>981</v>
      </c>
      <c r="X173" s="255">
        <f t="shared" ref="X173" si="1284">+X172+V173-J173</f>
        <v>0</v>
      </c>
      <c r="Y173" s="5">
        <f t="shared" ref="Y173" si="1285">+O173</f>
        <v>0</v>
      </c>
      <c r="Z173" s="252">
        <f t="shared" ref="Z173" si="1286">+Z172+Y173-P173-Q173</f>
        <v>0</v>
      </c>
    </row>
    <row r="174" spans="1:26" ht="22.5" x14ac:dyDescent="0.55000000000000004">
      <c r="A174">
        <v>168</v>
      </c>
      <c r="B174" s="250"/>
      <c r="C174" s="45"/>
      <c r="D174" t="s">
        <v>462</v>
      </c>
      <c r="E174">
        <v>24</v>
      </c>
      <c r="F174">
        <v>136</v>
      </c>
      <c r="G174" s="1">
        <v>44194</v>
      </c>
      <c r="H174" s="130">
        <v>0</v>
      </c>
      <c r="I174" s="249">
        <f t="shared" ref="I174" si="1287">+I173+H174</f>
        <v>981</v>
      </c>
      <c r="J174" s="130"/>
      <c r="K174" s="254">
        <f t="shared" ref="K174" si="1288">+K173+J174</f>
        <v>977</v>
      </c>
      <c r="L174" s="278">
        <f t="shared" ref="L174" si="1289">+L173+J174</f>
        <v>78</v>
      </c>
      <c r="M174" s="5"/>
      <c r="N174" s="254">
        <f t="shared" ref="N174" si="1290">+N173+M174</f>
        <v>3</v>
      </c>
      <c r="O174" s="130">
        <v>0</v>
      </c>
      <c r="P174" s="130"/>
      <c r="Q174" s="6"/>
      <c r="R174" s="279">
        <f t="shared" ref="R174" si="1291">+R173+Q174</f>
        <v>352</v>
      </c>
      <c r="S174" s="240">
        <f t="shared" ref="S174" si="1292">+S173+Q174</f>
        <v>591</v>
      </c>
      <c r="T174" s="255">
        <f t="shared" ref="T174" si="1293">+T173+O174-P174-Q174</f>
        <v>0</v>
      </c>
      <c r="U174" s="281">
        <f t="shared" ref="U174" si="1294">+G174</f>
        <v>44194</v>
      </c>
      <c r="V174" s="5">
        <f t="shared" ref="V174" si="1295">+H174</f>
        <v>0</v>
      </c>
      <c r="W174" s="27">
        <f t="shared" ref="W174" si="1296">+I174</f>
        <v>981</v>
      </c>
      <c r="X174" s="255">
        <f t="shared" ref="X174" si="1297">+X173+V174-J174</f>
        <v>0</v>
      </c>
      <c r="Y174" s="5">
        <f t="shared" ref="Y174" si="1298">+O174</f>
        <v>0</v>
      </c>
      <c r="Z174" s="252">
        <f t="shared" ref="Z174" si="1299">+Z173+Y174-P174-Q174</f>
        <v>0</v>
      </c>
    </row>
    <row r="175" spans="1:26" ht="22.5" x14ac:dyDescent="0.55000000000000004">
      <c r="A175">
        <v>169</v>
      </c>
      <c r="B175" s="250"/>
      <c r="C175" s="45"/>
      <c r="D175" t="s">
        <v>463</v>
      </c>
      <c r="E175">
        <v>24</v>
      </c>
      <c r="F175">
        <v>137</v>
      </c>
      <c r="G175" s="1">
        <v>44195</v>
      </c>
      <c r="H175" s="130">
        <v>0</v>
      </c>
      <c r="I175" s="249">
        <f t="shared" ref="I175" si="1300">+I174+H175</f>
        <v>981</v>
      </c>
      <c r="J175" s="130"/>
      <c r="K175" s="254">
        <f t="shared" ref="K175" si="1301">+K174+J175</f>
        <v>977</v>
      </c>
      <c r="L175" s="278">
        <f t="shared" ref="L175" si="1302">+L174+J175</f>
        <v>78</v>
      </c>
      <c r="M175" s="5"/>
      <c r="N175" s="254">
        <f t="shared" ref="N175" si="1303">+N174+M175</f>
        <v>3</v>
      </c>
      <c r="O175" s="130">
        <v>0</v>
      </c>
      <c r="P175" s="130"/>
      <c r="Q175" s="6"/>
      <c r="R175" s="279">
        <f t="shared" ref="R175" si="1304">+R174+Q175</f>
        <v>352</v>
      </c>
      <c r="S175" s="240">
        <f t="shared" ref="S175" si="1305">+S174+Q175</f>
        <v>591</v>
      </c>
      <c r="T175" s="255">
        <f t="shared" ref="T175" si="1306">+T174+O175-P175-Q175</f>
        <v>0</v>
      </c>
      <c r="U175" s="281">
        <f t="shared" ref="U175" si="1307">+G175</f>
        <v>44195</v>
      </c>
      <c r="V175" s="5">
        <f t="shared" ref="V175" si="1308">+H175</f>
        <v>0</v>
      </c>
      <c r="W175" s="27">
        <f t="shared" ref="W175" si="1309">+I175</f>
        <v>981</v>
      </c>
      <c r="X175" s="255">
        <f t="shared" ref="X175" si="1310">+X174+V175-J175</f>
        <v>0</v>
      </c>
      <c r="Y175" s="5">
        <f t="shared" ref="Y175" si="1311">+O175</f>
        <v>0</v>
      </c>
      <c r="Z175" s="252">
        <f t="shared" ref="Z175" si="1312">+Z174+Y175-P175-Q175</f>
        <v>0</v>
      </c>
    </row>
    <row r="176" spans="1:26" ht="22.5" x14ac:dyDescent="0.55000000000000004">
      <c r="A176">
        <v>170</v>
      </c>
      <c r="B176" s="250"/>
      <c r="C176" s="45"/>
      <c r="D176" t="s">
        <v>464</v>
      </c>
      <c r="E176">
        <v>24</v>
      </c>
      <c r="F176">
        <v>138</v>
      </c>
      <c r="G176" s="1">
        <v>44561</v>
      </c>
      <c r="H176" s="130">
        <v>0</v>
      </c>
      <c r="I176" s="249">
        <f t="shared" ref="I176" si="1313">+I175+H176</f>
        <v>981</v>
      </c>
      <c r="J176" s="130"/>
      <c r="K176" s="254">
        <f t="shared" ref="K176" si="1314">+K175+J176</f>
        <v>977</v>
      </c>
      <c r="L176" s="278">
        <f t="shared" ref="L176" si="1315">+L175+J176</f>
        <v>78</v>
      </c>
      <c r="M176" s="5"/>
      <c r="N176" s="254">
        <f t="shared" ref="N176" si="1316">+N175+M176</f>
        <v>3</v>
      </c>
      <c r="O176" s="130">
        <v>0</v>
      </c>
      <c r="P176" s="130"/>
      <c r="Q176" s="6"/>
      <c r="R176" s="279">
        <f t="shared" ref="R176" si="1317">+R175+Q176</f>
        <v>352</v>
      </c>
      <c r="S176" s="240">
        <f t="shared" ref="S176" si="1318">+S175+Q176</f>
        <v>591</v>
      </c>
      <c r="T176" s="255">
        <f t="shared" ref="T176" si="1319">+T175+O176-P176-Q176</f>
        <v>0</v>
      </c>
      <c r="U176" s="281">
        <f t="shared" ref="U176" si="1320">+G176</f>
        <v>44561</v>
      </c>
      <c r="V176" s="5">
        <f t="shared" ref="V176" si="1321">+H176</f>
        <v>0</v>
      </c>
      <c r="W176" s="27">
        <f t="shared" ref="W176" si="1322">+I176</f>
        <v>981</v>
      </c>
      <c r="X176" s="255">
        <f t="shared" ref="X176" si="1323">+X175+V176-J176</f>
        <v>0</v>
      </c>
      <c r="Y176" s="5">
        <f t="shared" ref="Y176" si="1324">+O176</f>
        <v>0</v>
      </c>
      <c r="Z176" s="252">
        <f t="shared" ref="Z176" si="1325">+Z175+Y176-P176-Q176</f>
        <v>0</v>
      </c>
    </row>
    <row r="177" spans="1:26" ht="22.5" x14ac:dyDescent="0.55000000000000004">
      <c r="A177">
        <v>171</v>
      </c>
      <c r="B177" s="250"/>
      <c r="C177" s="45"/>
      <c r="D177" t="s">
        <v>465</v>
      </c>
      <c r="E177">
        <v>24</v>
      </c>
      <c r="F177">
        <v>139</v>
      </c>
      <c r="G177" s="1">
        <v>44197</v>
      </c>
      <c r="H177" s="130">
        <v>0</v>
      </c>
      <c r="I177" s="249">
        <f t="shared" ref="I177" si="1326">+I176+H177</f>
        <v>981</v>
      </c>
      <c r="J177" s="130"/>
      <c r="K177" s="254">
        <f t="shared" ref="K177" si="1327">+K176+J177</f>
        <v>977</v>
      </c>
      <c r="L177" s="278">
        <f t="shared" ref="L177" si="1328">+L176+J177</f>
        <v>78</v>
      </c>
      <c r="M177" s="5"/>
      <c r="N177" s="254">
        <f t="shared" ref="N177" si="1329">+N176+M177</f>
        <v>3</v>
      </c>
      <c r="O177" s="130">
        <v>0</v>
      </c>
      <c r="P177" s="130"/>
      <c r="Q177" s="6"/>
      <c r="R177" s="279">
        <f t="shared" ref="R177" si="1330">+R176+Q177</f>
        <v>352</v>
      </c>
      <c r="S177" s="240">
        <f t="shared" ref="S177" si="1331">+S176+Q177</f>
        <v>591</v>
      </c>
      <c r="T177" s="255">
        <f t="shared" ref="T177" si="1332">+T176+O177-P177-Q177</f>
        <v>0</v>
      </c>
      <c r="U177" s="281">
        <f t="shared" ref="U177" si="1333">+G177</f>
        <v>44197</v>
      </c>
      <c r="V177" s="5">
        <f t="shared" ref="V177" si="1334">+H177</f>
        <v>0</v>
      </c>
      <c r="W177" s="27">
        <f t="shared" ref="W177" si="1335">+I177</f>
        <v>981</v>
      </c>
      <c r="X177" s="255">
        <f t="shared" ref="X177" si="1336">+X176+V177-J177</f>
        <v>0</v>
      </c>
      <c r="Y177" s="5">
        <f t="shared" ref="Y177" si="1337">+O177</f>
        <v>0</v>
      </c>
      <c r="Z177" s="252">
        <f t="shared" ref="Z177" si="1338">+Z176+Y177-P177-Q177</f>
        <v>0</v>
      </c>
    </row>
    <row r="178" spans="1:26" ht="22.5" x14ac:dyDescent="0.55000000000000004">
      <c r="A178">
        <v>172</v>
      </c>
      <c r="B178" s="250"/>
      <c r="C178" s="45"/>
      <c r="D178" t="s">
        <v>466</v>
      </c>
      <c r="E178">
        <v>24</v>
      </c>
      <c r="F178">
        <v>140</v>
      </c>
      <c r="G178" s="1">
        <v>44198</v>
      </c>
      <c r="H178" s="130">
        <v>0</v>
      </c>
      <c r="I178" s="249">
        <f t="shared" ref="I178" si="1339">+I177+H178</f>
        <v>981</v>
      </c>
      <c r="J178" s="130"/>
      <c r="K178" s="254">
        <f t="shared" ref="K178" si="1340">+K177+J178</f>
        <v>977</v>
      </c>
      <c r="L178" s="278">
        <f t="shared" ref="L178" si="1341">+L177+J178</f>
        <v>78</v>
      </c>
      <c r="M178" s="5"/>
      <c r="N178" s="254">
        <f t="shared" ref="N178" si="1342">+N177+M178</f>
        <v>3</v>
      </c>
      <c r="O178" s="130">
        <v>0</v>
      </c>
      <c r="P178" s="130"/>
      <c r="Q178" s="6"/>
      <c r="R178" s="279">
        <f t="shared" ref="R178" si="1343">+R177+Q178</f>
        <v>352</v>
      </c>
      <c r="S178" s="240">
        <f t="shared" ref="S178" si="1344">+S177+Q178</f>
        <v>591</v>
      </c>
      <c r="T178" s="255">
        <f t="shared" ref="T178" si="1345">+T177+O178-P178-Q178</f>
        <v>0</v>
      </c>
      <c r="U178" s="281">
        <f t="shared" ref="U178" si="1346">+G178</f>
        <v>44198</v>
      </c>
      <c r="V178" s="5">
        <f t="shared" ref="V178" si="1347">+H178</f>
        <v>0</v>
      </c>
      <c r="W178" s="27">
        <f t="shared" ref="W178" si="1348">+I178</f>
        <v>981</v>
      </c>
      <c r="X178" s="255">
        <f t="shared" ref="X178" si="1349">+X177+V178-J178</f>
        <v>0</v>
      </c>
      <c r="Y178" s="5">
        <f t="shared" ref="Y178" si="1350">+O178</f>
        <v>0</v>
      </c>
      <c r="Z178" s="252">
        <f t="shared" ref="Z178" si="1351">+Z177+Y178-P178-Q178</f>
        <v>0</v>
      </c>
    </row>
    <row r="179" spans="1:26" ht="22.5" x14ac:dyDescent="0.55000000000000004">
      <c r="A179">
        <v>173</v>
      </c>
      <c r="B179" s="250"/>
      <c r="C179" s="45"/>
      <c r="D179" t="s">
        <v>467</v>
      </c>
      <c r="E179">
        <v>24</v>
      </c>
      <c r="F179">
        <v>141</v>
      </c>
      <c r="G179" s="1">
        <v>44199</v>
      </c>
      <c r="H179" s="130">
        <v>0</v>
      </c>
      <c r="I179" s="249">
        <f t="shared" ref="I179" si="1352">+I178+H179</f>
        <v>981</v>
      </c>
      <c r="J179" s="130"/>
      <c r="K179" s="254">
        <f t="shared" ref="K179" si="1353">+K178+J179</f>
        <v>977</v>
      </c>
      <c r="L179" s="278">
        <f t="shared" ref="L179" si="1354">+L178+J179</f>
        <v>78</v>
      </c>
      <c r="M179" s="5"/>
      <c r="N179" s="254">
        <f t="shared" ref="N179" si="1355">+N178+M179</f>
        <v>3</v>
      </c>
      <c r="O179" s="130">
        <v>0</v>
      </c>
      <c r="P179" s="130"/>
      <c r="Q179" s="6"/>
      <c r="R179" s="279">
        <f t="shared" ref="R179" si="1356">+R178+Q179</f>
        <v>352</v>
      </c>
      <c r="S179" s="240">
        <f t="shared" ref="S179" si="1357">+S178+Q179</f>
        <v>591</v>
      </c>
      <c r="T179" s="255">
        <f t="shared" ref="T179" si="1358">+T178+O179-P179-Q179</f>
        <v>0</v>
      </c>
      <c r="U179" s="281">
        <f t="shared" ref="U179" si="1359">+G179</f>
        <v>44199</v>
      </c>
      <c r="V179" s="5">
        <f t="shared" ref="V179" si="1360">+H179</f>
        <v>0</v>
      </c>
      <c r="W179" s="27">
        <f t="shared" ref="W179" si="1361">+I179</f>
        <v>981</v>
      </c>
      <c r="X179" s="255">
        <f t="shared" ref="X179" si="1362">+X178+V179-J179</f>
        <v>0</v>
      </c>
      <c r="Y179" s="5">
        <f t="shared" ref="Y179" si="1363">+O179</f>
        <v>0</v>
      </c>
      <c r="Z179" s="252">
        <f t="shared" ref="Z179" si="1364">+Z178+Y179-P179-Q179</f>
        <v>0</v>
      </c>
    </row>
    <row r="180" spans="1:26" ht="22.5" x14ac:dyDescent="0.55000000000000004">
      <c r="A180">
        <v>174</v>
      </c>
      <c r="B180" s="250"/>
      <c r="C180" s="45"/>
      <c r="D180" t="s">
        <v>468</v>
      </c>
      <c r="E180">
        <v>24</v>
      </c>
      <c r="F180">
        <v>142</v>
      </c>
      <c r="G180" s="1">
        <v>44200</v>
      </c>
      <c r="H180" s="130">
        <v>0</v>
      </c>
      <c r="I180" s="249">
        <f t="shared" ref="I180" si="1365">+I179+H180</f>
        <v>981</v>
      </c>
      <c r="J180" s="130"/>
      <c r="K180" s="254">
        <f t="shared" ref="K180" si="1366">+K179+J180</f>
        <v>977</v>
      </c>
      <c r="L180" s="278">
        <f t="shared" ref="L180" si="1367">+L179+J180</f>
        <v>78</v>
      </c>
      <c r="M180" s="5"/>
      <c r="N180" s="254">
        <f t="shared" ref="N180" si="1368">+N179+M180</f>
        <v>3</v>
      </c>
      <c r="O180" s="130">
        <v>0</v>
      </c>
      <c r="P180" s="130"/>
      <c r="Q180" s="6"/>
      <c r="R180" s="279">
        <f t="shared" ref="R180" si="1369">+R179+Q180</f>
        <v>352</v>
      </c>
      <c r="S180" s="240">
        <f t="shared" ref="S180" si="1370">+S179+Q180</f>
        <v>591</v>
      </c>
      <c r="T180" s="255">
        <f t="shared" ref="T180" si="1371">+T179+O180-P180-Q180</f>
        <v>0</v>
      </c>
      <c r="U180" s="281">
        <f t="shared" ref="U180" si="1372">+G180</f>
        <v>44200</v>
      </c>
      <c r="V180" s="5">
        <f t="shared" ref="V180" si="1373">+H180</f>
        <v>0</v>
      </c>
      <c r="W180" s="27">
        <f t="shared" ref="W180" si="1374">+I180</f>
        <v>981</v>
      </c>
      <c r="X180" s="255">
        <f t="shared" ref="X180" si="1375">+X179+V180-J180</f>
        <v>0</v>
      </c>
      <c r="Y180" s="5">
        <f t="shared" ref="Y180" si="1376">+O180</f>
        <v>0</v>
      </c>
      <c r="Z180" s="252">
        <f t="shared" ref="Z180" si="1377">+Z179+Y180-P180-Q180</f>
        <v>0</v>
      </c>
    </row>
    <row r="181" spans="1:26" ht="22.5" x14ac:dyDescent="0.55000000000000004">
      <c r="A181">
        <v>175</v>
      </c>
      <c r="B181" s="250"/>
      <c r="C181" s="45"/>
      <c r="D181" t="s">
        <v>469</v>
      </c>
      <c r="E181">
        <v>24</v>
      </c>
      <c r="F181">
        <v>143</v>
      </c>
      <c r="G181" s="1">
        <v>44201</v>
      </c>
      <c r="H181" s="130">
        <v>0</v>
      </c>
      <c r="I181" s="249">
        <f t="shared" ref="I181" si="1378">+I180+H181</f>
        <v>981</v>
      </c>
      <c r="J181" s="130"/>
      <c r="K181" s="254">
        <f t="shared" ref="K181" si="1379">+K180+J181</f>
        <v>977</v>
      </c>
      <c r="L181" s="278">
        <f t="shared" ref="L181" si="1380">+L180+J181</f>
        <v>78</v>
      </c>
      <c r="M181" s="5"/>
      <c r="N181" s="254">
        <f t="shared" ref="N181" si="1381">+N180+M181</f>
        <v>3</v>
      </c>
      <c r="O181" s="130">
        <v>0</v>
      </c>
      <c r="P181" s="130"/>
      <c r="Q181" s="6"/>
      <c r="R181" s="279">
        <f t="shared" ref="R181" si="1382">+R180+Q181</f>
        <v>352</v>
      </c>
      <c r="S181" s="240">
        <f t="shared" ref="S181" si="1383">+S180+Q181</f>
        <v>591</v>
      </c>
      <c r="T181" s="255">
        <f t="shared" ref="T181" si="1384">+T180+O181-P181-Q181</f>
        <v>0</v>
      </c>
      <c r="U181" s="281">
        <f t="shared" ref="U181" si="1385">+G181</f>
        <v>44201</v>
      </c>
      <c r="V181" s="5">
        <f t="shared" ref="V181" si="1386">+H181</f>
        <v>0</v>
      </c>
      <c r="W181" s="27">
        <f t="shared" ref="W181" si="1387">+I181</f>
        <v>981</v>
      </c>
      <c r="X181" s="255">
        <f t="shared" ref="X181" si="1388">+X180+V181-J181</f>
        <v>0</v>
      </c>
      <c r="Y181" s="5">
        <f t="shared" ref="Y181" si="1389">+O181</f>
        <v>0</v>
      </c>
      <c r="Z181" s="252">
        <f t="shared" ref="Z181" si="1390">+Z180+Y181-P181-Q181</f>
        <v>0</v>
      </c>
    </row>
    <row r="182" spans="1:26" ht="22.5" x14ac:dyDescent="0.55000000000000004">
      <c r="A182">
        <v>176</v>
      </c>
      <c r="B182" s="250"/>
      <c r="C182" s="45"/>
      <c r="D182" t="s">
        <v>470</v>
      </c>
      <c r="E182">
        <v>24</v>
      </c>
      <c r="F182">
        <v>144</v>
      </c>
      <c r="G182" s="1">
        <v>44202</v>
      </c>
      <c r="H182" s="130">
        <v>0</v>
      </c>
      <c r="I182" s="249">
        <f t="shared" ref="I182" si="1391">+I181+H182</f>
        <v>981</v>
      </c>
      <c r="J182" s="130"/>
      <c r="K182" s="254">
        <f t="shared" ref="K182" si="1392">+K181+J182</f>
        <v>977</v>
      </c>
      <c r="L182" s="278">
        <f t="shared" ref="L182" si="1393">+L181+J182</f>
        <v>78</v>
      </c>
      <c r="M182" s="5"/>
      <c r="N182" s="254">
        <f t="shared" ref="N182" si="1394">+N181+M182</f>
        <v>3</v>
      </c>
      <c r="O182" s="130">
        <v>0</v>
      </c>
      <c r="P182" s="130"/>
      <c r="Q182" s="6"/>
      <c r="R182" s="279">
        <f t="shared" ref="R182" si="1395">+R181+Q182</f>
        <v>352</v>
      </c>
      <c r="S182" s="240">
        <f t="shared" ref="S182" si="1396">+S181+Q182</f>
        <v>591</v>
      </c>
      <c r="T182" s="255">
        <f t="shared" ref="T182" si="1397">+T181+O182-P182-Q182</f>
        <v>0</v>
      </c>
      <c r="U182" s="281">
        <f t="shared" ref="U182" si="1398">+G182</f>
        <v>44202</v>
      </c>
      <c r="V182" s="5">
        <f t="shared" ref="V182" si="1399">+H182</f>
        <v>0</v>
      </c>
      <c r="W182" s="27">
        <f t="shared" ref="W182" si="1400">+I182</f>
        <v>981</v>
      </c>
      <c r="X182" s="255">
        <f t="shared" ref="X182" si="1401">+X181+V182-J182</f>
        <v>0</v>
      </c>
      <c r="Y182" s="5">
        <f t="shared" ref="Y182" si="1402">+O182</f>
        <v>0</v>
      </c>
      <c r="Z182" s="252">
        <f t="shared" ref="Z182" si="1403">+Z181+Y182-P182-Q182</f>
        <v>0</v>
      </c>
    </row>
    <row r="183" spans="1:26" ht="22.5" x14ac:dyDescent="0.55000000000000004">
      <c r="A183">
        <v>177</v>
      </c>
      <c r="B183" s="250"/>
      <c r="C183" s="45"/>
      <c r="D183" t="s">
        <v>471</v>
      </c>
      <c r="E183">
        <v>24</v>
      </c>
      <c r="F183">
        <v>145</v>
      </c>
      <c r="G183" s="1">
        <v>44203</v>
      </c>
      <c r="H183" s="130">
        <v>0</v>
      </c>
      <c r="I183" s="249">
        <f t="shared" ref="I183" si="1404">+I182+H183</f>
        <v>981</v>
      </c>
      <c r="J183" s="130"/>
      <c r="K183" s="254">
        <f t="shared" ref="K183" si="1405">+K182+J183</f>
        <v>977</v>
      </c>
      <c r="L183" s="278">
        <f t="shared" ref="L183" si="1406">+L182+J183</f>
        <v>78</v>
      </c>
      <c r="M183" s="5"/>
      <c r="N183" s="254">
        <f t="shared" ref="N183" si="1407">+N182+M183</f>
        <v>3</v>
      </c>
      <c r="O183" s="130">
        <v>0</v>
      </c>
      <c r="P183" s="130"/>
      <c r="Q183" s="6"/>
      <c r="R183" s="279">
        <f t="shared" ref="R183" si="1408">+R182+Q183</f>
        <v>352</v>
      </c>
      <c r="S183" s="240">
        <f t="shared" ref="S183" si="1409">+S182+Q183</f>
        <v>591</v>
      </c>
      <c r="T183" s="255">
        <f t="shared" ref="T183" si="1410">+T182+O183-P183-Q183</f>
        <v>0</v>
      </c>
      <c r="U183" s="281">
        <f t="shared" ref="U183" si="1411">+G183</f>
        <v>44203</v>
      </c>
      <c r="V183" s="5">
        <f t="shared" ref="V183" si="1412">+H183</f>
        <v>0</v>
      </c>
      <c r="W183" s="27">
        <f t="shared" ref="W183" si="1413">+I183</f>
        <v>981</v>
      </c>
      <c r="X183" s="255">
        <f t="shared" ref="X183" si="1414">+X182+V183-J183</f>
        <v>0</v>
      </c>
      <c r="Y183" s="5">
        <f t="shared" ref="Y183" si="1415">+O183</f>
        <v>0</v>
      </c>
      <c r="Z183" s="252">
        <f t="shared" ref="Z183" si="1416">+Z182+Y183-P183-Q183</f>
        <v>0</v>
      </c>
    </row>
    <row r="184" spans="1:26" ht="22.5" x14ac:dyDescent="0.55000000000000004">
      <c r="A184">
        <v>178</v>
      </c>
      <c r="B184" s="250"/>
      <c r="C184" s="45"/>
      <c r="D184" t="s">
        <v>472</v>
      </c>
      <c r="E184">
        <v>24</v>
      </c>
      <c r="F184">
        <v>146</v>
      </c>
      <c r="G184" s="1">
        <v>44204</v>
      </c>
      <c r="H184" s="130">
        <v>0</v>
      </c>
      <c r="I184" s="249">
        <f t="shared" ref="I184" si="1417">+I183+H184</f>
        <v>981</v>
      </c>
      <c r="J184" s="130"/>
      <c r="K184" s="254">
        <f t="shared" ref="K184" si="1418">+K183+J184</f>
        <v>977</v>
      </c>
      <c r="L184" s="278">
        <f t="shared" ref="L184" si="1419">+L183+J184</f>
        <v>78</v>
      </c>
      <c r="M184" s="5"/>
      <c r="N184" s="254">
        <f t="shared" ref="N184" si="1420">+N183+M184</f>
        <v>3</v>
      </c>
      <c r="O184" s="130">
        <v>0</v>
      </c>
      <c r="P184" s="130"/>
      <c r="Q184" s="6"/>
      <c r="R184" s="279">
        <f t="shared" ref="R184" si="1421">+R183+Q184</f>
        <v>352</v>
      </c>
      <c r="S184" s="240">
        <f t="shared" ref="S184" si="1422">+S183+Q184</f>
        <v>591</v>
      </c>
      <c r="T184" s="255">
        <f t="shared" ref="T184" si="1423">+T183+O184-P184-Q184</f>
        <v>0</v>
      </c>
      <c r="U184" s="281">
        <f t="shared" ref="U184:U185" si="1424">+G184</f>
        <v>44204</v>
      </c>
      <c r="V184" s="5">
        <f t="shared" ref="V184" si="1425">+H184</f>
        <v>0</v>
      </c>
      <c r="W184" s="27">
        <f t="shared" ref="W184" si="1426">+I184</f>
        <v>981</v>
      </c>
      <c r="X184" s="255">
        <f t="shared" ref="X184" si="1427">+X183+V184-J184</f>
        <v>0</v>
      </c>
      <c r="Y184" s="5">
        <f t="shared" ref="Y184" si="1428">+O184</f>
        <v>0</v>
      </c>
      <c r="Z184" s="252">
        <f t="shared" ref="Z184" si="1429">+Z183+Y184-P184-Q184</f>
        <v>0</v>
      </c>
    </row>
    <row r="185" spans="1:26" ht="22.5" x14ac:dyDescent="0.55000000000000004">
      <c r="A185">
        <v>179</v>
      </c>
      <c r="B185" s="250"/>
      <c r="C185" s="45"/>
      <c r="D185" t="s">
        <v>473</v>
      </c>
      <c r="E185">
        <v>24</v>
      </c>
      <c r="F185">
        <v>147</v>
      </c>
      <c r="G185" s="1">
        <v>44205</v>
      </c>
      <c r="H185" s="130">
        <v>0</v>
      </c>
      <c r="I185" s="249">
        <f t="shared" ref="I185" si="1430">+I184+H185</f>
        <v>981</v>
      </c>
      <c r="J185" s="130"/>
      <c r="K185" s="254">
        <f t="shared" ref="K185" si="1431">+K184+J185</f>
        <v>977</v>
      </c>
      <c r="L185" s="278">
        <f t="shared" ref="L185" si="1432">+L184+J185</f>
        <v>78</v>
      </c>
      <c r="M185" s="5"/>
      <c r="N185" s="254">
        <f t="shared" ref="N185" si="1433">+N184+M185</f>
        <v>3</v>
      </c>
      <c r="O185" s="130">
        <v>0</v>
      </c>
      <c r="P185" s="130"/>
      <c r="Q185" s="6"/>
      <c r="R185" s="279">
        <f t="shared" ref="R185" si="1434">+R184+Q185</f>
        <v>352</v>
      </c>
      <c r="S185" s="240">
        <f t="shared" ref="S185" si="1435">+S184+Q185</f>
        <v>591</v>
      </c>
      <c r="T185" s="255">
        <f t="shared" ref="T185" si="1436">+T184+O185-P185-Q185</f>
        <v>0</v>
      </c>
      <c r="U185" s="281">
        <f t="shared" ref="U185" si="1437">+G185</f>
        <v>44205</v>
      </c>
      <c r="V185" s="5">
        <f t="shared" ref="V185" si="1438">+H185</f>
        <v>0</v>
      </c>
      <c r="W185" s="27">
        <f t="shared" ref="W185" si="1439">+I185</f>
        <v>981</v>
      </c>
      <c r="X185" s="255">
        <f t="shared" ref="X185" si="1440">+X184+V185-J185</f>
        <v>0</v>
      </c>
      <c r="Y185" s="5">
        <f t="shared" ref="Y185" si="1441">+O185</f>
        <v>0</v>
      </c>
      <c r="Z185" s="252">
        <f t="shared" ref="Z185" si="1442">+Z184+Y185-P185-Q185</f>
        <v>0</v>
      </c>
    </row>
    <row r="186" spans="1:26" x14ac:dyDescent="0.55000000000000004">
      <c r="B186" s="250"/>
      <c r="C186" s="45"/>
      <c r="G186" s="1"/>
      <c r="H186" s="130"/>
      <c r="I186" s="249"/>
      <c r="J186" s="130"/>
      <c r="K186" s="254"/>
      <c r="L186" s="276"/>
      <c r="M186" s="5"/>
      <c r="N186" s="254"/>
      <c r="O186" s="130"/>
      <c r="P186" s="5"/>
      <c r="Q186" s="6"/>
      <c r="R186" s="272"/>
      <c r="S186" s="240"/>
      <c r="T186" s="255"/>
      <c r="U186" s="1"/>
      <c r="V186" s="5"/>
      <c r="W186" s="27"/>
      <c r="X186" s="255"/>
      <c r="Y186" s="5"/>
      <c r="Z186" s="252"/>
    </row>
    <row r="187"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2021-01-10T04:46:00Z</dcterms:modified>
</cp:coreProperties>
</file>