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A5AACDBC-3BC4-4330-B31D-4C5406924907}" xr6:coauthVersionLast="46" xr6:coauthVersionMax="46" xr10:uidLastSave="{00000000-0000-0000-0000-000000000000}"/>
  <bookViews>
    <workbookView xWindow="-110" yWindow="-110" windowWidth="19420" windowHeight="1008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3" i="2" l="1"/>
  <c r="O403" i="2"/>
  <c r="M403" i="2"/>
  <c r="K403" i="2"/>
  <c r="AG402" i="5"/>
  <c r="AI402" i="5"/>
  <c r="AB403" i="2" l="1"/>
  <c r="AA403" i="2"/>
  <c r="Z403" i="2"/>
  <c r="X403" i="2"/>
  <c r="W403" i="2"/>
  <c r="AS402" i="5"/>
  <c r="AQ402" i="5"/>
  <c r="AO402" i="5"/>
  <c r="AM402" i="5"/>
  <c r="AK402" i="5"/>
  <c r="AU402" i="5"/>
  <c r="BD402" i="5"/>
  <c r="BC402" i="5"/>
  <c r="BA402" i="5"/>
  <c r="AZ402" i="5"/>
  <c r="CI402" i="5"/>
  <c r="CH402" i="5"/>
  <c r="CF402" i="5"/>
  <c r="CE402" i="5"/>
  <c r="CD402" i="5"/>
  <c r="CC402" i="5"/>
  <c r="CA402" i="5"/>
  <c r="BZ402" i="5"/>
  <c r="BY402" i="5"/>
  <c r="BX402" i="5"/>
  <c r="BW402" i="5"/>
  <c r="BV402" i="5"/>
  <c r="BU402" i="5"/>
  <c r="BT402" i="5"/>
  <c r="BS402" i="5"/>
  <c r="BR402" i="5"/>
  <c r="BQ402" i="5"/>
  <c r="BP402" i="5"/>
  <c r="BO402" i="5"/>
  <c r="BK402" i="5"/>
  <c r="BN402" i="5" s="1"/>
  <c r="BJ402" i="5"/>
  <c r="BM402" i="5" s="1"/>
  <c r="BG402" i="5"/>
  <c r="BF402" i="5"/>
  <c r="BE402" i="5"/>
  <c r="BI402" i="5" s="1"/>
  <c r="BL402" i="5" s="1"/>
  <c r="AD402" i="5"/>
  <c r="CB402" i="5" s="1"/>
  <c r="AC402" i="5"/>
  <c r="AB402" i="5"/>
  <c r="AA402" i="5"/>
  <c r="C402" i="5"/>
  <c r="D402" i="5" s="1"/>
  <c r="Z402" i="5"/>
  <c r="AE165" i="7"/>
  <c r="AC165" i="7"/>
  <c r="I165" i="7"/>
  <c r="B165" i="7" s="1"/>
  <c r="AD165" i="7" s="1"/>
  <c r="I164" i="7"/>
  <c r="Z206" i="6"/>
  <c r="Y206" i="6"/>
  <c r="X206" i="6"/>
  <c r="V206" i="6"/>
  <c r="U206" i="6"/>
  <c r="T206" i="6"/>
  <c r="S206" i="6"/>
  <c r="R206" i="6"/>
  <c r="N206" i="6"/>
  <c r="L206" i="6"/>
  <c r="K206" i="6"/>
  <c r="I206" i="6"/>
  <c r="W206" i="6" s="1"/>
  <c r="AI401" i="5"/>
  <c r="CI401" i="5" s="1"/>
  <c r="AG401" i="5"/>
  <c r="CC401" i="5" s="1"/>
  <c r="AC164" i="7"/>
  <c r="Y205" i="6"/>
  <c r="V205" i="6"/>
  <c r="U205" i="6"/>
  <c r="CE401" i="5"/>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AE402" i="5" l="1"/>
  <c r="CG402" i="5"/>
  <c r="BH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BE396" i="5"/>
  <c r="BI396" i="5" s="1"/>
  <c r="BL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CI399" i="5" l="1"/>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7" i="5"/>
  <c r="CD378" i="5" l="1"/>
  <c r="CA378" i="5"/>
  <c r="BZ378" i="5"/>
  <c r="BY378" i="5"/>
  <c r="BX378" i="5"/>
  <c r="BW378" i="5"/>
  <c r="BV378" i="5"/>
  <c r="BU378" i="5"/>
  <c r="BT378" i="5"/>
  <c r="BS378" i="5"/>
  <c r="BR378" i="5"/>
  <c r="BQ378" i="5"/>
  <c r="BP378" i="5"/>
  <c r="BO378" i="5"/>
  <c r="BK378" i="5"/>
  <c r="BJ378" i="5"/>
  <c r="BG378" i="5"/>
  <c r="BF378" i="5"/>
  <c r="BB407"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0"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0" i="7"/>
  <c r="Q170"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0" i="7"/>
  <c r="Z170" i="7"/>
  <c r="Y170" i="7"/>
  <c r="X170" i="7"/>
  <c r="W170" i="7"/>
  <c r="G170" i="7"/>
  <c r="V170" i="7"/>
  <c r="U170" i="7"/>
  <c r="T170" i="7"/>
  <c r="P170" i="7"/>
  <c r="O170" i="7"/>
  <c r="N170" i="7"/>
  <c r="M170" i="7"/>
  <c r="L170" i="7"/>
  <c r="E170"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0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09" i="5"/>
  <c r="AD40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08" i="5"/>
  <c r="L40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W205" i="6" s="1"/>
  <c r="D143" i="5"/>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BH382" i="5"/>
  <c r="H304" i="2"/>
  <c r="Y303" i="2"/>
  <c r="M275" i="2"/>
  <c r="AB274" i="2"/>
  <c r="I274" i="2"/>
  <c r="D401" i="5" l="1"/>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M356" i="2"/>
  <c r="AB355" i="2"/>
  <c r="I355" i="2"/>
  <c r="Y403" i="2" l="1"/>
  <c r="I403" i="2"/>
  <c r="Y402" i="2"/>
  <c r="Y401" i="2"/>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2" i="2" l="1"/>
  <c r="I402" i="2"/>
  <c r="AB401" i="2"/>
  <c r="I401" i="2"/>
  <c r="AB400" i="2"/>
  <c r="I400" i="2"/>
  <c r="AB399" i="2"/>
  <c r="I399" i="2"/>
  <c r="B170" i="7"/>
  <c r="D170" i="7"/>
  <c r="AE164" i="7"/>
  <c r="J170" i="7"/>
  <c r="H170" i="7"/>
  <c r="B164" i="7"/>
  <c r="AD164" i="7" s="1"/>
  <c r="F170" i="7"/>
</calcChain>
</file>

<file path=xl/sharedStrings.xml><?xml version="1.0" encoding="utf-8"?>
<sst xmlns="http://schemas.openxmlformats.org/spreadsheetml/2006/main" count="711" uniqueCount="497">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</sst>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香港マカオ台湾の患者・海外輸入症例・無症状病原体保有者!$CB$29:$CB$405</c:f>
              <c:numCache>
                <c:formatCode>General</c:formatCode>
                <c:ptCount val="37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香港マカオ台湾の患者・海外輸入症例・無症状病原体保有者!$CC$29:$CC$405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香港マカオ台湾の患者・海外輸入症例・無症状病原体保有者!$CI$189:$CI$404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香港マカオ台湾の患者・海外輸入症例・無症状病原体保有者!$CG$189:$CG$404</c:f>
              <c:numCache>
                <c:formatCode>General</c:formatCode>
                <c:ptCount val="21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国家衛健委発表に基づく感染状況!$X$27:$X$406</c:f>
              <c:numCache>
                <c:formatCode>#,##0_);[Red]\(#,##0\)</c:formatCode>
                <c:ptCount val="37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国家衛健委発表に基づく感染状況!$Y$27:$Y$406</c:f>
              <c:numCache>
                <c:formatCode>General</c:formatCode>
                <c:ptCount val="37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国家衛健委発表に基づく感染状況!$AA$27:$AA$406</c:f>
              <c:numCache>
                <c:formatCode>General</c:formatCode>
                <c:ptCount val="37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国家衛健委発表に基づく感染状況!$Z$27:$Z$406</c:f>
              <c:numCache>
                <c:formatCode>m"月"d"日"</c:formatCode>
                <c:ptCount val="37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numCache>
            </c:numRef>
          </c:cat>
          <c:val>
            <c:numRef>
              <c:f>国家衛健委発表に基づく感染状況!$AB$27:$AB$406</c:f>
              <c:numCache>
                <c:formatCode>General</c:formatCode>
                <c:ptCount val="37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香港マカオ台湾の患者・海外輸入症例・無症状病原体保有者!$CI$189:$CI$404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香港マカオ台湾の患者・海外輸入症例・無症状病原体保有者!$CF$189:$CF$404</c:f>
              <c:numCache>
                <c:formatCode>m"月"d"日"</c:formatCode>
                <c:ptCount val="21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numCache>
            </c:numRef>
          </c:cat>
          <c:val>
            <c:numRef>
              <c:f>香港マカオ台湾の患者・海外輸入症例・無症状病原体保有者!$CG$189:$CG$404</c:f>
              <c:numCache>
                <c:formatCode>General</c:formatCode>
                <c:ptCount val="21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省市別輸入症例数変化!$D$2:$D$168</c:f>
              <c:numCache>
                <c:formatCode>General</c:formatCode>
                <c:ptCount val="16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省市別輸入症例数変化!$E$2:$E$168</c:f>
              <c:numCache>
                <c:formatCode>General</c:formatCode>
                <c:ptCount val="16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省市別輸入症例数変化!$F$2:$F$168</c:f>
              <c:numCache>
                <c:formatCode>General</c:formatCode>
                <c:ptCount val="16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省市別輸入症例数変化!$G$2:$G$168</c:f>
              <c:numCache>
                <c:formatCode>General</c:formatCode>
                <c:ptCount val="16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省市別輸入症例数変化!$H$2:$H$168</c:f>
              <c:numCache>
                <c:formatCode>General</c:formatCode>
                <c:ptCount val="16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省市別輸入症例数変化!$C$2:$C$168</c:f>
              <c:numCache>
                <c:formatCode>m"月"d"日"</c:formatCode>
                <c:ptCount val="1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numCache>
            </c:numRef>
          </c:cat>
          <c:val>
            <c:numRef>
              <c:f>省市別輸入症例数変化!$I$2:$I$168</c:f>
              <c:numCache>
                <c:formatCode>0_);[Red]\(0\)</c:formatCode>
                <c:ptCount val="16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5" formatCode="General">
                  <c:v>1</c:v>
                </c:pt>
              </c:numCache>
            </c:numRef>
          </c:cat>
          <c:val>
            <c:numRef>
              <c:f>省市別輸入症例数変化!$AD$2:$AD$167</c:f>
              <c:numCache>
                <c:formatCode>0_);[Red]\(0\)</c:formatCode>
                <c:ptCount val="16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省市別輸入症例数変化!$AC$2:$AC$167</c:f>
              <c:numCache>
                <c:formatCode>m"月"d"日"</c:formatCode>
                <c:ptCount val="1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5" formatCode="General">
                  <c:v>1</c:v>
                </c:pt>
              </c:numCache>
            </c:numRef>
          </c:cat>
          <c:val>
            <c:numRef>
              <c:f>省市別輸入症例数変化!$AE$2:$AE$167</c:f>
              <c:numCache>
                <c:formatCode>General</c:formatCode>
                <c:ptCount val="16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香港マカオ台湾の患者・海外輸入症例・無症状病原体保有者!$BP$29:$BP$405</c:f>
              <c:numCache>
                <c:formatCode>General</c:formatCode>
                <c:ptCount val="37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香港マカオ台湾の患者・海外輸入症例・無症状病原体保有者!$BQ$29:$BQ$405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香港マカオ台湾の患者・海外輸入症例・無症状病原体保有者!$BR$29:$BR$405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香港マカオ台湾の患者・海外輸入症例・無症状病原体保有者!$BF$70:$BF$405</c:f>
              <c:numCache>
                <c:formatCode>General</c:formatCode>
                <c:ptCount val="33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香港マカオ台湾の患者・海外輸入症例・無症状病原体保有者!$AY$169:$AY$404</c:f>
              <c:numCache>
                <c:formatCode>General</c:formatCode>
                <c:ptCount val="23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香港マカオ台湾の患者・海外輸入症例・無症状病原体保有者!$BB$169:$BB$404</c:f>
              <c:numCache>
                <c:formatCode>General</c:formatCode>
                <c:ptCount val="23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香港マカオ台湾の患者・海外輸入症例・無症状病原体保有者!$AZ$169:$AZ$404</c:f>
              <c:numCache>
                <c:formatCode>General</c:formatCode>
                <c:ptCount val="23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香港マカオ台湾の患者・海外輸入症例・無症状病原体保有者!$AX$169:$AX$404</c:f>
              <c:numCache>
                <c:formatCode>m"月"d"日"</c:formatCode>
                <c:ptCount val="23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numCache>
            </c:numRef>
          </c:cat>
          <c:val>
            <c:numRef>
              <c:f>香港マカオ台湾の患者・海外輸入症例・無症状病原体保有者!$BC$169:$BC$404</c:f>
              <c:numCache>
                <c:formatCode>General</c:formatCode>
                <c:ptCount val="23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香港マカオ台湾の患者・海外輸入症例・無症状病原体保有者!$BG$70:$BG$405</c:f>
              <c:numCache>
                <c:formatCode>m"月"d"日"</c:formatCode>
                <c:ptCount val="33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numCache>
            </c:numRef>
          </c:cat>
          <c:val>
            <c:numRef>
              <c:f>香港マカオ台湾の患者・海外輸入症例・無症状病原体保有者!$BH$70:$BH$405</c:f>
              <c:numCache>
                <c:formatCode>General</c:formatCode>
                <c:ptCount val="33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香港マカオ台湾の患者・海外輸入症例・無症状病原体保有者!$BT$29:$BT$405</c:f>
              <c:numCache>
                <c:formatCode>General</c:formatCode>
                <c:ptCount val="37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香港マカオ台湾の患者・海外輸入症例・無症状病原体保有者!$BU$29:$BU$405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香港マカオ台湾の患者・海外輸入症例・無症状病原体保有者!$BV$29:$BV$405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香港マカオ台湾の患者・海外輸入症例・無症状病原体保有者!$BX$29:$BX$405</c:f>
              <c:numCache>
                <c:formatCode>General</c:formatCode>
                <c:ptCount val="37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香港マカオ台湾の患者・海外輸入症例・無症状病原体保有者!$BY$29:$BY$405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香港マカオ台湾の患者・海外輸入症例・無症状病原体保有者!$BZ$29:$BZ$405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香港マカオ台湾の患者・海外輸入症例・無症状病原体保有者!$BJ$97:$BJ$404</c:f>
              <c:numCache>
                <c:formatCode>General</c:formatCode>
                <c:ptCount val="30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香港マカオ台湾の患者・海外輸入症例・無症状病原体保有者!$BK$97:$BK$404</c:f>
              <c:numCache>
                <c:formatCode>General</c:formatCode>
                <c:ptCount val="30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香港マカオ台湾の患者・海外輸入症例・無症状病原体保有者!$BM$97:$BM$404</c:f>
              <c:numCache>
                <c:formatCode>General</c:formatCode>
                <c:ptCount val="30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香港マカオ台湾の患者・海外輸入症例・無症状病原体保有者!$BL$97:$BL$404</c:f>
              <c:numCache>
                <c:formatCode>m"月"d"日"</c:formatCode>
                <c:ptCount val="30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numCache>
            </c:numRef>
          </c:cat>
          <c:val>
            <c:numRef>
              <c:f>香港マカオ台湾の患者・海外輸入症例・無症状病原体保有者!$BN$97:$BN$404</c:f>
              <c:numCache>
                <c:formatCode>General</c:formatCode>
                <c:ptCount val="30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香港マカオ台湾の患者・海外輸入症例・無症状病原体保有者!$CD$29:$CD$405</c:f>
              <c:numCache>
                <c:formatCode>m"月"d"日"</c:formatCode>
                <c:ptCount val="37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numCache>
            </c:numRef>
          </c:cat>
          <c:val>
            <c:numRef>
              <c:f>香港マカオ台湾の患者・海外輸入症例・無症状病原体保有者!$CE$29:$CE$405</c:f>
              <c:numCache>
                <c:formatCode>General</c:formatCode>
                <c:ptCount val="37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885" cy="1781611"/>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5"/>
  <sheetViews>
    <sheetView workbookViewId="0">
      <pane xSplit="2" ySplit="5" topLeftCell="C393" activePane="bottomRight" state="frozen"/>
      <selection pane="topRight" activeCell="C1" sqref="C1"/>
      <selection pane="bottomLeft" activeCell="A8" sqref="A8"/>
      <selection pane="bottomRight" activeCell="E404" sqref="E404"/>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2</v>
      </c>
      <c r="K387" s="56">
        <f t="shared" ref="K387" si="1966">+J387+K386</f>
        <v>26</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v>44211</v>
      </c>
      <c r="C388" s="48">
        <v>0</v>
      </c>
      <c r="D388" s="84"/>
      <c r="E388" s="110"/>
      <c r="F388" s="57">
        <v>1</v>
      </c>
      <c r="G388" s="48">
        <v>130</v>
      </c>
      <c r="H388" s="89">
        <f t="shared" ref="H388" si="1976">+H387+G388</f>
        <v>88118</v>
      </c>
      <c r="I388" s="89">
        <f t="shared" ref="I388" si="1977">+H388-M388-O388</f>
        <v>1113</v>
      </c>
      <c r="J388" s="48">
        <v>12</v>
      </c>
      <c r="K388" s="56">
        <f t="shared" ref="K388" si="1978">+J388+K387</f>
        <v>38</v>
      </c>
      <c r="L388" s="48">
        <v>0</v>
      </c>
      <c r="M388" s="89">
        <f t="shared" ref="M388" si="1979">+L388+M387</f>
        <v>4635</v>
      </c>
      <c r="N388" s="48">
        <v>18</v>
      </c>
      <c r="O388" s="89">
        <f t="shared" ref="O388" si="1980">+N388+O387</f>
        <v>82370</v>
      </c>
      <c r="P388" s="111">
        <f t="shared" ref="P388" si="1981">+Q388-Q387</f>
        <v>2552</v>
      </c>
      <c r="Q388" s="57">
        <v>936427</v>
      </c>
      <c r="R388" s="48">
        <v>1053</v>
      </c>
      <c r="S388" s="118"/>
      <c r="T388" s="57">
        <v>33409</v>
      </c>
      <c r="U388" s="78"/>
      <c r="W388" s="121">
        <f t="shared" ref="W388" si="1982">+B388</f>
        <v>44211</v>
      </c>
      <c r="X388" s="122">
        <f t="shared" ref="X388" si="1983">+G388</f>
        <v>130</v>
      </c>
      <c r="Y388" s="97">
        <f t="shared" ref="Y388" si="1984">+H388</f>
        <v>88118</v>
      </c>
      <c r="Z388" s="123">
        <f t="shared" ref="Z388" si="1985">+B388</f>
        <v>44211</v>
      </c>
      <c r="AA388" s="97">
        <f t="shared" ref="AA388" si="1986">+L388</f>
        <v>0</v>
      </c>
      <c r="AB388" s="97">
        <f t="shared" ref="AB388" si="1987">+M388</f>
        <v>4635</v>
      </c>
    </row>
    <row r="389" spans="2:28" x14ac:dyDescent="0.55000000000000004">
      <c r="B389" s="77">
        <v>44212</v>
      </c>
      <c r="C389" s="48">
        <v>1</v>
      </c>
      <c r="D389" s="84"/>
      <c r="E389" s="110"/>
      <c r="F389" s="57">
        <v>2</v>
      </c>
      <c r="G389" s="48">
        <v>109</v>
      </c>
      <c r="H389" s="89">
        <f t="shared" ref="H389" si="1988">+H388+G389</f>
        <v>88227</v>
      </c>
      <c r="I389" s="89">
        <f t="shared" ref="I389" si="1989">+H389-M389-O389</f>
        <v>1205</v>
      </c>
      <c r="J389" s="48">
        <v>4</v>
      </c>
      <c r="K389" s="56">
        <f t="shared" ref="K389" si="1990">+J389+K388</f>
        <v>42</v>
      </c>
      <c r="L389" s="48">
        <v>0</v>
      </c>
      <c r="M389" s="89">
        <f t="shared" ref="M389" si="1991">+L389+M388</f>
        <v>4635</v>
      </c>
      <c r="N389" s="48">
        <v>17</v>
      </c>
      <c r="O389" s="89">
        <f t="shared" ref="O389" si="1992">+N389+O388</f>
        <v>82387</v>
      </c>
      <c r="P389" s="111">
        <f t="shared" ref="P389" si="1993">+Q389-Q388</f>
        <v>2037</v>
      </c>
      <c r="Q389" s="57">
        <v>938464</v>
      </c>
      <c r="R389" s="48">
        <v>1295</v>
      </c>
      <c r="S389" s="118"/>
      <c r="T389" s="57">
        <v>34150</v>
      </c>
      <c r="U389" s="78"/>
      <c r="W389" s="121">
        <f t="shared" ref="W389" si="1994">+B389</f>
        <v>44212</v>
      </c>
      <c r="X389" s="122">
        <f t="shared" ref="X389" si="1995">+G389</f>
        <v>109</v>
      </c>
      <c r="Y389" s="97">
        <f t="shared" ref="Y389" si="1996">+H389</f>
        <v>88227</v>
      </c>
      <c r="Z389" s="123">
        <f t="shared" ref="Z389" si="1997">+B389</f>
        <v>44212</v>
      </c>
      <c r="AA389" s="97">
        <f t="shared" ref="AA389" si="1998">+L389</f>
        <v>0</v>
      </c>
      <c r="AB389" s="97">
        <f t="shared" ref="AB389" si="1999">+M389</f>
        <v>4635</v>
      </c>
    </row>
    <row r="390" spans="2:28" x14ac:dyDescent="0.55000000000000004">
      <c r="B390" s="77">
        <v>44213</v>
      </c>
      <c r="C390" s="48">
        <v>2</v>
      </c>
      <c r="D390" s="84"/>
      <c r="E390" s="110"/>
      <c r="F390" s="57">
        <v>3</v>
      </c>
      <c r="G390" s="48">
        <v>109</v>
      </c>
      <c r="H390" s="89">
        <f t="shared" ref="H390" si="2000">+H389+G390</f>
        <v>88336</v>
      </c>
      <c r="I390" s="89">
        <f t="shared" ref="I390" si="2001">+H390-M390-O390</f>
        <v>1301</v>
      </c>
      <c r="J390" s="48">
        <v>1</v>
      </c>
      <c r="K390" s="56">
        <f t="shared" ref="K390" si="2002">+J390+K389</f>
        <v>43</v>
      </c>
      <c r="L390" s="48">
        <v>0</v>
      </c>
      <c r="M390" s="89">
        <f t="shared" ref="M390" si="2003">+L390+M389</f>
        <v>4635</v>
      </c>
      <c r="N390" s="48">
        <v>13</v>
      </c>
      <c r="O390" s="89">
        <f t="shared" ref="O390" si="2004">+N390+O389</f>
        <v>82400</v>
      </c>
      <c r="P390" s="111">
        <f t="shared" ref="P390:P391" si="2005">+Q390-Q389</f>
        <v>1604</v>
      </c>
      <c r="Q390" s="57">
        <v>940068</v>
      </c>
      <c r="R390" s="48">
        <v>1519</v>
      </c>
      <c r="S390" s="118"/>
      <c r="T390" s="57">
        <v>34231</v>
      </c>
      <c r="U390" s="78"/>
      <c r="W390" s="121">
        <f t="shared" ref="W390" si="2006">+B390</f>
        <v>44213</v>
      </c>
      <c r="X390" s="122">
        <f t="shared" ref="X390" si="2007">+G390</f>
        <v>109</v>
      </c>
      <c r="Y390" s="97">
        <f t="shared" ref="Y390" si="2008">+H390</f>
        <v>88336</v>
      </c>
      <c r="Z390" s="123">
        <f t="shared" ref="Z390" si="2009">+B390</f>
        <v>44213</v>
      </c>
      <c r="AA390" s="97">
        <f t="shared" ref="AA390" si="2010">+L390</f>
        <v>0</v>
      </c>
      <c r="AB390" s="97">
        <f t="shared" ref="AB390" si="2011">+M390</f>
        <v>4635</v>
      </c>
    </row>
    <row r="391" spans="2:28" x14ac:dyDescent="0.55000000000000004">
      <c r="B391" s="77">
        <v>44214</v>
      </c>
      <c r="C391" s="48">
        <v>0</v>
      </c>
      <c r="D391" s="84"/>
      <c r="E391" s="110"/>
      <c r="F391" s="57">
        <v>2</v>
      </c>
      <c r="G391" s="48">
        <v>118</v>
      </c>
      <c r="H391" s="89">
        <f t="shared" ref="H391" si="2012">+H390+G391</f>
        <v>88454</v>
      </c>
      <c r="I391" s="89">
        <f t="shared" ref="I391" si="2013">+H391-M391-O391</f>
        <v>1387</v>
      </c>
      <c r="J391" s="48">
        <v>18</v>
      </c>
      <c r="K391" s="56">
        <f t="shared" ref="K391" si="2014">+J391+K390</f>
        <v>61</v>
      </c>
      <c r="L391" s="48">
        <v>0</v>
      </c>
      <c r="M391" s="89">
        <f t="shared" ref="M391" si="2015">+L391+M390</f>
        <v>4635</v>
      </c>
      <c r="N391" s="48">
        <v>32</v>
      </c>
      <c r="O391" s="89">
        <f t="shared" ref="O391" si="2016">+N391+O390</f>
        <v>82432</v>
      </c>
      <c r="P391" s="111">
        <f t="shared" si="2005"/>
        <v>2381</v>
      </c>
      <c r="Q391" s="57">
        <v>942449</v>
      </c>
      <c r="R391" s="48">
        <v>1286</v>
      </c>
      <c r="S391" s="118"/>
      <c r="T391" s="57">
        <v>35325</v>
      </c>
      <c r="U391" s="78"/>
      <c r="W391" s="121">
        <f t="shared" ref="W391" si="2017">+B391</f>
        <v>44214</v>
      </c>
      <c r="X391" s="122">
        <f t="shared" ref="X391" si="2018">+G391</f>
        <v>118</v>
      </c>
      <c r="Y391" s="97">
        <f t="shared" ref="Y391" si="2019">+H391</f>
        <v>88454</v>
      </c>
      <c r="Z391" s="123">
        <f t="shared" ref="Z391" si="2020">+B391</f>
        <v>44214</v>
      </c>
      <c r="AA391" s="97">
        <f t="shared" ref="AA391" si="2021">+L391</f>
        <v>0</v>
      </c>
      <c r="AB391" s="97">
        <f t="shared" ref="AB391" si="2022">+M391</f>
        <v>4635</v>
      </c>
    </row>
    <row r="392" spans="2:28" x14ac:dyDescent="0.55000000000000004">
      <c r="B392" s="77">
        <v>44215</v>
      </c>
      <c r="C392" s="48">
        <v>0</v>
      </c>
      <c r="D392" s="84"/>
      <c r="E392" s="110"/>
      <c r="F392" s="57">
        <v>2</v>
      </c>
      <c r="G392" s="48">
        <v>103</v>
      </c>
      <c r="H392" s="89">
        <f t="shared" ref="H392" si="2023">+H391+G392</f>
        <v>88557</v>
      </c>
      <c r="I392" s="89">
        <f t="shared" ref="I392" si="2024">+H392-M392-O392</f>
        <v>1473</v>
      </c>
      <c r="J392" s="48">
        <v>1</v>
      </c>
      <c r="K392" s="56">
        <f t="shared" ref="K392" si="2025">+J392+K391</f>
        <v>62</v>
      </c>
      <c r="L392" s="48">
        <v>0</v>
      </c>
      <c r="M392" s="89">
        <f t="shared" ref="M392" si="2026">+L392+M391</f>
        <v>4635</v>
      </c>
      <c r="N392" s="48">
        <v>17</v>
      </c>
      <c r="O392" s="89">
        <f t="shared" ref="O392" si="2027">+N392+O391</f>
        <v>82449</v>
      </c>
      <c r="P392" s="111">
        <f t="shared" ref="P392" si="2028">+Q392-Q391</f>
        <v>1747</v>
      </c>
      <c r="Q392" s="57">
        <v>944196</v>
      </c>
      <c r="R392" s="48">
        <v>2102</v>
      </c>
      <c r="S392" s="118"/>
      <c r="T392" s="57">
        <v>34966</v>
      </c>
      <c r="U392" s="78"/>
      <c r="W392" s="121">
        <f t="shared" ref="W392" si="2029">+B392</f>
        <v>44215</v>
      </c>
      <c r="X392" s="122">
        <f t="shared" ref="X392" si="2030">+G392</f>
        <v>103</v>
      </c>
      <c r="Y392" s="97">
        <f t="shared" ref="Y392" si="2031">+H392</f>
        <v>88557</v>
      </c>
      <c r="Z392" s="123">
        <f t="shared" ref="Z392" si="2032">+B392</f>
        <v>44215</v>
      </c>
      <c r="AA392" s="97">
        <f t="shared" ref="AA392" si="2033">+L392</f>
        <v>0</v>
      </c>
      <c r="AB392" s="97">
        <f t="shared" ref="AB392" si="2034">+M392</f>
        <v>4635</v>
      </c>
    </row>
    <row r="393" spans="2:28" x14ac:dyDescent="0.55000000000000004">
      <c r="B393" s="77">
        <v>44216</v>
      </c>
      <c r="C393" s="48">
        <v>5</v>
      </c>
      <c r="D393" s="84"/>
      <c r="E393" s="110"/>
      <c r="F393" s="57">
        <v>5</v>
      </c>
      <c r="G393" s="48">
        <v>144</v>
      </c>
      <c r="H393" s="89">
        <f t="shared" ref="H393" si="2035">+H392+G393</f>
        <v>88701</v>
      </c>
      <c r="I393" s="89">
        <f t="shared" ref="I393" si="2036">+H393-M393-O393</f>
        <v>1598</v>
      </c>
      <c r="J393" s="48">
        <v>6</v>
      </c>
      <c r="K393" s="56">
        <f t="shared" ref="K393:K394" si="2037">+J393+K392</f>
        <v>68</v>
      </c>
      <c r="L393" s="48">
        <v>0</v>
      </c>
      <c r="M393" s="89">
        <f t="shared" ref="M393" si="2038">+L393+M392</f>
        <v>4635</v>
      </c>
      <c r="N393" s="48">
        <v>19</v>
      </c>
      <c r="O393" s="89">
        <f t="shared" ref="O393" si="2039">+N393+O392</f>
        <v>82468</v>
      </c>
      <c r="P393" s="111">
        <f t="shared" ref="P393" si="2040">+Q393-Q392</f>
        <v>3168</v>
      </c>
      <c r="Q393" s="57">
        <v>947364</v>
      </c>
      <c r="R393" s="48">
        <v>1246</v>
      </c>
      <c r="S393" s="118"/>
      <c r="T393" s="57">
        <v>36874</v>
      </c>
      <c r="U393" s="78"/>
      <c r="W393" s="121">
        <f t="shared" ref="W393" si="2041">+B393</f>
        <v>44216</v>
      </c>
      <c r="X393" s="122">
        <f t="shared" ref="X393" si="2042">+G393</f>
        <v>144</v>
      </c>
      <c r="Y393" s="97">
        <f t="shared" ref="Y393" si="2043">+H393</f>
        <v>88701</v>
      </c>
      <c r="Z393" s="123">
        <f t="shared" ref="Z393" si="2044">+B393</f>
        <v>44216</v>
      </c>
      <c r="AA393" s="97">
        <f t="shared" ref="AA393" si="2045">+L393</f>
        <v>0</v>
      </c>
      <c r="AB393" s="97">
        <f t="shared" ref="AB393" si="2046">+M393</f>
        <v>4635</v>
      </c>
    </row>
    <row r="394" spans="2:28" x14ac:dyDescent="0.55000000000000004">
      <c r="B394" s="77">
        <v>44217</v>
      </c>
      <c r="C394" s="48">
        <v>0</v>
      </c>
      <c r="D394" s="84"/>
      <c r="E394" s="110"/>
      <c r="F394" s="57">
        <v>5</v>
      </c>
      <c r="G394" s="48">
        <v>103</v>
      </c>
      <c r="H394" s="89">
        <f t="shared" ref="H394" si="2047">+H393+G394</f>
        <v>88804</v>
      </c>
      <c r="I394" s="89">
        <f t="shared" ref="I394" si="2048">+H394-M394-O394</f>
        <v>1674</v>
      </c>
      <c r="J394" s="48">
        <v>12</v>
      </c>
      <c r="K394" s="56">
        <f t="shared" si="2037"/>
        <v>80</v>
      </c>
      <c r="L394" s="48">
        <v>0</v>
      </c>
      <c r="M394" s="89">
        <f t="shared" ref="M394" si="2049">+L394+M393</f>
        <v>4635</v>
      </c>
      <c r="N394" s="48">
        <v>27</v>
      </c>
      <c r="O394" s="89">
        <f t="shared" ref="O394" si="2050">+N394+O393</f>
        <v>82495</v>
      </c>
      <c r="P394" s="111">
        <f t="shared" ref="P394" si="2051">+Q394-Q393</f>
        <v>1985</v>
      </c>
      <c r="Q394" s="57">
        <v>949349</v>
      </c>
      <c r="R394" s="48">
        <v>3103</v>
      </c>
      <c r="S394" s="118"/>
      <c r="T394" s="57">
        <v>35752</v>
      </c>
      <c r="U394" s="78"/>
      <c r="W394" s="121">
        <f t="shared" ref="W394" si="2052">+B394</f>
        <v>44217</v>
      </c>
      <c r="X394" s="122">
        <f t="shared" ref="X394" si="2053">+G394</f>
        <v>103</v>
      </c>
      <c r="Y394" s="97">
        <f t="shared" ref="Y394" si="2054">+H394</f>
        <v>88804</v>
      </c>
      <c r="Z394" s="123">
        <f t="shared" ref="Z394" si="2055">+B394</f>
        <v>44217</v>
      </c>
      <c r="AA394" s="97">
        <f t="shared" ref="AA394" si="2056">+L394</f>
        <v>0</v>
      </c>
      <c r="AB394" s="97">
        <f t="shared" ref="AB394" si="2057">+M394</f>
        <v>4635</v>
      </c>
    </row>
    <row r="395" spans="2:28" x14ac:dyDescent="0.55000000000000004">
      <c r="B395" s="77">
        <v>44218</v>
      </c>
      <c r="C395" s="48">
        <v>2</v>
      </c>
      <c r="D395" s="84"/>
      <c r="E395" s="110"/>
      <c r="F395" s="57">
        <v>3</v>
      </c>
      <c r="G395" s="48">
        <v>107</v>
      </c>
      <c r="H395" s="89">
        <f t="shared" ref="H395" si="2058">+H394+G395</f>
        <v>88911</v>
      </c>
      <c r="I395" s="89">
        <f t="shared" ref="I395" si="2059">+H395-M395-O395</f>
        <v>1750</v>
      </c>
      <c r="J395" s="48">
        <v>5</v>
      </c>
      <c r="K395" s="56">
        <f t="shared" ref="K395" si="2060">+J395+K394</f>
        <v>85</v>
      </c>
      <c r="L395" s="48">
        <v>0</v>
      </c>
      <c r="M395" s="89">
        <f t="shared" ref="M395" si="2061">+L395+M394</f>
        <v>4635</v>
      </c>
      <c r="N395" s="48">
        <v>31</v>
      </c>
      <c r="O395" s="89">
        <f t="shared" ref="O395" si="2062">+N395+O394</f>
        <v>82526</v>
      </c>
      <c r="P395" s="111">
        <f t="shared" ref="P395" si="2063">+Q395-Q394</f>
        <v>2455</v>
      </c>
      <c r="Q395" s="57">
        <v>951804</v>
      </c>
      <c r="R395" s="48">
        <v>1701</v>
      </c>
      <c r="S395" s="118"/>
      <c r="T395" s="57">
        <v>36503</v>
      </c>
      <c r="U395" s="78"/>
      <c r="W395" s="121">
        <f t="shared" ref="W395" si="2064">+B395</f>
        <v>44218</v>
      </c>
      <c r="X395" s="122">
        <f t="shared" ref="X395" si="2065">+G395</f>
        <v>107</v>
      </c>
      <c r="Y395" s="97">
        <f t="shared" ref="Y395" si="2066">+H395</f>
        <v>88911</v>
      </c>
      <c r="Z395" s="123">
        <f t="shared" ref="Z395" si="2067">+B395</f>
        <v>44218</v>
      </c>
      <c r="AA395" s="97">
        <f t="shared" ref="AA395" si="2068">+L395</f>
        <v>0</v>
      </c>
      <c r="AB395" s="97">
        <f t="shared" ref="AB395" si="2069">+M395</f>
        <v>4635</v>
      </c>
    </row>
    <row r="396" spans="2:28" x14ac:dyDescent="0.55000000000000004">
      <c r="B396" s="77">
        <v>44219</v>
      </c>
      <c r="C396" s="48">
        <v>1</v>
      </c>
      <c r="D396" s="84"/>
      <c r="E396" s="110"/>
      <c r="F396" s="57">
        <v>2</v>
      </c>
      <c r="G396" s="48">
        <v>80</v>
      </c>
      <c r="H396" s="89">
        <f t="shared" ref="H396" si="2070">+H395+G396</f>
        <v>88991</v>
      </c>
      <c r="I396" s="89">
        <f t="shared" ref="I396" si="2071">+H396-M396-O396</f>
        <v>1800</v>
      </c>
      <c r="J396" s="48">
        <v>9</v>
      </c>
      <c r="K396" s="56">
        <f t="shared" ref="K396:K397" si="2072">+J396+K395</f>
        <v>94</v>
      </c>
      <c r="L396" s="48">
        <v>0</v>
      </c>
      <c r="M396" s="89">
        <f t="shared" ref="M396" si="2073">+L396+M395</f>
        <v>4635</v>
      </c>
      <c r="N396" s="48">
        <v>30</v>
      </c>
      <c r="O396" s="89">
        <f t="shared" ref="O396" si="2074">+N396+O395</f>
        <v>82556</v>
      </c>
      <c r="P396" s="111">
        <f t="shared" ref="P396" si="2075">+Q396-Q395</f>
        <v>2903</v>
      </c>
      <c r="Q396" s="57">
        <v>954707</v>
      </c>
      <c r="R396" s="48">
        <v>1722</v>
      </c>
      <c r="S396" s="118"/>
      <c r="T396" s="57">
        <v>37678</v>
      </c>
      <c r="U396" s="78"/>
      <c r="W396" s="121">
        <f t="shared" ref="W396" si="2076">+B396</f>
        <v>44219</v>
      </c>
      <c r="X396" s="122">
        <f t="shared" ref="X396" si="2077">+G396</f>
        <v>80</v>
      </c>
      <c r="Y396" s="97">
        <f t="shared" ref="Y396" si="2078">+H396</f>
        <v>88991</v>
      </c>
      <c r="Z396" s="123">
        <f t="shared" ref="Z396" si="2079">+B396</f>
        <v>44219</v>
      </c>
      <c r="AA396" s="97">
        <f t="shared" ref="AA396" si="2080">+L396</f>
        <v>0</v>
      </c>
      <c r="AB396" s="97">
        <f t="shared" ref="AB396" si="2081">+M396</f>
        <v>4635</v>
      </c>
    </row>
    <row r="397" spans="2:28" x14ac:dyDescent="0.55000000000000004">
      <c r="B397" s="77">
        <v>44220</v>
      </c>
      <c r="C397" s="48">
        <v>1</v>
      </c>
      <c r="D397" s="84"/>
      <c r="E397" s="110"/>
      <c r="F397" s="57">
        <v>2</v>
      </c>
      <c r="G397" s="48">
        <v>124</v>
      </c>
      <c r="H397" s="89">
        <f t="shared" ref="H397:H402" si="2082">+H396+G397</f>
        <v>89115</v>
      </c>
      <c r="I397" s="89">
        <f t="shared" ref="I397" si="2083">+H397-M397-O397</f>
        <v>1850</v>
      </c>
      <c r="J397" s="48">
        <v>15</v>
      </c>
      <c r="K397" s="56">
        <f t="shared" si="2072"/>
        <v>109</v>
      </c>
      <c r="L397" s="48">
        <v>0</v>
      </c>
      <c r="M397" s="89">
        <f t="shared" ref="M397:M400" si="2084">+L397+M396</f>
        <v>4635</v>
      </c>
      <c r="N397" s="48">
        <v>75</v>
      </c>
      <c r="O397" s="89">
        <f>+N397+O396-1</f>
        <v>82630</v>
      </c>
      <c r="P397" s="111">
        <f t="shared" ref="P397" si="2085">+Q397-Q396</f>
        <v>1826</v>
      </c>
      <c r="Q397" s="57">
        <v>956533</v>
      </c>
      <c r="R397" s="48">
        <v>1157</v>
      </c>
      <c r="S397" s="118"/>
      <c r="T397" s="57">
        <v>38345</v>
      </c>
      <c r="U397" s="78"/>
      <c r="W397" s="121">
        <f t="shared" ref="W397" si="2086">+B397</f>
        <v>44220</v>
      </c>
      <c r="X397" s="122">
        <f t="shared" ref="X397" si="2087">+G397</f>
        <v>124</v>
      </c>
      <c r="Y397" s="97">
        <f t="shared" ref="Y397" si="2088">+H397</f>
        <v>89115</v>
      </c>
      <c r="Z397" s="123">
        <f t="shared" ref="Z397" si="2089">+B397</f>
        <v>44220</v>
      </c>
      <c r="AA397" s="97">
        <f t="shared" ref="AA397" si="2090">+L397</f>
        <v>0</v>
      </c>
      <c r="AB397" s="97">
        <f t="shared" ref="AB397" si="2091">+M397</f>
        <v>4635</v>
      </c>
    </row>
    <row r="398" spans="2:28" x14ac:dyDescent="0.55000000000000004">
      <c r="B398" s="77">
        <v>44221</v>
      </c>
      <c r="C398" s="48">
        <v>3</v>
      </c>
      <c r="D398" s="84"/>
      <c r="E398" s="110"/>
      <c r="F398" s="57">
        <v>3</v>
      </c>
      <c r="G398" s="48">
        <v>82</v>
      </c>
      <c r="H398" s="89">
        <f t="shared" si="2082"/>
        <v>89197</v>
      </c>
      <c r="I398" s="89">
        <f t="shared" ref="I398" si="2092">+H398-M398-O398</f>
        <v>1885</v>
      </c>
      <c r="J398" s="48">
        <v>1</v>
      </c>
      <c r="K398" s="56">
        <f t="shared" ref="K398:K400" si="2093">+J398+K397</f>
        <v>110</v>
      </c>
      <c r="L398" s="48">
        <v>1</v>
      </c>
      <c r="M398" s="89">
        <f t="shared" si="2084"/>
        <v>4636</v>
      </c>
      <c r="N398" s="48">
        <v>46</v>
      </c>
      <c r="O398" s="89">
        <f>+N398+O397</f>
        <v>82676</v>
      </c>
      <c r="P398" s="111">
        <f t="shared" ref="P398" si="2094">+Q398-Q397</f>
        <v>1451</v>
      </c>
      <c r="Q398" s="57">
        <v>957984</v>
      </c>
      <c r="R398" s="48">
        <v>1351</v>
      </c>
      <c r="S398" s="118"/>
      <c r="T398" s="57">
        <v>38443</v>
      </c>
      <c r="U398" s="78"/>
      <c r="W398" s="121">
        <f t="shared" ref="W398" si="2095">+B398</f>
        <v>44221</v>
      </c>
      <c r="X398" s="122">
        <f t="shared" ref="X398" si="2096">+G398</f>
        <v>82</v>
      </c>
      <c r="Y398" s="97">
        <f t="shared" ref="Y398" si="2097">+H398</f>
        <v>89197</v>
      </c>
      <c r="Z398" s="123">
        <f t="shared" ref="Z398" si="2098">+B398</f>
        <v>44221</v>
      </c>
      <c r="AA398" s="97">
        <f t="shared" ref="AA398" si="2099">+L398</f>
        <v>1</v>
      </c>
      <c r="AB398" s="97">
        <f t="shared" ref="AB398" si="2100">+M398</f>
        <v>4636</v>
      </c>
    </row>
    <row r="399" spans="2:28" x14ac:dyDescent="0.55000000000000004">
      <c r="B399" s="77">
        <v>44222</v>
      </c>
      <c r="C399" s="48">
        <v>1</v>
      </c>
      <c r="D399" s="84"/>
      <c r="E399" s="110"/>
      <c r="F399" s="57">
        <v>2</v>
      </c>
      <c r="G399" s="48">
        <v>75</v>
      </c>
      <c r="H399" s="89">
        <f t="shared" si="2082"/>
        <v>89272</v>
      </c>
      <c r="I399" s="89">
        <f t="shared" ref="I399" si="2101">+H399-M399-O399</f>
        <v>1862</v>
      </c>
      <c r="J399" s="48">
        <v>1</v>
      </c>
      <c r="K399" s="56">
        <f t="shared" si="2093"/>
        <v>111</v>
      </c>
      <c r="L399" s="48">
        <v>0</v>
      </c>
      <c r="M399" s="89">
        <f t="shared" si="2084"/>
        <v>4636</v>
      </c>
      <c r="N399" s="48">
        <v>98</v>
      </c>
      <c r="O399" s="89">
        <f t="shared" ref="O399:O400" si="2102">+N399+O398</f>
        <v>82774</v>
      </c>
      <c r="P399" s="111">
        <f t="shared" ref="P399" si="2103">+Q399-Q398</f>
        <v>2978</v>
      </c>
      <c r="Q399" s="57">
        <v>960962</v>
      </c>
      <c r="R399" s="48">
        <v>1607</v>
      </c>
      <c r="S399" s="118"/>
      <c r="T399" s="57">
        <v>39811</v>
      </c>
      <c r="U399" s="78"/>
      <c r="W399" s="121">
        <f t="shared" ref="W399" si="2104">+B399</f>
        <v>44222</v>
      </c>
      <c r="X399" s="122">
        <f t="shared" ref="X399" si="2105">+G399</f>
        <v>75</v>
      </c>
      <c r="Y399" s="97">
        <f t="shared" ref="Y399" si="2106">+H399</f>
        <v>89272</v>
      </c>
      <c r="Z399" s="123">
        <f t="shared" ref="Z399" si="2107">+B399</f>
        <v>44222</v>
      </c>
      <c r="AA399" s="97">
        <f t="shared" ref="AA399" si="2108">+L399</f>
        <v>0</v>
      </c>
      <c r="AB399" s="97">
        <f t="shared" ref="AB399" si="2109">+M399</f>
        <v>4636</v>
      </c>
    </row>
    <row r="400" spans="2:28" x14ac:dyDescent="0.55000000000000004">
      <c r="B400" s="77">
        <v>44223</v>
      </c>
      <c r="C400" s="48">
        <v>0</v>
      </c>
      <c r="D400" s="84"/>
      <c r="E400" s="110"/>
      <c r="F400" s="57">
        <v>1</v>
      </c>
      <c r="G400" s="48">
        <v>54</v>
      </c>
      <c r="H400" s="89">
        <f t="shared" si="2082"/>
        <v>89326</v>
      </c>
      <c r="I400" s="89">
        <f t="shared" ref="I400" si="2110">+H400-M400-O400</f>
        <v>1820</v>
      </c>
      <c r="J400" s="48">
        <v>-6</v>
      </c>
      <c r="K400" s="56">
        <f t="shared" si="2093"/>
        <v>105</v>
      </c>
      <c r="L400" s="48">
        <v>0</v>
      </c>
      <c r="M400" s="89">
        <f t="shared" si="2084"/>
        <v>4636</v>
      </c>
      <c r="N400" s="48">
        <v>96</v>
      </c>
      <c r="O400" s="89">
        <f t="shared" si="2102"/>
        <v>82870</v>
      </c>
      <c r="P400" s="111">
        <f t="shared" ref="P400" si="2111">+Q400-Q399</f>
        <v>1355</v>
      </c>
      <c r="Q400" s="57">
        <v>962317</v>
      </c>
      <c r="R400" s="48">
        <v>1735</v>
      </c>
      <c r="S400" s="118"/>
      <c r="T400" s="57">
        <v>39429</v>
      </c>
      <c r="U400" s="78"/>
      <c r="W400" s="121">
        <f t="shared" ref="W400" si="2112">+B400</f>
        <v>44223</v>
      </c>
      <c r="X400" s="122">
        <f t="shared" ref="X400" si="2113">+G400</f>
        <v>54</v>
      </c>
      <c r="Y400" s="97">
        <f t="shared" ref="Y400" si="2114">+H400</f>
        <v>89326</v>
      </c>
      <c r="Z400" s="123">
        <f t="shared" ref="Z400" si="2115">+B400</f>
        <v>44223</v>
      </c>
      <c r="AA400" s="97">
        <f t="shared" ref="AA400" si="2116">+L400</f>
        <v>0</v>
      </c>
      <c r="AB400" s="97">
        <f t="shared" ref="AB400" si="2117">+M400</f>
        <v>4636</v>
      </c>
    </row>
    <row r="401" spans="2:28" x14ac:dyDescent="0.55000000000000004">
      <c r="B401" s="77">
        <v>44224</v>
      </c>
      <c r="C401" s="48">
        <v>2</v>
      </c>
      <c r="D401" s="84"/>
      <c r="E401" s="110"/>
      <c r="F401" s="57">
        <v>2</v>
      </c>
      <c r="G401" s="48">
        <v>52</v>
      </c>
      <c r="H401" s="89">
        <f t="shared" si="2082"/>
        <v>89378</v>
      </c>
      <c r="I401" s="89">
        <f t="shared" ref="I401" si="2118">+H401-M401-O401</f>
        <v>1802</v>
      </c>
      <c r="J401" s="48">
        <v>-6</v>
      </c>
      <c r="K401" s="56">
        <f t="shared" ref="K401" si="2119">+J401+K400</f>
        <v>99</v>
      </c>
      <c r="L401" s="48">
        <v>0</v>
      </c>
      <c r="M401" s="89">
        <f t="shared" ref="M401" si="2120">+L401+M400</f>
        <v>4636</v>
      </c>
      <c r="N401" s="48">
        <v>70</v>
      </c>
      <c r="O401" s="89">
        <f t="shared" ref="O401" si="2121">+N401+O400</f>
        <v>82940</v>
      </c>
      <c r="P401" s="111">
        <f t="shared" ref="P401" si="2122">+Q401-Q400</f>
        <v>920</v>
      </c>
      <c r="Q401" s="57">
        <v>963237</v>
      </c>
      <c r="R401" s="48">
        <v>1448</v>
      </c>
      <c r="S401" s="118"/>
      <c r="T401" s="57">
        <v>38876</v>
      </c>
      <c r="U401" s="78"/>
      <c r="W401" s="121">
        <f t="shared" ref="W401" si="2123">+B401</f>
        <v>44224</v>
      </c>
      <c r="X401" s="122">
        <f t="shared" ref="X401" si="2124">+G401</f>
        <v>52</v>
      </c>
      <c r="Y401" s="97">
        <f t="shared" ref="Y401" si="2125">+H401</f>
        <v>89378</v>
      </c>
      <c r="Z401" s="123">
        <f t="shared" ref="Z401" si="2126">+B401</f>
        <v>44224</v>
      </c>
      <c r="AA401" s="97">
        <f t="shared" ref="AA401" si="2127">+L401</f>
        <v>0</v>
      </c>
      <c r="AB401" s="97">
        <f t="shared" ref="AB401" si="2128">+M401</f>
        <v>4636</v>
      </c>
    </row>
    <row r="402" spans="2:28" x14ac:dyDescent="0.55000000000000004">
      <c r="B402" s="77">
        <v>44225</v>
      </c>
      <c r="C402" s="48">
        <v>1</v>
      </c>
      <c r="D402" s="84"/>
      <c r="E402" s="110"/>
      <c r="F402" s="57">
        <v>2</v>
      </c>
      <c r="G402" s="48">
        <v>52</v>
      </c>
      <c r="H402" s="89">
        <f t="shared" si="2082"/>
        <v>89430</v>
      </c>
      <c r="I402" s="89">
        <f t="shared" ref="I402" si="2129">+H402-M402-O402</f>
        <v>1711</v>
      </c>
      <c r="J402" s="48">
        <v>-21</v>
      </c>
      <c r="K402" s="56">
        <f t="shared" ref="K402:K403" si="2130">+J402+K401</f>
        <v>78</v>
      </c>
      <c r="L402" s="48">
        <v>0</v>
      </c>
      <c r="M402" s="89">
        <f t="shared" ref="M402:M403" si="2131">+L402+M401</f>
        <v>4636</v>
      </c>
      <c r="N402" s="48">
        <v>143</v>
      </c>
      <c r="O402" s="89">
        <f t="shared" ref="O402" si="2132">+N402+O401</f>
        <v>83083</v>
      </c>
      <c r="P402" s="111">
        <f t="shared" ref="P402" si="2133">+Q402-Q401</f>
        <v>1717</v>
      </c>
      <c r="Q402" s="57">
        <v>964954</v>
      </c>
      <c r="R402" s="48">
        <v>1374</v>
      </c>
      <c r="S402" s="118"/>
      <c r="T402" s="57">
        <v>39218</v>
      </c>
      <c r="U402" s="78"/>
      <c r="W402" s="121">
        <f t="shared" ref="W402" si="2134">+B402</f>
        <v>44225</v>
      </c>
      <c r="X402" s="122">
        <f t="shared" ref="X402" si="2135">+G402</f>
        <v>52</v>
      </c>
      <c r="Y402" s="97">
        <f t="shared" ref="Y402" si="2136">+H402</f>
        <v>89430</v>
      </c>
      <c r="Z402" s="123">
        <f t="shared" ref="Z402" si="2137">+B402</f>
        <v>44225</v>
      </c>
      <c r="AA402" s="97">
        <f t="shared" ref="AA402" si="2138">+L402</f>
        <v>0</v>
      </c>
      <c r="AB402" s="97">
        <f t="shared" ref="AB402" si="2139">+M402</f>
        <v>4636</v>
      </c>
    </row>
    <row r="403" spans="2:28" x14ac:dyDescent="0.55000000000000004">
      <c r="B403" s="77">
        <v>44226</v>
      </c>
      <c r="C403" s="48">
        <v>0</v>
      </c>
      <c r="D403" s="84"/>
      <c r="E403" s="110"/>
      <c r="F403" s="57">
        <v>2</v>
      </c>
      <c r="G403" s="48">
        <v>92</v>
      </c>
      <c r="H403" s="89">
        <f t="shared" ref="H403" si="2140">+H402+G403</f>
        <v>89522</v>
      </c>
      <c r="I403" s="89">
        <f t="shared" ref="I403" si="2141">+H403-M403-O403</f>
        <v>1668</v>
      </c>
      <c r="J403" s="48">
        <v>-2</v>
      </c>
      <c r="K403" s="56">
        <f t="shared" si="2130"/>
        <v>76</v>
      </c>
      <c r="L403" s="48">
        <v>0</v>
      </c>
      <c r="M403" s="89">
        <f t="shared" si="2131"/>
        <v>4636</v>
      </c>
      <c r="N403" s="48">
        <v>135</v>
      </c>
      <c r="O403" s="89">
        <f t="shared" ref="O403" si="2142">+N403+O402</f>
        <v>83218</v>
      </c>
      <c r="P403" s="111">
        <f t="shared" ref="P403" si="2143">+Q403-Q402</f>
        <v>1146</v>
      </c>
      <c r="Q403" s="57">
        <v>966100</v>
      </c>
      <c r="R403" s="48">
        <v>1469</v>
      </c>
      <c r="S403" s="118"/>
      <c r="T403" s="57">
        <v>38895</v>
      </c>
      <c r="U403" s="78"/>
      <c r="W403" s="121">
        <f t="shared" ref="W403" si="2144">+B403</f>
        <v>44226</v>
      </c>
      <c r="X403" s="122">
        <f t="shared" ref="X403" si="2145">+G403</f>
        <v>92</v>
      </c>
      <c r="Y403" s="97">
        <f t="shared" ref="Y403" si="2146">+H403</f>
        <v>89522</v>
      </c>
      <c r="Z403" s="123">
        <f t="shared" ref="Z403" si="2147">+B403</f>
        <v>44226</v>
      </c>
      <c r="AA403" s="97">
        <f t="shared" ref="AA403" si="2148">+L403</f>
        <v>0</v>
      </c>
      <c r="AB403" s="97">
        <f t="shared" ref="AB403" si="2149">+M403</f>
        <v>4636</v>
      </c>
    </row>
    <row r="404" spans="2:28" x14ac:dyDescent="0.55000000000000004">
      <c r="B404" s="77"/>
      <c r="C404" s="48"/>
      <c r="D404" s="84"/>
      <c r="E404" s="110"/>
      <c r="F404" s="57"/>
      <c r="G404" s="48"/>
      <c r="H404" s="89"/>
      <c r="I404" s="89"/>
      <c r="J404" s="48"/>
      <c r="K404" s="56"/>
      <c r="L404" s="48"/>
      <c r="M404" s="89"/>
      <c r="N404" s="48"/>
      <c r="O404" s="89"/>
      <c r="P404" s="111"/>
      <c r="Q404" s="57"/>
      <c r="R404" s="48"/>
      <c r="S404" s="118"/>
      <c r="T404" s="57"/>
      <c r="U404" s="78"/>
      <c r="W404" s="121"/>
      <c r="X404" s="122"/>
      <c r="Y404" s="97"/>
      <c r="Z404" s="123"/>
      <c r="AA404" s="97"/>
      <c r="AB404" s="97"/>
    </row>
    <row r="405" spans="2:28" x14ac:dyDescent="0.55000000000000004">
      <c r="B405" s="77"/>
      <c r="C405" s="59"/>
      <c r="D405" s="49"/>
      <c r="E405" s="61"/>
      <c r="F405" s="60"/>
      <c r="G405" s="59"/>
      <c r="H405" s="61"/>
      <c r="I405" s="55"/>
      <c r="J405" s="59"/>
      <c r="K405" s="61"/>
      <c r="L405" s="59"/>
      <c r="M405" s="61"/>
      <c r="N405" s="48"/>
      <c r="O405" s="60"/>
      <c r="P405" s="124"/>
      <c r="Q405" s="60"/>
      <c r="R405" s="48"/>
      <c r="S405" s="60"/>
      <c r="T405" s="60"/>
      <c r="U405" s="78"/>
    </row>
    <row r="406" spans="2:28" ht="9.5" customHeight="1" thickBot="1" x14ac:dyDescent="0.6">
      <c r="B406" s="66"/>
      <c r="C406" s="79"/>
      <c r="D406" s="80"/>
      <c r="E406" s="82"/>
      <c r="F406" s="95"/>
      <c r="G406" s="79"/>
      <c r="H406" s="82"/>
      <c r="I406" s="82"/>
      <c r="J406" s="79"/>
      <c r="K406" s="82"/>
      <c r="L406" s="79"/>
      <c r="M406" s="82"/>
      <c r="N406" s="83"/>
      <c r="O406" s="81"/>
      <c r="P406" s="94"/>
      <c r="Q406" s="95"/>
      <c r="R406" s="120"/>
      <c r="S406" s="95"/>
      <c r="T406" s="95"/>
      <c r="U406" s="67"/>
    </row>
    <row r="408" spans="2:28" ht="13" customHeight="1" x14ac:dyDescent="0.55000000000000004">
      <c r="E408" s="112"/>
      <c r="F408" s="113"/>
      <c r="G408" s="112" t="s">
        <v>80</v>
      </c>
      <c r="H408" s="113"/>
      <c r="I408" s="113"/>
      <c r="J408" s="113"/>
      <c r="U408" s="72"/>
    </row>
    <row r="409" spans="2:28" ht="13" customHeight="1" x14ac:dyDescent="0.55000000000000004">
      <c r="E409" s="112" t="s">
        <v>98</v>
      </c>
      <c r="F409" s="113"/>
      <c r="G409" s="288" t="s">
        <v>79</v>
      </c>
      <c r="H409" s="289"/>
      <c r="I409" s="112" t="s">
        <v>106</v>
      </c>
      <c r="J409" s="113"/>
    </row>
    <row r="410" spans="2:28" ht="13" customHeight="1" x14ac:dyDescent="0.55000000000000004">
      <c r="B410" s="130">
        <v>1</v>
      </c>
      <c r="E410" s="114" t="s">
        <v>108</v>
      </c>
      <c r="F410" s="113"/>
      <c r="G410" s="115"/>
      <c r="H410" s="115"/>
      <c r="I410" s="112" t="s">
        <v>107</v>
      </c>
      <c r="J410" s="113"/>
    </row>
    <row r="411" spans="2:28" ht="18.5" customHeight="1" x14ac:dyDescent="0.55000000000000004">
      <c r="E411" s="112" t="s">
        <v>96</v>
      </c>
      <c r="F411" s="113"/>
      <c r="G411" s="112" t="s">
        <v>97</v>
      </c>
      <c r="H411" s="113"/>
      <c r="I411" s="113"/>
      <c r="J411" s="113"/>
    </row>
    <row r="412" spans="2:28" ht="13" customHeight="1" x14ac:dyDescent="0.55000000000000004">
      <c r="E412" s="112" t="s">
        <v>98</v>
      </c>
      <c r="F412" s="113"/>
      <c r="G412" s="112" t="s">
        <v>99</v>
      </c>
      <c r="H412" s="113"/>
      <c r="I412" s="113"/>
      <c r="J412" s="113"/>
    </row>
    <row r="413" spans="2:28" ht="13" customHeight="1" x14ac:dyDescent="0.55000000000000004">
      <c r="E413" s="112" t="s">
        <v>98</v>
      </c>
      <c r="F413" s="113"/>
      <c r="G413" s="112" t="s">
        <v>100</v>
      </c>
      <c r="H413" s="113"/>
      <c r="I413" s="113"/>
      <c r="J413" s="113"/>
    </row>
    <row r="414" spans="2:28" ht="13" customHeight="1" x14ac:dyDescent="0.55000000000000004">
      <c r="E414" s="112" t="s">
        <v>101</v>
      </c>
      <c r="F414" s="113"/>
      <c r="G414" s="112" t="s">
        <v>102</v>
      </c>
      <c r="H414" s="113"/>
      <c r="I414" s="113"/>
      <c r="J414" s="113"/>
    </row>
    <row r="415" spans="2:28" ht="13" customHeight="1" x14ac:dyDescent="0.55000000000000004">
      <c r="E415" s="112" t="s">
        <v>103</v>
      </c>
      <c r="F415" s="113"/>
      <c r="G415" s="112" t="s">
        <v>104</v>
      </c>
      <c r="H415" s="113"/>
      <c r="I415" s="113"/>
      <c r="J415" s="113"/>
    </row>
  </sheetData>
  <mergeCells count="12">
    <mergeCell ref="G409:H40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09"/>
  <sheetViews>
    <sheetView tabSelected="1" topLeftCell="A5" zoomScale="96" zoomScaleNormal="96" workbookViewId="0">
      <pane xSplit="1" ySplit="3" topLeftCell="X393" activePane="bottomRight" state="frozen"/>
      <selection activeCell="A5" sqref="A5"/>
      <selection pane="topRight" activeCell="B5" sqref="B5"/>
      <selection pane="bottomLeft" activeCell="A8" sqref="A8"/>
      <selection pane="bottomRight" activeCell="B404" sqref="B40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402" si="5947">+BA344+1</f>
        <v>128</v>
      </c>
      <c r="BB345" s="130">
        <v>0</v>
      </c>
      <c r="BC345" s="27">
        <f t="shared" ref="BC345" si="5948">+BC344+BB345</f>
        <v>22</v>
      </c>
      <c r="BD345" s="238">
        <f t="shared" ref="BD345:BD402"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 si="7854">+B385</f>
        <v>14</v>
      </c>
      <c r="BG385" s="229">
        <f t="shared" ref="BG385" si="7855">+A385</f>
        <v>44209</v>
      </c>
      <c r="BH385" s="132">
        <f t="shared" ref="BH385" si="7856">+C385</f>
        <v>4465</v>
      </c>
      <c r="BI385" s="1">
        <f t="shared" ref="BI385" si="7857">+BE385</f>
        <v>44209</v>
      </c>
      <c r="BJ385">
        <f t="shared" ref="BJ385" si="7858">+L385</f>
        <v>78</v>
      </c>
      <c r="BK385">
        <f t="shared" ref="BK385" si="7859">+M385</f>
        <v>3</v>
      </c>
      <c r="BL385" s="1">
        <f t="shared" ref="BL385" si="7860">+BI385</f>
        <v>44209</v>
      </c>
      <c r="BM385">
        <f t="shared" ref="BM385" si="7861">+BM384+BJ385</f>
        <v>6647</v>
      </c>
      <c r="BN385">
        <f t="shared" ref="BN385" si="7862">+BN384+BK385</f>
        <v>3246</v>
      </c>
      <c r="BO385" s="179">
        <f t="shared" ref="BO385" si="7863">+A385</f>
        <v>44209</v>
      </c>
      <c r="BP385">
        <f t="shared" ref="BP385"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AS387" si="7898">+AT386-AT385</f>
        <v>0</v>
      </c>
      <c r="AT386" s="155">
        <v>731</v>
      </c>
      <c r="AU386" s="184">
        <f t="shared" ref="AU386" si="7899">+AV386-AV385</f>
        <v>0</v>
      </c>
      <c r="AV386" s="188">
        <v>7</v>
      </c>
      <c r="AW386" s="255">
        <v>215</v>
      </c>
      <c r="AX386" s="237">
        <f t="shared" ref="AX386:AX388"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BE388" si="7903">+Z386</f>
        <v>44210</v>
      </c>
      <c r="BF386" s="132">
        <f t="shared" ref="BF386:BF387"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v>44211</v>
      </c>
      <c r="B387" s="240">
        <v>15</v>
      </c>
      <c r="C387" s="154">
        <f t="shared" ref="C387" si="7934">+B387+C386</f>
        <v>4489</v>
      </c>
      <c r="D387" s="154">
        <f t="shared" ref="D387" si="7935">+C387-F387</f>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88" si="7936">+A387</f>
        <v>44211</v>
      </c>
      <c r="AA387" s="230">
        <f t="shared" ref="AA387" si="7937">+AF387+AL387+AR387</f>
        <v>10341</v>
      </c>
      <c r="AB387" s="230">
        <f t="shared" ref="AB387" si="7938">+AH387+AN387+AT387</f>
        <v>9471</v>
      </c>
      <c r="AC387" s="231">
        <f t="shared" ref="AC387" si="7939">+AJ387+AP387+AV387</f>
        <v>168</v>
      </c>
      <c r="AD387" s="183">
        <f t="shared" ref="AD387" si="7940">+AF387-AF386</f>
        <v>38</v>
      </c>
      <c r="AE387" s="243">
        <f t="shared" ref="AE387" si="7941">+AE386+AD387</f>
        <v>8247</v>
      </c>
      <c r="AF387" s="155">
        <v>9452</v>
      </c>
      <c r="AG387" s="184">
        <f t="shared" ref="AG387" si="7942">+AH387-AH386</f>
        <v>53</v>
      </c>
      <c r="AH387" s="155">
        <v>8684</v>
      </c>
      <c r="AI387" s="184">
        <f t="shared" ref="AI387" si="7943">+AJ387-AJ386</f>
        <v>0</v>
      </c>
      <c r="AJ387" s="185">
        <v>161</v>
      </c>
      <c r="AK387" s="186">
        <f t="shared" ref="AK387" si="7944">+AL387-AL386</f>
        <v>0</v>
      </c>
      <c r="AL387" s="155">
        <v>46</v>
      </c>
      <c r="AM387" s="184">
        <f t="shared" ref="AM387" si="7945">+AN387-AN386</f>
        <v>0</v>
      </c>
      <c r="AN387" s="155">
        <v>46</v>
      </c>
      <c r="AO387" s="184">
        <f t="shared" ref="AO387" si="7946">+AP387-AP386</f>
        <v>0</v>
      </c>
      <c r="AP387" s="187">
        <v>0</v>
      </c>
      <c r="AQ387" s="186">
        <f t="shared" ref="AQ387" si="7947">+AR387-AR386</f>
        <v>1</v>
      </c>
      <c r="AR387" s="155">
        <v>843</v>
      </c>
      <c r="AS387" s="184">
        <f t="shared" si="7898"/>
        <v>10</v>
      </c>
      <c r="AT387" s="155">
        <v>741</v>
      </c>
      <c r="AU387" s="184">
        <f t="shared" ref="AU387" si="7948">+AV387-AV386</f>
        <v>0</v>
      </c>
      <c r="AV387" s="188">
        <v>7</v>
      </c>
      <c r="AW387" s="255">
        <v>216</v>
      </c>
      <c r="AX387" s="237">
        <f t="shared" si="7900"/>
        <v>44211</v>
      </c>
      <c r="AY387" s="6">
        <v>2</v>
      </c>
      <c r="AZ387" s="238">
        <f t="shared" ref="AZ387" si="7949">+AZ386+AY387</f>
        <v>377</v>
      </c>
      <c r="BA387" s="238">
        <f t="shared" si="5947"/>
        <v>170</v>
      </c>
      <c r="BB387" s="130">
        <v>90</v>
      </c>
      <c r="BC387" s="27">
        <f t="shared" ref="BC387" si="7950">+BC386+BB387</f>
        <v>678</v>
      </c>
      <c r="BD387" s="238">
        <f t="shared" si="5949"/>
        <v>205</v>
      </c>
      <c r="BE387" s="229">
        <f t="shared" si="7903"/>
        <v>44211</v>
      </c>
      <c r="BF387" s="132">
        <f t="shared" si="7904"/>
        <v>15</v>
      </c>
      <c r="BG387" s="229">
        <f t="shared" ref="BG387" si="7951">+A387</f>
        <v>44211</v>
      </c>
      <c r="BH387" s="132">
        <f t="shared" ref="BH387" si="7952">+C387</f>
        <v>4489</v>
      </c>
      <c r="BI387" s="1">
        <f t="shared" ref="BI387" si="7953">+BE387</f>
        <v>44211</v>
      </c>
      <c r="BJ387">
        <f t="shared" ref="BJ387" si="7954">+L387</f>
        <v>79</v>
      </c>
      <c r="BK387">
        <f t="shared" ref="BK387" si="7955">+M387</f>
        <v>24</v>
      </c>
      <c r="BL387" s="1">
        <f t="shared" ref="BL387" si="7956">+BI387</f>
        <v>44211</v>
      </c>
      <c r="BM387">
        <f t="shared" ref="BM387" si="7957">+BM386+BJ387</f>
        <v>6792</v>
      </c>
      <c r="BN387">
        <f t="shared" ref="BN387" si="7958">+BN386+BK387</f>
        <v>3281</v>
      </c>
      <c r="BO387" s="179">
        <f t="shared" ref="BO387" si="7959">+A387</f>
        <v>44211</v>
      </c>
      <c r="BP387">
        <f t="shared" ref="BP387" si="7960">+AF387</f>
        <v>9452</v>
      </c>
      <c r="BQ387">
        <f t="shared" ref="BQ387" si="7961">+AH387</f>
        <v>8684</v>
      </c>
      <c r="BR387">
        <f t="shared" ref="BR387" si="7962">+AJ387</f>
        <v>161</v>
      </c>
      <c r="BS387" s="179">
        <f t="shared" ref="BS387" si="7963">+A387</f>
        <v>44211</v>
      </c>
      <c r="BT387">
        <f t="shared" ref="BT387" si="7964">+AL387</f>
        <v>46</v>
      </c>
      <c r="BU387">
        <f t="shared" ref="BU387" si="7965">+AN387</f>
        <v>46</v>
      </c>
      <c r="BV387">
        <f t="shared" ref="BV387" si="7966">+AP387</f>
        <v>0</v>
      </c>
      <c r="BW387" s="179">
        <f t="shared" ref="BW387" si="7967">+A387</f>
        <v>44211</v>
      </c>
      <c r="BX387">
        <f t="shared" ref="BX387" si="7968">+AR387</f>
        <v>843</v>
      </c>
      <c r="BY387">
        <f t="shared" ref="BY387" si="7969">+AT387</f>
        <v>741</v>
      </c>
      <c r="BZ387">
        <f t="shared" ref="BZ387" si="7970">+AV387</f>
        <v>7</v>
      </c>
      <c r="CA387" s="179">
        <f t="shared" ref="CA387" si="7971">+A387</f>
        <v>44211</v>
      </c>
      <c r="CB387">
        <f t="shared" ref="CB387" si="7972">+AD387</f>
        <v>38</v>
      </c>
      <c r="CC387">
        <f t="shared" ref="CC387" si="7973">+AG387</f>
        <v>53</v>
      </c>
      <c r="CD387" s="179">
        <f t="shared" ref="CD387" si="7974">+A387</f>
        <v>44211</v>
      </c>
      <c r="CE387">
        <f t="shared" ref="CE387" si="7975">+AI387</f>
        <v>0</v>
      </c>
      <c r="CF387" s="1">
        <f t="shared" ref="CF387" si="7976">+Z387</f>
        <v>44211</v>
      </c>
      <c r="CG387" s="283">
        <f t="shared" ref="CG387" si="7977">+AD387</f>
        <v>38</v>
      </c>
      <c r="CH387" s="286">
        <f t="shared" ref="CH387" si="7978">+Z387</f>
        <v>44211</v>
      </c>
      <c r="CI387" s="284">
        <f t="shared" ref="CI387" si="7979">+AI387</f>
        <v>0</v>
      </c>
    </row>
    <row r="388" spans="1:87" ht="18" customHeight="1" x14ac:dyDescent="0.55000000000000004">
      <c r="A388" s="179">
        <v>44212</v>
      </c>
      <c r="B388" s="240">
        <v>13</v>
      </c>
      <c r="C388" s="154">
        <f t="shared" ref="C388" si="7980">+B388+C387</f>
        <v>4502</v>
      </c>
      <c r="D388" s="154">
        <f t="shared" ref="D388" si="7981">+C388-F388</f>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7936"/>
        <v>44212</v>
      </c>
      <c r="AA388" s="230">
        <f t="shared" ref="AA388" si="7982">+AF388+AL388+AR388</f>
        <v>10398</v>
      </c>
      <c r="AB388" s="230">
        <f t="shared" ref="AB388" si="7983">+AH388+AN388+AT388</f>
        <v>9521</v>
      </c>
      <c r="AC388" s="231">
        <f t="shared" ref="AC388" si="7984">+AJ388+AP388+AV388</f>
        <v>169</v>
      </c>
      <c r="AD388" s="183">
        <f t="shared" ref="AD388" si="7985">+AF388-AF387</f>
        <v>50</v>
      </c>
      <c r="AE388" s="243">
        <f t="shared" ref="AE388" si="7986">+AE387+AD388</f>
        <v>8297</v>
      </c>
      <c r="AF388" s="155">
        <v>9502</v>
      </c>
      <c r="AG388" s="184">
        <f t="shared" ref="AG388" si="7987">+AH388-AH387</f>
        <v>40</v>
      </c>
      <c r="AH388" s="155">
        <v>8724</v>
      </c>
      <c r="AI388" s="184">
        <f t="shared" ref="AI388" si="7988">+AJ388-AJ387</f>
        <v>1</v>
      </c>
      <c r="AJ388" s="185">
        <v>162</v>
      </c>
      <c r="AK388" s="186">
        <f t="shared" ref="AK388" si="7989">+AL388-AL387</f>
        <v>0</v>
      </c>
      <c r="AL388" s="155">
        <v>46</v>
      </c>
      <c r="AM388" s="184">
        <f t="shared" ref="AM388" si="7990">+AN388-AN387</f>
        <v>0</v>
      </c>
      <c r="AN388" s="155">
        <v>46</v>
      </c>
      <c r="AO388" s="184">
        <f t="shared" ref="AO388" si="7991">+AP388-AP387</f>
        <v>0</v>
      </c>
      <c r="AP388" s="187">
        <v>0</v>
      </c>
      <c r="AQ388" s="186">
        <f t="shared" ref="AQ388" si="7992">+AR388-AR387</f>
        <v>7</v>
      </c>
      <c r="AR388" s="155">
        <v>850</v>
      </c>
      <c r="AS388" s="184">
        <f t="shared" ref="AS388" si="7993">+AT388-AT387</f>
        <v>10</v>
      </c>
      <c r="AT388" s="155">
        <v>751</v>
      </c>
      <c r="AU388" s="184">
        <f t="shared" ref="AU388" si="7994">+AV388-AV387</f>
        <v>0</v>
      </c>
      <c r="AV388" s="188">
        <v>7</v>
      </c>
      <c r="AW388" s="255">
        <v>217</v>
      </c>
      <c r="AX388" s="237">
        <f t="shared" si="7900"/>
        <v>44212</v>
      </c>
      <c r="AY388" s="6">
        <v>2</v>
      </c>
      <c r="AZ388" s="238">
        <f t="shared" ref="AZ388" si="7995">+AZ387+AY388</f>
        <v>379</v>
      </c>
      <c r="BA388" s="238">
        <f t="shared" si="5947"/>
        <v>171</v>
      </c>
      <c r="BB388" s="130">
        <v>72</v>
      </c>
      <c r="BC388" s="27">
        <f t="shared" ref="BC388" si="7996">+BC387+BB388</f>
        <v>750</v>
      </c>
      <c r="BD388" s="238">
        <f t="shared" si="5949"/>
        <v>206</v>
      </c>
      <c r="BE388" s="229">
        <f t="shared" si="7903"/>
        <v>44212</v>
      </c>
      <c r="BF388" s="132">
        <f t="shared" ref="BF388" si="7997">+B388</f>
        <v>13</v>
      </c>
      <c r="BG388" s="229">
        <f t="shared" ref="BG388" si="7998">+A388</f>
        <v>44212</v>
      </c>
      <c r="BH388" s="132">
        <f t="shared" ref="BH388" si="7999">+C388</f>
        <v>4502</v>
      </c>
      <c r="BI388" s="1">
        <f t="shared" ref="BI388" si="8000">+BE388</f>
        <v>44212</v>
      </c>
      <c r="BJ388">
        <f t="shared" ref="BJ388" si="8001">+L388</f>
        <v>119</v>
      </c>
      <c r="BK388">
        <f t="shared" ref="BK388" si="8002">+M388</f>
        <v>16</v>
      </c>
      <c r="BL388" s="1">
        <f t="shared" ref="BL388" si="8003">+BI388</f>
        <v>44212</v>
      </c>
      <c r="BM388">
        <f t="shared" ref="BM388" si="8004">+BM387+BJ388</f>
        <v>6911</v>
      </c>
      <c r="BN388">
        <f t="shared" ref="BN388" si="8005">+BN387+BK388</f>
        <v>3297</v>
      </c>
      <c r="BO388" s="179">
        <f t="shared" ref="BO388" si="8006">+A388</f>
        <v>44212</v>
      </c>
      <c r="BP388">
        <f t="shared" ref="BP388" si="8007">+AF388</f>
        <v>9502</v>
      </c>
      <c r="BQ388">
        <f t="shared" ref="BQ388" si="8008">+AH388</f>
        <v>8724</v>
      </c>
      <c r="BR388">
        <f t="shared" ref="BR388" si="8009">+AJ388</f>
        <v>162</v>
      </c>
      <c r="BS388" s="179">
        <f t="shared" ref="BS388" si="8010">+A388</f>
        <v>44212</v>
      </c>
      <c r="BT388">
        <f t="shared" ref="BT388" si="8011">+AL388</f>
        <v>46</v>
      </c>
      <c r="BU388">
        <f t="shared" ref="BU388" si="8012">+AN388</f>
        <v>46</v>
      </c>
      <c r="BV388">
        <f t="shared" ref="BV388" si="8013">+AP388</f>
        <v>0</v>
      </c>
      <c r="BW388" s="179">
        <f t="shared" ref="BW388" si="8014">+A388</f>
        <v>44212</v>
      </c>
      <c r="BX388">
        <f t="shared" ref="BX388" si="8015">+AR388</f>
        <v>850</v>
      </c>
      <c r="BY388">
        <f t="shared" ref="BY388" si="8016">+AT388</f>
        <v>751</v>
      </c>
      <c r="BZ388">
        <f t="shared" ref="BZ388" si="8017">+AV388</f>
        <v>7</v>
      </c>
      <c r="CA388" s="179">
        <f t="shared" ref="CA388" si="8018">+A388</f>
        <v>44212</v>
      </c>
      <c r="CB388">
        <f t="shared" ref="CB388" si="8019">+AD388</f>
        <v>50</v>
      </c>
      <c r="CC388">
        <f t="shared" ref="CC388" si="8020">+AG388</f>
        <v>40</v>
      </c>
      <c r="CD388" s="179">
        <f t="shared" ref="CD388" si="8021">+A388</f>
        <v>44212</v>
      </c>
      <c r="CE388">
        <f t="shared" ref="CE388" si="8022">+AI388</f>
        <v>1</v>
      </c>
      <c r="CF388" s="1">
        <f t="shared" ref="CF388" si="8023">+Z388</f>
        <v>44212</v>
      </c>
      <c r="CG388" s="283">
        <f t="shared" ref="CG388" si="8024">+AD388</f>
        <v>50</v>
      </c>
      <c r="CH388" s="286">
        <f t="shared" ref="CH388" si="8025">+Z388</f>
        <v>44212</v>
      </c>
      <c r="CI388" s="284">
        <f t="shared" ref="CI388" si="8026">+AI388</f>
        <v>1</v>
      </c>
    </row>
    <row r="389" spans="1:87" ht="18" customHeight="1" x14ac:dyDescent="0.55000000000000004">
      <c r="A389" s="179">
        <v>44213</v>
      </c>
      <c r="B389" s="240">
        <v>16</v>
      </c>
      <c r="C389" s="154">
        <f t="shared" ref="C389" si="8027">+B389+C388</f>
        <v>4518</v>
      </c>
      <c r="D389" s="154">
        <f t="shared" ref="D389" si="802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ref="Z389" si="8029">+A389</f>
        <v>44213</v>
      </c>
      <c r="AA389" s="230">
        <f t="shared" ref="AA389" si="8030">+AF389+AL389+AR389</f>
        <v>10458</v>
      </c>
      <c r="AB389" s="230">
        <f t="shared" ref="AB389" si="8031">+AH389+AN389+AT389</f>
        <v>9559</v>
      </c>
      <c r="AC389" s="231">
        <f t="shared" ref="AC389" si="8032">+AJ389+AP389+AV389</f>
        <v>169</v>
      </c>
      <c r="AD389" s="183">
        <f t="shared" ref="AD389" si="8033">+AF389-AF388</f>
        <v>55</v>
      </c>
      <c r="AE389" s="243">
        <f t="shared" ref="AE389" si="8034">+AE388+AD389</f>
        <v>8352</v>
      </c>
      <c r="AF389" s="155">
        <v>9557</v>
      </c>
      <c r="AG389" s="184">
        <f t="shared" ref="AG389" si="8035">+AH389-AH388</f>
        <v>34</v>
      </c>
      <c r="AH389" s="155">
        <v>8758</v>
      </c>
      <c r="AI389" s="184">
        <f t="shared" ref="AI389" si="8036">+AJ389-AJ388</f>
        <v>0</v>
      </c>
      <c r="AJ389" s="185">
        <v>162</v>
      </c>
      <c r="AK389" s="186">
        <f t="shared" ref="AK389" si="8037">+AL389-AL388</f>
        <v>0</v>
      </c>
      <c r="AL389" s="155">
        <v>46</v>
      </c>
      <c r="AM389" s="184">
        <f t="shared" ref="AM389" si="8038">+AN389-AN388</f>
        <v>0</v>
      </c>
      <c r="AN389" s="155">
        <v>46</v>
      </c>
      <c r="AO389" s="184">
        <f t="shared" ref="AO389" si="8039">+AP389-AP388</f>
        <v>0</v>
      </c>
      <c r="AP389" s="187">
        <v>0</v>
      </c>
      <c r="AQ389" s="186">
        <f t="shared" ref="AQ389" si="8040">+AR389-AR388</f>
        <v>5</v>
      </c>
      <c r="AR389" s="155">
        <v>855</v>
      </c>
      <c r="AS389" s="184">
        <f t="shared" ref="AS389" si="8041">+AT389-AT388</f>
        <v>4</v>
      </c>
      <c r="AT389" s="155">
        <v>755</v>
      </c>
      <c r="AU389" s="184">
        <f t="shared" ref="AU389" si="8042">+AV389-AV388</f>
        <v>0</v>
      </c>
      <c r="AV389" s="188">
        <v>7</v>
      </c>
      <c r="AW389" s="255">
        <v>218</v>
      </c>
      <c r="AX389" s="237">
        <v>44213</v>
      </c>
      <c r="AY389" s="6">
        <v>2</v>
      </c>
      <c r="AZ389" s="238">
        <f t="shared" ref="AZ389" si="8043">+AZ388+AY389</f>
        <v>381</v>
      </c>
      <c r="BA389" s="238">
        <f t="shared" si="5947"/>
        <v>172</v>
      </c>
      <c r="BB389" s="130">
        <v>54</v>
      </c>
      <c r="BC389" s="27">
        <f t="shared" ref="BC389" si="8044">+BC388+BB389</f>
        <v>804</v>
      </c>
      <c r="BD389" s="238">
        <f t="shared" si="5949"/>
        <v>207</v>
      </c>
      <c r="BE389" s="229">
        <f t="shared" ref="BE389" si="8045">+Z389</f>
        <v>44213</v>
      </c>
      <c r="BF389" s="132">
        <f t="shared" ref="BF389" si="8046">+B389</f>
        <v>16</v>
      </c>
      <c r="BG389" s="229">
        <f t="shared" ref="BG389" si="8047">+A389</f>
        <v>44213</v>
      </c>
      <c r="BH389" s="132">
        <f t="shared" ref="BH389" si="8048">+C389</f>
        <v>4518</v>
      </c>
      <c r="BI389" s="1">
        <f t="shared" ref="BI389" si="8049">+BE389</f>
        <v>44213</v>
      </c>
      <c r="BJ389">
        <f t="shared" ref="BJ389" si="8050">+L389</f>
        <v>115</v>
      </c>
      <c r="BK389">
        <f t="shared" ref="BK389" si="8051">+M389</f>
        <v>11</v>
      </c>
      <c r="BL389" s="1">
        <f t="shared" ref="BL389" si="8052">+BI389</f>
        <v>44213</v>
      </c>
      <c r="BM389">
        <f t="shared" ref="BM389" si="8053">+BM388+BJ389</f>
        <v>7026</v>
      </c>
      <c r="BN389">
        <f t="shared" ref="BN389" si="8054">+BN388+BK389</f>
        <v>3308</v>
      </c>
      <c r="BO389" s="179">
        <f t="shared" ref="BO389" si="8055">+A389</f>
        <v>44213</v>
      </c>
      <c r="BP389">
        <f t="shared" ref="BP389" si="8056">+AF389</f>
        <v>9557</v>
      </c>
      <c r="BQ389">
        <f t="shared" ref="BQ389" si="8057">+AH389</f>
        <v>8758</v>
      </c>
      <c r="BR389">
        <f t="shared" ref="BR389" si="8058">+AJ389</f>
        <v>162</v>
      </c>
      <c r="BS389" s="179">
        <f t="shared" ref="BS389" si="8059">+A389</f>
        <v>44213</v>
      </c>
      <c r="BT389">
        <f t="shared" ref="BT389" si="8060">+AL389</f>
        <v>46</v>
      </c>
      <c r="BU389">
        <f t="shared" ref="BU389" si="8061">+AN389</f>
        <v>46</v>
      </c>
      <c r="BV389">
        <f t="shared" ref="BV389" si="8062">+AP389</f>
        <v>0</v>
      </c>
      <c r="BW389" s="179">
        <f t="shared" ref="BW389" si="8063">+A389</f>
        <v>44213</v>
      </c>
      <c r="BX389">
        <f t="shared" ref="BX389" si="8064">+AR389</f>
        <v>855</v>
      </c>
      <c r="BY389">
        <f t="shared" ref="BY389" si="8065">+AT389</f>
        <v>755</v>
      </c>
      <c r="BZ389">
        <f t="shared" ref="BZ389" si="8066">+AV389</f>
        <v>7</v>
      </c>
      <c r="CA389" s="179">
        <f t="shared" ref="CA389" si="8067">+A389</f>
        <v>44213</v>
      </c>
      <c r="CB389">
        <f t="shared" ref="CB389" si="8068">+AD389</f>
        <v>55</v>
      </c>
      <c r="CC389">
        <f t="shared" ref="CC389" si="8069">+AG389</f>
        <v>34</v>
      </c>
      <c r="CD389" s="179">
        <f t="shared" ref="CD389" si="8070">+A389</f>
        <v>44213</v>
      </c>
      <c r="CE389">
        <f t="shared" ref="CE389" si="8071">+AI389</f>
        <v>0</v>
      </c>
      <c r="CF389" s="1">
        <f t="shared" ref="CF389" si="8072">+Z389</f>
        <v>44213</v>
      </c>
      <c r="CG389" s="283">
        <f t="shared" ref="CG389" si="8073">+AD389</f>
        <v>55</v>
      </c>
      <c r="CH389" s="286">
        <f t="shared" ref="CH389" si="8074">+Z389</f>
        <v>44213</v>
      </c>
      <c r="CI389" s="284">
        <f t="shared" ref="CI389" si="8075">+AI389</f>
        <v>0</v>
      </c>
    </row>
    <row r="390" spans="1:87" ht="18" customHeight="1" x14ac:dyDescent="0.55000000000000004">
      <c r="A390" s="179">
        <v>44214</v>
      </c>
      <c r="B390" s="240">
        <v>12</v>
      </c>
      <c r="C390" s="154">
        <f t="shared" ref="C390" si="8076">+B390+C389</f>
        <v>4530</v>
      </c>
      <c r="D390" s="154">
        <f t="shared" ref="D390" si="8077">+C390-F390</f>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ref="Z390" si="8078">+A390</f>
        <v>44214</v>
      </c>
      <c r="AA390" s="230">
        <f t="shared" ref="AA390" si="8079">+AF390+AL390+AR390</f>
        <v>10572</v>
      </c>
      <c r="AB390" s="230">
        <f t="shared" ref="AB390" si="8080">+AH390+AN390+AT390</f>
        <v>9588</v>
      </c>
      <c r="AC390" s="231">
        <f t="shared" ref="AC390" si="8081">+AJ390+AP390+AV390</f>
        <v>170</v>
      </c>
      <c r="AD390" s="183">
        <f t="shared" ref="AD390" si="8082">+AF390-AF389</f>
        <v>107</v>
      </c>
      <c r="AE390" s="243">
        <f t="shared" ref="AE390" si="8083">+AE389+AD390</f>
        <v>8459</v>
      </c>
      <c r="AF390" s="155">
        <v>9664</v>
      </c>
      <c r="AG390" s="184">
        <f t="shared" ref="AG390:AG391" si="8084">+AH390-AH389</f>
        <v>28</v>
      </c>
      <c r="AH390" s="155">
        <v>8786</v>
      </c>
      <c r="AI390" s="184">
        <f t="shared" ref="AI390:AI394" si="8085">+AJ390-AJ389</f>
        <v>1</v>
      </c>
      <c r="AJ390" s="185">
        <v>163</v>
      </c>
      <c r="AK390" s="186">
        <f t="shared" ref="AK390" si="8086">+AL390-AL389</f>
        <v>0</v>
      </c>
      <c r="AL390" s="155">
        <v>46</v>
      </c>
      <c r="AM390" s="184">
        <f t="shared" ref="AM390" si="8087">+AN390-AN389</f>
        <v>0</v>
      </c>
      <c r="AN390" s="155">
        <v>46</v>
      </c>
      <c r="AO390" s="184">
        <f t="shared" ref="AO390" si="8088">+AP390-AP389</f>
        <v>0</v>
      </c>
      <c r="AP390" s="187">
        <v>0</v>
      </c>
      <c r="AQ390" s="186">
        <f t="shared" ref="AQ390" si="8089">+AR390-AR389</f>
        <v>7</v>
      </c>
      <c r="AR390" s="155">
        <v>862</v>
      </c>
      <c r="AS390" s="184">
        <f t="shared" ref="AS390:AS391" si="8090">+AT390-AT389</f>
        <v>1</v>
      </c>
      <c r="AT390" s="155">
        <v>756</v>
      </c>
      <c r="AU390" s="184">
        <f t="shared" ref="AU390" si="8091">+AV390-AV389</f>
        <v>0</v>
      </c>
      <c r="AV390" s="188">
        <v>7</v>
      </c>
      <c r="AW390" s="255">
        <v>219</v>
      </c>
      <c r="AX390" s="237">
        <v>44214</v>
      </c>
      <c r="AY390" s="6">
        <v>1</v>
      </c>
      <c r="AZ390" s="238">
        <f t="shared" ref="AZ390" si="8092">+AZ389+AY390</f>
        <v>382</v>
      </c>
      <c r="BA390" s="238">
        <f t="shared" si="5947"/>
        <v>173</v>
      </c>
      <c r="BB390" s="130">
        <v>35</v>
      </c>
      <c r="BC390" s="27">
        <f t="shared" ref="BC390" si="8093">+BC389+BB390</f>
        <v>839</v>
      </c>
      <c r="BD390" s="238">
        <f t="shared" si="5949"/>
        <v>208</v>
      </c>
      <c r="BE390" s="229">
        <f t="shared" ref="BE390" si="8094">+Z390</f>
        <v>44214</v>
      </c>
      <c r="BF390" s="132">
        <f t="shared" ref="BF390" si="8095">+B390</f>
        <v>12</v>
      </c>
      <c r="BG390" s="229">
        <f t="shared" ref="BG390" si="8096">+A390</f>
        <v>44214</v>
      </c>
      <c r="BH390" s="132">
        <f t="shared" ref="BH390" si="8097">+C390</f>
        <v>4530</v>
      </c>
      <c r="BI390" s="1">
        <f t="shared" ref="BI390" si="8098">+BE390</f>
        <v>44214</v>
      </c>
      <c r="BJ390">
        <f t="shared" ref="BJ390" si="8099">+L390</f>
        <v>91</v>
      </c>
      <c r="BK390">
        <f t="shared" ref="BK390" si="8100">+M390</f>
        <v>11</v>
      </c>
      <c r="BL390" s="1">
        <f t="shared" ref="BL390" si="8101">+BI390</f>
        <v>44214</v>
      </c>
      <c r="BM390">
        <f t="shared" ref="BM390" si="8102">+BM389+BJ390</f>
        <v>7117</v>
      </c>
      <c r="BN390">
        <f t="shared" ref="BN390" si="8103">+BN389+BK390</f>
        <v>3319</v>
      </c>
      <c r="BO390" s="179">
        <f t="shared" ref="BO390" si="8104">+A390</f>
        <v>44214</v>
      </c>
      <c r="BP390">
        <f t="shared" ref="BP390" si="8105">+AF390</f>
        <v>9664</v>
      </c>
      <c r="BQ390">
        <f t="shared" ref="BQ390" si="8106">+AH390</f>
        <v>8786</v>
      </c>
      <c r="BR390">
        <f t="shared" ref="BR390" si="8107">+AJ390</f>
        <v>163</v>
      </c>
      <c r="BS390" s="179">
        <f t="shared" ref="BS390" si="8108">+A390</f>
        <v>44214</v>
      </c>
      <c r="BT390">
        <f t="shared" ref="BT390" si="8109">+AL390</f>
        <v>46</v>
      </c>
      <c r="BU390">
        <f t="shared" ref="BU390" si="8110">+AN390</f>
        <v>46</v>
      </c>
      <c r="BV390">
        <f t="shared" ref="BV390" si="8111">+AP390</f>
        <v>0</v>
      </c>
      <c r="BW390" s="179">
        <f t="shared" ref="BW390" si="8112">+A390</f>
        <v>44214</v>
      </c>
      <c r="BX390">
        <f t="shared" ref="BX390" si="8113">+AR390</f>
        <v>862</v>
      </c>
      <c r="BY390">
        <f t="shared" ref="BY390" si="8114">+AT390</f>
        <v>756</v>
      </c>
      <c r="BZ390">
        <f t="shared" ref="BZ390" si="8115">+AV390</f>
        <v>7</v>
      </c>
      <c r="CA390" s="179">
        <f t="shared" ref="CA390" si="8116">+A390</f>
        <v>44214</v>
      </c>
      <c r="CB390">
        <f t="shared" ref="CB390" si="8117">+AD390</f>
        <v>107</v>
      </c>
      <c r="CC390">
        <f t="shared" ref="CC390" si="8118">+AG390</f>
        <v>28</v>
      </c>
      <c r="CD390" s="179">
        <f t="shared" ref="CD390" si="8119">+A390</f>
        <v>44214</v>
      </c>
      <c r="CE390">
        <f t="shared" ref="CE390" si="8120">+AI390</f>
        <v>1</v>
      </c>
      <c r="CF390" s="1">
        <f t="shared" ref="CF390" si="8121">+Z390</f>
        <v>44214</v>
      </c>
      <c r="CG390" s="283">
        <f t="shared" ref="CG390" si="8122">+AD390</f>
        <v>107</v>
      </c>
      <c r="CH390" s="286">
        <f t="shared" ref="CH390" si="8123">+Z390</f>
        <v>44214</v>
      </c>
      <c r="CI390" s="284">
        <f t="shared" ref="CI390" si="8124">+AI390</f>
        <v>1</v>
      </c>
    </row>
    <row r="391" spans="1:87" ht="18" customHeight="1" x14ac:dyDescent="0.55000000000000004">
      <c r="A391" s="179">
        <v>44215</v>
      </c>
      <c r="B391" s="240">
        <v>15</v>
      </c>
      <c r="C391" s="154">
        <f t="shared" ref="C391" si="8125">+B391+C390</f>
        <v>4545</v>
      </c>
      <c r="D391" s="154">
        <f t="shared" ref="D391" si="8126">+C391-F391</f>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ref="Z391" si="8127">+A391</f>
        <v>44215</v>
      </c>
      <c r="AA391" s="230">
        <f t="shared" ref="AA391" si="8128">+AF391+AL391+AR391</f>
        <v>10634</v>
      </c>
      <c r="AB391" s="230">
        <f t="shared" ref="AB391" si="8129">+AH391+AN391+AT391</f>
        <v>9640</v>
      </c>
      <c r="AC391" s="231">
        <f t="shared" ref="AC391" si="8130">+AJ391+AP391+AV391</f>
        <v>172</v>
      </c>
      <c r="AD391" s="183">
        <f t="shared" ref="AD391" si="8131">+AF391-AF390</f>
        <v>56</v>
      </c>
      <c r="AE391" s="243">
        <f t="shared" ref="AE391" si="8132">+AE390+AD391</f>
        <v>8515</v>
      </c>
      <c r="AF391" s="155">
        <v>9720</v>
      </c>
      <c r="AG391" s="184">
        <f t="shared" si="8084"/>
        <v>42</v>
      </c>
      <c r="AH391" s="155">
        <v>8828</v>
      </c>
      <c r="AI391" s="184">
        <f t="shared" si="8085"/>
        <v>2</v>
      </c>
      <c r="AJ391" s="185">
        <v>165</v>
      </c>
      <c r="AK391" s="186">
        <f t="shared" ref="AK391" si="8133">+AL391-AL390</f>
        <v>0</v>
      </c>
      <c r="AL391" s="155">
        <v>46</v>
      </c>
      <c r="AM391" s="184">
        <f t="shared" ref="AM391" si="8134">+AN391-AN390</f>
        <v>0</v>
      </c>
      <c r="AN391" s="155">
        <v>46</v>
      </c>
      <c r="AO391" s="184">
        <f t="shared" ref="AO391" si="8135">+AP391-AP390</f>
        <v>0</v>
      </c>
      <c r="AP391" s="187">
        <v>0</v>
      </c>
      <c r="AQ391" s="186">
        <f t="shared" ref="AQ391" si="8136">+AR391-AR390</f>
        <v>6</v>
      </c>
      <c r="AR391" s="155">
        <v>868</v>
      </c>
      <c r="AS391" s="184">
        <f t="shared" si="8090"/>
        <v>10</v>
      </c>
      <c r="AT391" s="155">
        <v>766</v>
      </c>
      <c r="AU391" s="184">
        <f t="shared" ref="AU391" si="8137">+AV391-AV390</f>
        <v>0</v>
      </c>
      <c r="AV391" s="188">
        <v>7</v>
      </c>
      <c r="AW391" s="255">
        <v>220</v>
      </c>
      <c r="AX391" s="237">
        <v>44215</v>
      </c>
      <c r="AY391" s="6">
        <v>7</v>
      </c>
      <c r="AZ391" s="238">
        <f t="shared" ref="AZ391" si="8138">+AZ390+AY391</f>
        <v>389</v>
      </c>
      <c r="BA391" s="238">
        <f t="shared" si="5947"/>
        <v>174</v>
      </c>
      <c r="BB391" s="130">
        <v>19</v>
      </c>
      <c r="BC391" s="27">
        <f t="shared" ref="BC391" si="8139">+BC390+BB391</f>
        <v>858</v>
      </c>
      <c r="BD391" s="238">
        <f t="shared" si="5949"/>
        <v>209</v>
      </c>
      <c r="BE391" s="229">
        <f t="shared" ref="BE391" si="8140">+Z391</f>
        <v>44215</v>
      </c>
      <c r="BF391" s="132">
        <f t="shared" ref="BF391" si="8141">+B391</f>
        <v>15</v>
      </c>
      <c r="BG391" s="229">
        <f t="shared" ref="BG391" si="8142">+A391</f>
        <v>44215</v>
      </c>
      <c r="BH391" s="132">
        <f t="shared" ref="BH391" si="8143">+C391</f>
        <v>4545</v>
      </c>
      <c r="BI391" s="1">
        <f t="shared" ref="BI391" si="8144">+BE391</f>
        <v>44215</v>
      </c>
      <c r="BJ391">
        <f t="shared" ref="BJ391" si="8145">+L391</f>
        <v>58</v>
      </c>
      <c r="BK391">
        <f t="shared" ref="BK391" si="8146">+M391</f>
        <v>15</v>
      </c>
      <c r="BL391" s="1">
        <f t="shared" ref="BL391" si="8147">+BI391</f>
        <v>44215</v>
      </c>
      <c r="BM391">
        <f t="shared" ref="BM391" si="8148">+BM390+BJ391</f>
        <v>7175</v>
      </c>
      <c r="BN391">
        <f t="shared" ref="BN391" si="8149">+BN390+BK391</f>
        <v>3334</v>
      </c>
      <c r="BO391" s="179">
        <f t="shared" ref="BO391" si="8150">+A391</f>
        <v>44215</v>
      </c>
      <c r="BP391">
        <f t="shared" ref="BP391" si="8151">+AF391</f>
        <v>9720</v>
      </c>
      <c r="BQ391">
        <f t="shared" ref="BQ391" si="8152">+AH391</f>
        <v>8828</v>
      </c>
      <c r="BR391">
        <f t="shared" ref="BR391" si="8153">+AJ391</f>
        <v>165</v>
      </c>
      <c r="BS391" s="179">
        <f t="shared" ref="BS391" si="8154">+A391</f>
        <v>44215</v>
      </c>
      <c r="BT391">
        <f t="shared" ref="BT391" si="8155">+AL391</f>
        <v>46</v>
      </c>
      <c r="BU391">
        <f t="shared" ref="BU391" si="8156">+AN391</f>
        <v>46</v>
      </c>
      <c r="BV391">
        <f t="shared" ref="BV391" si="8157">+AP391</f>
        <v>0</v>
      </c>
      <c r="BW391" s="179">
        <f t="shared" ref="BW391" si="8158">+A391</f>
        <v>44215</v>
      </c>
      <c r="BX391">
        <f t="shared" ref="BX391" si="8159">+AR391</f>
        <v>868</v>
      </c>
      <c r="BY391">
        <f t="shared" ref="BY391" si="8160">+AT391</f>
        <v>766</v>
      </c>
      <c r="BZ391">
        <f t="shared" ref="BZ391" si="8161">+AV391</f>
        <v>7</v>
      </c>
      <c r="CA391" s="179">
        <f t="shared" ref="CA391" si="8162">+A391</f>
        <v>44215</v>
      </c>
      <c r="CB391">
        <f t="shared" ref="CB391" si="8163">+AD391</f>
        <v>56</v>
      </c>
      <c r="CC391">
        <f t="shared" ref="CC391" si="8164">+AG391</f>
        <v>42</v>
      </c>
      <c r="CD391" s="179">
        <f t="shared" ref="CD391" si="8165">+A391</f>
        <v>44215</v>
      </c>
      <c r="CE391">
        <f t="shared" ref="CE391" si="8166">+AI391</f>
        <v>2</v>
      </c>
      <c r="CF391" s="1">
        <f t="shared" ref="CF391" si="8167">+Z391</f>
        <v>44215</v>
      </c>
      <c r="CG391" s="283">
        <f t="shared" ref="CG391" si="8168">+AD391</f>
        <v>56</v>
      </c>
      <c r="CH391" s="286">
        <f t="shared" ref="CH391" si="8169">+Z391</f>
        <v>44215</v>
      </c>
      <c r="CI391" s="284">
        <f t="shared" ref="CI391" si="8170">+AI391</f>
        <v>2</v>
      </c>
    </row>
    <row r="392" spans="1:87" ht="18" customHeight="1" x14ac:dyDescent="0.55000000000000004">
      <c r="A392" s="179">
        <v>44216</v>
      </c>
      <c r="B392" s="240">
        <v>18</v>
      </c>
      <c r="C392" s="154">
        <f t="shared" ref="C392" si="8171">+B392+C391</f>
        <v>4563</v>
      </c>
      <c r="D392" s="154">
        <f t="shared" ref="D392" si="8172">+C392-F392</f>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ref="Z392" si="8173">+A392</f>
        <v>44216</v>
      </c>
      <c r="AA392" s="230">
        <f t="shared" ref="AA392" si="8174">+AF392+AL392+AR392</f>
        <v>10713</v>
      </c>
      <c r="AB392" s="230">
        <f t="shared" ref="AB392" si="8175">+AH392+AN392+AT392</f>
        <v>9680</v>
      </c>
      <c r="AC392" s="231">
        <f t="shared" ref="AC392" si="8176">+AJ392+AP392+AV392</f>
        <v>173</v>
      </c>
      <c r="AD392" s="183">
        <f t="shared" ref="AD392" si="8177">+AF392-AF391</f>
        <v>77</v>
      </c>
      <c r="AE392" s="243">
        <f t="shared" ref="AE392" si="8178">+AE391+AD392</f>
        <v>8592</v>
      </c>
      <c r="AF392" s="155">
        <v>9797</v>
      </c>
      <c r="AG392" s="184">
        <f t="shared" ref="AG392:AG393" si="8179">+AH392-AH391</f>
        <v>37</v>
      </c>
      <c r="AH392" s="155">
        <v>8865</v>
      </c>
      <c r="AI392" s="184">
        <f t="shared" si="8085"/>
        <v>1</v>
      </c>
      <c r="AJ392" s="185">
        <v>166</v>
      </c>
      <c r="AK392" s="186">
        <f t="shared" ref="AK392" si="8180">+AL392-AL391</f>
        <v>0</v>
      </c>
      <c r="AL392" s="155">
        <v>46</v>
      </c>
      <c r="AM392" s="184">
        <f t="shared" ref="AM392" si="8181">+AN392-AN391</f>
        <v>0</v>
      </c>
      <c r="AN392" s="155">
        <v>46</v>
      </c>
      <c r="AO392" s="184">
        <f t="shared" ref="AO392" si="8182">+AP392-AP391</f>
        <v>0</v>
      </c>
      <c r="AP392" s="187">
        <v>0</v>
      </c>
      <c r="AQ392" s="186">
        <f t="shared" ref="AQ392" si="8183">+AR392-AR391</f>
        <v>2</v>
      </c>
      <c r="AR392" s="155">
        <v>870</v>
      </c>
      <c r="AS392" s="184">
        <f t="shared" ref="AS392" si="8184">+AT392-AT391</f>
        <v>3</v>
      </c>
      <c r="AT392" s="155">
        <v>769</v>
      </c>
      <c r="AU392" s="184">
        <f t="shared" ref="AU392" si="8185">+AV392-AV391</f>
        <v>0</v>
      </c>
      <c r="AV392" s="188">
        <v>7</v>
      </c>
      <c r="AW392" s="255">
        <v>221</v>
      </c>
      <c r="AX392" s="237">
        <v>44216</v>
      </c>
      <c r="AY392" s="6">
        <v>2</v>
      </c>
      <c r="AZ392" s="238">
        <f t="shared" ref="AZ392" si="8186">+AZ391+AY392</f>
        <v>391</v>
      </c>
      <c r="BA392" s="238">
        <f t="shared" si="5947"/>
        <v>175</v>
      </c>
      <c r="BB392" s="130">
        <v>20</v>
      </c>
      <c r="BC392" s="27">
        <f t="shared" ref="BC392" si="8187">+BC391+BB392</f>
        <v>878</v>
      </c>
      <c r="BD392" s="238">
        <f t="shared" si="5949"/>
        <v>210</v>
      </c>
      <c r="BE392" s="229">
        <f t="shared" ref="BE392" si="8188">+Z392</f>
        <v>44216</v>
      </c>
      <c r="BF392" s="132">
        <f t="shared" ref="BF392" si="8189">+B392</f>
        <v>18</v>
      </c>
      <c r="BG392" s="229">
        <f t="shared" ref="BG392" si="8190">+A392</f>
        <v>44216</v>
      </c>
      <c r="BH392" s="132">
        <f t="shared" ref="BH392" si="8191">+C392</f>
        <v>4563</v>
      </c>
      <c r="BI392" s="1">
        <f t="shared" ref="BI392" si="8192">+BE392</f>
        <v>44216</v>
      </c>
      <c r="BJ392">
        <f t="shared" ref="BJ392" si="8193">+L392</f>
        <v>113</v>
      </c>
      <c r="BK392">
        <f t="shared" ref="BK392" si="8194">+M392</f>
        <v>16</v>
      </c>
      <c r="BL392" s="1">
        <f t="shared" ref="BL392" si="8195">+BI392</f>
        <v>44216</v>
      </c>
      <c r="BM392">
        <f t="shared" ref="BM392" si="8196">+BM391+BJ392</f>
        <v>7288</v>
      </c>
      <c r="BN392">
        <f t="shared" ref="BN392" si="8197">+BN391+BK392</f>
        <v>3350</v>
      </c>
      <c r="BO392" s="179">
        <f t="shared" ref="BO392" si="8198">+A392</f>
        <v>44216</v>
      </c>
      <c r="BP392">
        <f t="shared" ref="BP392" si="8199">+AF392</f>
        <v>9797</v>
      </c>
      <c r="BQ392">
        <f t="shared" ref="BQ392" si="8200">+AH392</f>
        <v>8865</v>
      </c>
      <c r="BR392">
        <f t="shared" ref="BR392" si="8201">+AJ392</f>
        <v>166</v>
      </c>
      <c r="BS392" s="179">
        <f t="shared" ref="BS392" si="8202">+A392</f>
        <v>44216</v>
      </c>
      <c r="BT392">
        <f t="shared" ref="BT392" si="8203">+AL392</f>
        <v>46</v>
      </c>
      <c r="BU392">
        <f t="shared" ref="BU392" si="8204">+AN392</f>
        <v>46</v>
      </c>
      <c r="BV392">
        <f t="shared" ref="BV392" si="8205">+AP392</f>
        <v>0</v>
      </c>
      <c r="BW392" s="179">
        <f t="shared" ref="BW392" si="8206">+A392</f>
        <v>44216</v>
      </c>
      <c r="BX392">
        <f t="shared" ref="BX392" si="8207">+AR392</f>
        <v>870</v>
      </c>
      <c r="BY392">
        <f t="shared" ref="BY392" si="8208">+AT392</f>
        <v>769</v>
      </c>
      <c r="BZ392">
        <f t="shared" ref="BZ392" si="8209">+AV392</f>
        <v>7</v>
      </c>
      <c r="CA392" s="179">
        <f t="shared" ref="CA392" si="8210">+A392</f>
        <v>44216</v>
      </c>
      <c r="CB392">
        <f t="shared" ref="CB392" si="8211">+AD392</f>
        <v>77</v>
      </c>
      <c r="CC392">
        <f t="shared" ref="CC392" si="8212">+AG392</f>
        <v>37</v>
      </c>
      <c r="CD392" s="179">
        <f t="shared" ref="CD392" si="8213">+A392</f>
        <v>44216</v>
      </c>
      <c r="CE392">
        <f t="shared" ref="CE392" si="8214">+AI392</f>
        <v>1</v>
      </c>
      <c r="CF392" s="1">
        <f t="shared" ref="CF392" si="8215">+Z392</f>
        <v>44216</v>
      </c>
      <c r="CG392" s="283">
        <f t="shared" ref="CG392" si="8216">+AD392</f>
        <v>77</v>
      </c>
      <c r="CH392" s="286">
        <f t="shared" ref="CH392" si="8217">+Z392</f>
        <v>44216</v>
      </c>
      <c r="CI392" s="284">
        <f t="shared" ref="CI392" si="8218">+AI392</f>
        <v>1</v>
      </c>
    </row>
    <row r="393" spans="1:87" ht="18" customHeight="1" x14ac:dyDescent="0.55000000000000004">
      <c r="A393" s="179">
        <v>44217</v>
      </c>
      <c r="B393" s="240">
        <v>9</v>
      </c>
      <c r="C393" s="154">
        <f t="shared" ref="C393" si="8219">+B393+C392</f>
        <v>4572</v>
      </c>
      <c r="D393" s="154">
        <f t="shared" ref="D393:D394" si="8220">+C393-F393</f>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ref="Z393" si="8221">+A393</f>
        <v>44217</v>
      </c>
      <c r="AA393" s="230">
        <f t="shared" ref="AA393" si="8222">+AF393+AL393+AR393</f>
        <v>10785</v>
      </c>
      <c r="AB393" s="230">
        <f t="shared" ref="AB393" si="8223">+AH393+AN393+AT393</f>
        <v>9721</v>
      </c>
      <c r="AC393" s="231">
        <f t="shared" ref="AC393" si="8224">+AJ393+AP393+AV393</f>
        <v>174</v>
      </c>
      <c r="AD393" s="183">
        <f t="shared" ref="AD393" si="8225">+AF393-AF392</f>
        <v>70</v>
      </c>
      <c r="AE393" s="243">
        <f t="shared" ref="AE393" si="8226">+AE392+AD393</f>
        <v>8662</v>
      </c>
      <c r="AF393" s="155">
        <v>9867</v>
      </c>
      <c r="AG393" s="184">
        <f t="shared" si="8179"/>
        <v>39</v>
      </c>
      <c r="AH393" s="155">
        <v>8904</v>
      </c>
      <c r="AI393" s="184">
        <f t="shared" si="8085"/>
        <v>1</v>
      </c>
      <c r="AJ393" s="185">
        <v>167</v>
      </c>
      <c r="AK393" s="186">
        <f t="shared" ref="AK393" si="8227">+AL393-AL392</f>
        <v>0</v>
      </c>
      <c r="AL393" s="155">
        <v>46</v>
      </c>
      <c r="AM393" s="184">
        <f t="shared" ref="AM393" si="8228">+AN393-AN392</f>
        <v>0</v>
      </c>
      <c r="AN393" s="155">
        <v>46</v>
      </c>
      <c r="AO393" s="184">
        <f t="shared" ref="AO393" si="8229">+AP393-AP392</f>
        <v>0</v>
      </c>
      <c r="AP393" s="187">
        <v>0</v>
      </c>
      <c r="AQ393" s="186">
        <f t="shared" ref="AQ393" si="8230">+AR393-AR392</f>
        <v>2</v>
      </c>
      <c r="AR393" s="155">
        <v>872</v>
      </c>
      <c r="AS393" s="184">
        <f t="shared" ref="AS393" si="8231">+AT393-AT392</f>
        <v>2</v>
      </c>
      <c r="AT393" s="155">
        <v>771</v>
      </c>
      <c r="AU393" s="184">
        <f t="shared" ref="AU393" si="8232">+AV393-AV392</f>
        <v>0</v>
      </c>
      <c r="AV393" s="188">
        <v>7</v>
      </c>
      <c r="AW393" s="255">
        <v>222</v>
      </c>
      <c r="AX393" s="237">
        <v>44217</v>
      </c>
      <c r="AY393" s="6">
        <v>3</v>
      </c>
      <c r="AZ393" s="238">
        <f t="shared" ref="AZ393" si="8233">+AZ392+AY393</f>
        <v>394</v>
      </c>
      <c r="BA393" s="238">
        <f t="shared" si="5947"/>
        <v>176</v>
      </c>
      <c r="BB393" s="130">
        <v>18</v>
      </c>
      <c r="BC393" s="27">
        <f t="shared" ref="BC393" si="8234">+BC392+BB393</f>
        <v>896</v>
      </c>
      <c r="BD393" s="238">
        <f t="shared" si="5949"/>
        <v>211</v>
      </c>
      <c r="BE393" s="229">
        <f t="shared" ref="BE393" si="8235">+Z393</f>
        <v>44217</v>
      </c>
      <c r="BF393" s="132">
        <f t="shared" ref="BF393" si="8236">+B393</f>
        <v>9</v>
      </c>
      <c r="BG393" s="229">
        <f t="shared" ref="BG393" si="8237">+A393</f>
        <v>44217</v>
      </c>
      <c r="BH393" s="132">
        <f t="shared" ref="BH393" si="8238">+C393</f>
        <v>4572</v>
      </c>
      <c r="BI393" s="1">
        <f t="shared" ref="BI393" si="8239">+BE393</f>
        <v>44217</v>
      </c>
      <c r="BJ393">
        <f t="shared" ref="BJ393" si="8240">+L393</f>
        <v>119</v>
      </c>
      <c r="BK393">
        <f t="shared" ref="BK393" si="8241">+M393</f>
        <v>20</v>
      </c>
      <c r="BL393" s="1">
        <f t="shared" ref="BL393" si="8242">+BI393</f>
        <v>44217</v>
      </c>
      <c r="BM393">
        <f t="shared" ref="BM393" si="8243">+BM392+BJ393</f>
        <v>7407</v>
      </c>
      <c r="BN393">
        <f t="shared" ref="BN393" si="8244">+BN392+BK393</f>
        <v>3370</v>
      </c>
      <c r="BO393" s="179">
        <f t="shared" ref="BO393" si="8245">+A393</f>
        <v>44217</v>
      </c>
      <c r="BP393">
        <f t="shared" ref="BP393" si="8246">+AF393</f>
        <v>9867</v>
      </c>
      <c r="BQ393">
        <f t="shared" ref="BQ393" si="8247">+AH393</f>
        <v>8904</v>
      </c>
      <c r="BR393">
        <f t="shared" ref="BR393" si="8248">+AJ393</f>
        <v>167</v>
      </c>
      <c r="BS393" s="179">
        <f t="shared" ref="BS393" si="8249">+A393</f>
        <v>44217</v>
      </c>
      <c r="BT393">
        <f t="shared" ref="BT393" si="8250">+AL393</f>
        <v>46</v>
      </c>
      <c r="BU393">
        <f t="shared" ref="BU393" si="8251">+AN393</f>
        <v>46</v>
      </c>
      <c r="BV393">
        <f t="shared" ref="BV393" si="8252">+AP393</f>
        <v>0</v>
      </c>
      <c r="BW393" s="179">
        <f t="shared" ref="BW393" si="8253">+A393</f>
        <v>44217</v>
      </c>
      <c r="BX393">
        <f t="shared" ref="BX393" si="8254">+AR393</f>
        <v>872</v>
      </c>
      <c r="BY393">
        <f t="shared" ref="BY393" si="8255">+AT393</f>
        <v>771</v>
      </c>
      <c r="BZ393">
        <f t="shared" ref="BZ393" si="8256">+AV393</f>
        <v>7</v>
      </c>
      <c r="CA393" s="179">
        <f t="shared" ref="CA393" si="8257">+A393</f>
        <v>44217</v>
      </c>
      <c r="CB393">
        <f t="shared" ref="CB393" si="8258">+AD393</f>
        <v>70</v>
      </c>
      <c r="CC393">
        <f t="shared" ref="CC393" si="8259">+AG393</f>
        <v>39</v>
      </c>
      <c r="CD393" s="179">
        <f t="shared" ref="CD393" si="8260">+A393</f>
        <v>44217</v>
      </c>
      <c r="CE393">
        <f t="shared" ref="CE393" si="8261">+AI393</f>
        <v>1</v>
      </c>
      <c r="CF393" s="1">
        <f t="shared" ref="CF393" si="8262">+Z393</f>
        <v>44217</v>
      </c>
      <c r="CG393" s="283">
        <f t="shared" ref="CG393" si="8263">+AD393</f>
        <v>70</v>
      </c>
      <c r="CH393" s="286">
        <f t="shared" ref="CH393" si="8264">+Z393</f>
        <v>44217</v>
      </c>
      <c r="CI393" s="284">
        <f t="shared" ref="CI393" si="8265">+AI393</f>
        <v>1</v>
      </c>
    </row>
    <row r="394" spans="1:87" ht="18" customHeight="1" x14ac:dyDescent="0.55000000000000004">
      <c r="A394" s="179">
        <v>44218</v>
      </c>
      <c r="B394" s="240">
        <v>17</v>
      </c>
      <c r="C394" s="154">
        <f t="shared" ref="C394" si="8266">+B394+C393</f>
        <v>4589</v>
      </c>
      <c r="D394" s="154">
        <f t="shared" si="8220"/>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ref="Z394" si="8267">+A394</f>
        <v>44218</v>
      </c>
      <c r="AA394" s="230">
        <f t="shared" ref="AA394" si="8268">+AF394+AL394+AR394</f>
        <v>10856</v>
      </c>
      <c r="AB394" s="230">
        <f t="shared" ref="AB394" si="8269">+AH394+AN394+AT394</f>
        <v>9771</v>
      </c>
      <c r="AC394" s="231">
        <f t="shared" ref="AC394" si="8270">+AJ394+AP394+AV394</f>
        <v>175</v>
      </c>
      <c r="AD394" s="183">
        <f t="shared" ref="AD394" si="8271">+AF394-AF393</f>
        <v>61</v>
      </c>
      <c r="AE394" s="243">
        <f t="shared" ref="AE394" si="8272">+AE393+AD394</f>
        <v>8723</v>
      </c>
      <c r="AF394" s="155">
        <v>9928</v>
      </c>
      <c r="AG394" s="184">
        <f t="shared" ref="AG394:AG395" si="8273">+AH394-AH393</f>
        <v>44</v>
      </c>
      <c r="AH394" s="155">
        <v>8948</v>
      </c>
      <c r="AI394" s="184">
        <f t="shared" si="8085"/>
        <v>1</v>
      </c>
      <c r="AJ394" s="185">
        <v>168</v>
      </c>
      <c r="AK394" s="186">
        <f t="shared" ref="AK394" si="8274">+AL394-AL393</f>
        <v>1</v>
      </c>
      <c r="AL394" s="155">
        <v>47</v>
      </c>
      <c r="AM394" s="184">
        <f t="shared" ref="AM394" si="8275">+AN394-AN393</f>
        <v>0</v>
      </c>
      <c r="AN394" s="155">
        <v>46</v>
      </c>
      <c r="AO394" s="184">
        <f t="shared" ref="AO394" si="8276">+AP394-AP393</f>
        <v>0</v>
      </c>
      <c r="AP394" s="187">
        <v>0</v>
      </c>
      <c r="AQ394" s="186">
        <f t="shared" ref="AQ394" si="8277">+AR394-AR393</f>
        <v>9</v>
      </c>
      <c r="AR394" s="155">
        <v>881</v>
      </c>
      <c r="AS394" s="184">
        <f t="shared" ref="AS394" si="8278">+AT394-AT393</f>
        <v>6</v>
      </c>
      <c r="AT394" s="155">
        <v>777</v>
      </c>
      <c r="AU394" s="184">
        <f t="shared" ref="AU394" si="8279">+AV394-AV393</f>
        <v>0</v>
      </c>
      <c r="AV394" s="188">
        <v>7</v>
      </c>
      <c r="AW394" s="255">
        <v>223</v>
      </c>
      <c r="AX394" s="237">
        <v>44218</v>
      </c>
      <c r="AY394" s="6">
        <v>3</v>
      </c>
      <c r="AZ394" s="238">
        <f t="shared" ref="AZ394" si="8280">+AZ393+AY394</f>
        <v>397</v>
      </c>
      <c r="BA394" s="238">
        <f t="shared" si="5947"/>
        <v>177</v>
      </c>
      <c r="BB394" s="130">
        <v>15</v>
      </c>
      <c r="BC394" s="27">
        <f t="shared" ref="BC394" si="8281">+BC393+BB394</f>
        <v>911</v>
      </c>
      <c r="BD394" s="238">
        <f t="shared" si="5949"/>
        <v>212</v>
      </c>
      <c r="BE394" s="229">
        <f t="shared" ref="BE394" si="8282">+Z394</f>
        <v>44218</v>
      </c>
      <c r="BF394" s="132">
        <f t="shared" ref="BF394" si="8283">+B394</f>
        <v>17</v>
      </c>
      <c r="BG394" s="229">
        <f t="shared" ref="BG394" si="8284">+A394</f>
        <v>44218</v>
      </c>
      <c r="BH394" s="132">
        <f t="shared" ref="BH394" si="8285">+C394</f>
        <v>4589</v>
      </c>
      <c r="BI394" s="1">
        <f t="shared" ref="BI394" si="8286">+BE394</f>
        <v>44218</v>
      </c>
      <c r="BJ394">
        <f t="shared" ref="BJ394" si="8287">+L394</f>
        <v>99</v>
      </c>
      <c r="BK394">
        <f t="shared" ref="BK394" si="8288">+M394</f>
        <v>10</v>
      </c>
      <c r="BL394" s="1">
        <f t="shared" ref="BL394" si="8289">+BI394</f>
        <v>44218</v>
      </c>
      <c r="BM394">
        <f t="shared" ref="BM394" si="8290">+BM393+BJ394</f>
        <v>7506</v>
      </c>
      <c r="BN394">
        <f t="shared" ref="BN394" si="8291">+BN393+BK394</f>
        <v>3380</v>
      </c>
      <c r="BO394" s="179">
        <f t="shared" ref="BO394" si="8292">+A394</f>
        <v>44218</v>
      </c>
      <c r="BP394">
        <f t="shared" ref="BP394" si="8293">+AF394</f>
        <v>9928</v>
      </c>
      <c r="BQ394">
        <f t="shared" ref="BQ394" si="8294">+AH394</f>
        <v>8948</v>
      </c>
      <c r="BR394">
        <f t="shared" ref="BR394" si="8295">+AJ394</f>
        <v>168</v>
      </c>
      <c r="BS394" s="179">
        <f t="shared" ref="BS394" si="8296">+A394</f>
        <v>44218</v>
      </c>
      <c r="BT394">
        <f t="shared" ref="BT394" si="8297">+AL394</f>
        <v>47</v>
      </c>
      <c r="BU394">
        <f t="shared" ref="BU394" si="8298">+AN394</f>
        <v>46</v>
      </c>
      <c r="BV394">
        <f t="shared" ref="BV394" si="8299">+AP394</f>
        <v>0</v>
      </c>
      <c r="BW394" s="179">
        <f t="shared" ref="BW394" si="8300">+A394</f>
        <v>44218</v>
      </c>
      <c r="BX394">
        <f t="shared" ref="BX394" si="8301">+AR394</f>
        <v>881</v>
      </c>
      <c r="BY394">
        <f t="shared" ref="BY394" si="8302">+AT394</f>
        <v>777</v>
      </c>
      <c r="BZ394">
        <f t="shared" ref="BZ394" si="8303">+AV394</f>
        <v>7</v>
      </c>
      <c r="CA394" s="179">
        <f t="shared" ref="CA394" si="8304">+A394</f>
        <v>44218</v>
      </c>
      <c r="CB394">
        <f t="shared" ref="CB394" si="8305">+AD394</f>
        <v>61</v>
      </c>
      <c r="CC394">
        <f t="shared" ref="CC394" si="8306">+AG394</f>
        <v>44</v>
      </c>
      <c r="CD394" s="179">
        <f t="shared" ref="CD394" si="8307">+A394</f>
        <v>44218</v>
      </c>
      <c r="CE394">
        <f t="shared" ref="CE394" si="8308">+AI394</f>
        <v>1</v>
      </c>
      <c r="CF394" s="1">
        <f t="shared" ref="CF394" si="8309">+Z394</f>
        <v>44218</v>
      </c>
      <c r="CG394" s="283">
        <f t="shared" ref="CG394" si="8310">+AD394</f>
        <v>61</v>
      </c>
      <c r="CH394" s="286">
        <f t="shared" ref="CH394" si="8311">+Z394</f>
        <v>44218</v>
      </c>
      <c r="CI394" s="284">
        <f t="shared" ref="CI394" si="8312">+AI394</f>
        <v>1</v>
      </c>
    </row>
    <row r="395" spans="1:87" ht="18" customHeight="1" x14ac:dyDescent="0.55000000000000004">
      <c r="A395" s="179">
        <v>44219</v>
      </c>
      <c r="B395" s="240">
        <v>15</v>
      </c>
      <c r="C395" s="154">
        <f t="shared" ref="C395" si="8313">+B395+C394</f>
        <v>4604</v>
      </c>
      <c r="D395" s="154">
        <f t="shared" ref="D395" si="8314">+C395-F395</f>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8315">+A395</f>
        <v>44219</v>
      </c>
      <c r="AA395" s="230">
        <f t="shared" ref="AA395" si="8316">+AF395+AL395+AR395</f>
        <v>10940</v>
      </c>
      <c r="AB395" s="230">
        <f t="shared" ref="AB395" si="8317">+AH395+AN395+AT395</f>
        <v>9827</v>
      </c>
      <c r="AC395" s="231">
        <f t="shared" ref="AC395" si="8318">+AJ395+AP395+AV395</f>
        <v>175</v>
      </c>
      <c r="AD395" s="183">
        <f t="shared" ref="AD395" si="8319">+AF395-AF394</f>
        <v>81</v>
      </c>
      <c r="AE395" s="243">
        <f t="shared" ref="AE395" si="8320">+AE394+AD395</f>
        <v>8804</v>
      </c>
      <c r="AF395" s="155">
        <v>10009</v>
      </c>
      <c r="AG395" s="184">
        <f t="shared" si="8273"/>
        <v>50</v>
      </c>
      <c r="AH395" s="155">
        <v>8998</v>
      </c>
      <c r="AI395" s="184">
        <f t="shared" ref="AI395:AI397" si="8321">+AJ395-AJ394</f>
        <v>0</v>
      </c>
      <c r="AJ395" s="185">
        <v>168</v>
      </c>
      <c r="AK395" s="186">
        <f t="shared" ref="AK395" si="8322">+AL395-AL394</f>
        <v>0</v>
      </c>
      <c r="AL395" s="155">
        <v>47</v>
      </c>
      <c r="AM395" s="184">
        <f t="shared" ref="AM395" si="8323">+AN395-AN394</f>
        <v>0</v>
      </c>
      <c r="AN395" s="155">
        <v>46</v>
      </c>
      <c r="AO395" s="184">
        <f t="shared" ref="AO395" si="8324">+AP395-AP394</f>
        <v>0</v>
      </c>
      <c r="AP395" s="187">
        <v>0</v>
      </c>
      <c r="AQ395" s="186">
        <f t="shared" ref="AQ395" si="8325">+AR395-AR394</f>
        <v>3</v>
      </c>
      <c r="AR395" s="155">
        <v>884</v>
      </c>
      <c r="AS395" s="184">
        <f t="shared" ref="AS395" si="8326">+AT395-AT394</f>
        <v>6</v>
      </c>
      <c r="AT395" s="155">
        <v>783</v>
      </c>
      <c r="AU395" s="184">
        <f t="shared" ref="AU395" si="8327">+AV395-AV394</f>
        <v>0</v>
      </c>
      <c r="AV395" s="188">
        <v>7</v>
      </c>
      <c r="AW395" s="255">
        <v>224</v>
      </c>
      <c r="AX395" s="237">
        <v>44219</v>
      </c>
      <c r="AY395" s="6">
        <v>2</v>
      </c>
      <c r="AZ395" s="238">
        <f t="shared" ref="AZ395" si="8328">+AZ394+AY395</f>
        <v>399</v>
      </c>
      <c r="BA395" s="238">
        <f t="shared" si="5947"/>
        <v>178</v>
      </c>
      <c r="BB395" s="130">
        <v>19</v>
      </c>
      <c r="BC395" s="27">
        <f t="shared" ref="BC395" si="8329">+BC394+BB395</f>
        <v>930</v>
      </c>
      <c r="BD395" s="238">
        <f t="shared" si="5949"/>
        <v>213</v>
      </c>
      <c r="BE395" s="229">
        <f t="shared" ref="BE395:BE396" si="8330">+Z395</f>
        <v>44219</v>
      </c>
      <c r="BF395" s="132">
        <f t="shared" ref="BF395" si="8331">+B395</f>
        <v>15</v>
      </c>
      <c r="BG395" s="229">
        <f t="shared" ref="BG395" si="8332">+A395</f>
        <v>44219</v>
      </c>
      <c r="BH395" s="132">
        <f t="shared" ref="BH395" si="8333">+C395</f>
        <v>4604</v>
      </c>
      <c r="BI395" s="1">
        <f t="shared" ref="BI395" si="8334">+BE395</f>
        <v>44219</v>
      </c>
      <c r="BJ395">
        <f t="shared" ref="BJ395" si="8335">+L395</f>
        <v>92</v>
      </c>
      <c r="BK395">
        <f t="shared" ref="BK395" si="8336">+M395</f>
        <v>10</v>
      </c>
      <c r="BL395" s="1">
        <f t="shared" ref="BL395" si="8337">+BI395</f>
        <v>44219</v>
      </c>
      <c r="BM395">
        <f t="shared" ref="BM395" si="8338">+BM394+BJ395</f>
        <v>7598</v>
      </c>
      <c r="BN395">
        <f t="shared" ref="BN395" si="8339">+BN394+BK395</f>
        <v>3390</v>
      </c>
      <c r="BO395" s="179">
        <f t="shared" ref="BO395" si="8340">+A395</f>
        <v>44219</v>
      </c>
      <c r="BP395">
        <f t="shared" ref="BP395" si="8341">+AF395</f>
        <v>10009</v>
      </c>
      <c r="BQ395">
        <f t="shared" ref="BQ395" si="8342">+AH395</f>
        <v>8998</v>
      </c>
      <c r="BR395">
        <f t="shared" ref="BR395" si="8343">+AJ395</f>
        <v>168</v>
      </c>
      <c r="BS395" s="179">
        <f t="shared" ref="BS395" si="8344">+A395</f>
        <v>44219</v>
      </c>
      <c r="BT395">
        <f t="shared" ref="BT395" si="8345">+AL395</f>
        <v>47</v>
      </c>
      <c r="BU395">
        <f t="shared" ref="BU395" si="8346">+AN395</f>
        <v>46</v>
      </c>
      <c r="BV395">
        <f t="shared" ref="BV395" si="8347">+AP395</f>
        <v>0</v>
      </c>
      <c r="BW395" s="179">
        <f t="shared" ref="BW395" si="8348">+A395</f>
        <v>44219</v>
      </c>
      <c r="BX395">
        <f t="shared" ref="BX395" si="8349">+AR395</f>
        <v>884</v>
      </c>
      <c r="BY395">
        <f t="shared" ref="BY395" si="8350">+AT395</f>
        <v>783</v>
      </c>
      <c r="BZ395">
        <f t="shared" ref="BZ395" si="8351">+AV395</f>
        <v>7</v>
      </c>
      <c r="CA395" s="179">
        <f t="shared" ref="CA395" si="8352">+A395</f>
        <v>44219</v>
      </c>
      <c r="CB395">
        <f t="shared" ref="CB395" si="8353">+AD395</f>
        <v>81</v>
      </c>
      <c r="CC395">
        <f t="shared" ref="CC395" si="8354">+AG395</f>
        <v>50</v>
      </c>
      <c r="CD395" s="179">
        <f t="shared" ref="CD395" si="8355">+A395</f>
        <v>44219</v>
      </c>
      <c r="CE395">
        <f t="shared" ref="CE395" si="8356">+AI395</f>
        <v>0</v>
      </c>
      <c r="CF395" s="1">
        <f t="shared" ref="CF395" si="8357">+Z395</f>
        <v>44219</v>
      </c>
      <c r="CG395" s="283">
        <f t="shared" ref="CG395" si="8358">+AD395</f>
        <v>81</v>
      </c>
      <c r="CH395" s="286">
        <f t="shared" ref="CH395" si="8359">+Z395</f>
        <v>44219</v>
      </c>
      <c r="CI395" s="284">
        <f t="shared" ref="CI395" si="8360">+AI395</f>
        <v>0</v>
      </c>
    </row>
    <row r="396" spans="1:87" ht="18" customHeight="1" x14ac:dyDescent="0.55000000000000004">
      <c r="A396" s="179">
        <v>44220</v>
      </c>
      <c r="B396" s="240">
        <v>7</v>
      </c>
      <c r="C396" s="154">
        <f t="shared" ref="C396" si="8361">+B396+C395</f>
        <v>4611</v>
      </c>
      <c r="D396" s="154">
        <f t="shared" ref="D396" si="8362">+C396-F396</f>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8315"/>
        <v>44220</v>
      </c>
      <c r="AA396" s="230">
        <f t="shared" ref="AA396" si="8363">+AF396+AL396+AR396</f>
        <v>11021</v>
      </c>
      <c r="AB396" s="230">
        <f t="shared" ref="AB396" si="8364">+AH396+AN396+AT396</f>
        <v>9868</v>
      </c>
      <c r="AC396" s="231">
        <f t="shared" ref="AC396" si="8365">+AJ396+AP396+AV396</f>
        <v>176</v>
      </c>
      <c r="AD396" s="183">
        <f t="shared" ref="AD396" si="8366">+AF396-AF395</f>
        <v>76</v>
      </c>
      <c r="AE396" s="243">
        <f t="shared" ref="AE396" si="8367">+AE395+AD396</f>
        <v>8880</v>
      </c>
      <c r="AF396" s="155">
        <v>10085</v>
      </c>
      <c r="AG396" s="184">
        <f t="shared" ref="AG396:AG397" si="8368">+AH396-AH395</f>
        <v>37</v>
      </c>
      <c r="AH396" s="155">
        <v>9035</v>
      </c>
      <c r="AI396" s="184">
        <f t="shared" si="8321"/>
        <v>1</v>
      </c>
      <c r="AJ396" s="185">
        <v>169</v>
      </c>
      <c r="AK396" s="186">
        <f t="shared" ref="AK396" si="8369">+AL396-AL395</f>
        <v>0</v>
      </c>
      <c r="AL396" s="155">
        <v>47</v>
      </c>
      <c r="AM396" s="184">
        <f t="shared" ref="AM396" si="8370">+AN396-AN395</f>
        <v>0</v>
      </c>
      <c r="AN396" s="155">
        <v>46</v>
      </c>
      <c r="AO396" s="184">
        <f t="shared" ref="AO396" si="8371">+AP396-AP395</f>
        <v>0</v>
      </c>
      <c r="AP396" s="187">
        <v>0</v>
      </c>
      <c r="AQ396" s="186">
        <f t="shared" ref="AQ396" si="8372">+AR396-AR395</f>
        <v>5</v>
      </c>
      <c r="AR396" s="155">
        <v>889</v>
      </c>
      <c r="AS396" s="184">
        <f t="shared" ref="AS396" si="8373">+AT396-AT395</f>
        <v>4</v>
      </c>
      <c r="AT396" s="155">
        <v>787</v>
      </c>
      <c r="AU396" s="184">
        <f t="shared" ref="AU396" si="8374">+AV396-AV395</f>
        <v>0</v>
      </c>
      <c r="AV396" s="188">
        <v>7</v>
      </c>
      <c r="AW396" s="255">
        <v>225</v>
      </c>
      <c r="AX396" s="237">
        <v>44220</v>
      </c>
      <c r="AY396" s="6">
        <v>3</v>
      </c>
      <c r="AZ396" s="238">
        <f t="shared" ref="AZ396" si="8375">+AZ395+AY396</f>
        <v>402</v>
      </c>
      <c r="BA396" s="238">
        <f t="shared" si="5947"/>
        <v>179</v>
      </c>
      <c r="BB396" s="130">
        <v>11</v>
      </c>
      <c r="BC396" s="27">
        <f t="shared" ref="BC396" si="8376">+BC395+BB396</f>
        <v>941</v>
      </c>
      <c r="BD396" s="238">
        <f t="shared" si="5949"/>
        <v>214</v>
      </c>
      <c r="BE396" s="229">
        <f t="shared" si="8330"/>
        <v>44220</v>
      </c>
      <c r="BF396" s="132">
        <f t="shared" ref="BF396" si="8377">+B396</f>
        <v>7</v>
      </c>
      <c r="BG396" s="229">
        <f t="shared" ref="BG396" si="8378">+A396</f>
        <v>44220</v>
      </c>
      <c r="BH396" s="132">
        <f t="shared" ref="BH396" si="8379">+C396</f>
        <v>4611</v>
      </c>
      <c r="BI396" s="1">
        <f t="shared" ref="BI396" si="8380">+BE396</f>
        <v>44220</v>
      </c>
      <c r="BJ396">
        <f t="shared" ref="BJ396" si="8381">+L396</f>
        <v>45</v>
      </c>
      <c r="BK396">
        <f t="shared" ref="BK396" si="8382">+M396</f>
        <v>16</v>
      </c>
      <c r="BL396" s="1">
        <f t="shared" ref="BL396" si="8383">+BI396</f>
        <v>44220</v>
      </c>
      <c r="BM396">
        <f t="shared" ref="BM396" si="8384">+BM395+BJ396</f>
        <v>7643</v>
      </c>
      <c r="BN396">
        <f t="shared" ref="BN396" si="8385">+BN395+BK396</f>
        <v>3406</v>
      </c>
      <c r="BO396" s="179">
        <f t="shared" ref="BO396" si="8386">+A396</f>
        <v>44220</v>
      </c>
      <c r="BP396">
        <f t="shared" ref="BP396" si="8387">+AF396</f>
        <v>10085</v>
      </c>
      <c r="BQ396">
        <f t="shared" ref="BQ396" si="8388">+AH396</f>
        <v>9035</v>
      </c>
      <c r="BR396">
        <f t="shared" ref="BR396" si="8389">+AJ396</f>
        <v>169</v>
      </c>
      <c r="BS396" s="179">
        <f t="shared" ref="BS396" si="8390">+A396</f>
        <v>44220</v>
      </c>
      <c r="BT396">
        <f t="shared" ref="BT396" si="8391">+AL396</f>
        <v>47</v>
      </c>
      <c r="BU396">
        <f t="shared" ref="BU396" si="8392">+AN396</f>
        <v>46</v>
      </c>
      <c r="BV396">
        <f t="shared" ref="BV396" si="8393">+AP396</f>
        <v>0</v>
      </c>
      <c r="BW396" s="179">
        <f t="shared" ref="BW396" si="8394">+A396</f>
        <v>44220</v>
      </c>
      <c r="BX396">
        <f t="shared" ref="BX396" si="8395">+AR396</f>
        <v>889</v>
      </c>
      <c r="BY396">
        <f t="shared" ref="BY396" si="8396">+AT396</f>
        <v>787</v>
      </c>
      <c r="BZ396">
        <f t="shared" ref="BZ396" si="8397">+AV396</f>
        <v>7</v>
      </c>
      <c r="CA396" s="179">
        <f t="shared" ref="CA396" si="8398">+A396</f>
        <v>44220</v>
      </c>
      <c r="CB396">
        <f t="shared" ref="CB396" si="8399">+AD396</f>
        <v>76</v>
      </c>
      <c r="CC396">
        <f t="shared" ref="CC396" si="8400">+AG396</f>
        <v>37</v>
      </c>
      <c r="CD396" s="179">
        <f t="shared" ref="CD396" si="8401">+A396</f>
        <v>44220</v>
      </c>
      <c r="CE396">
        <f t="shared" ref="CE396" si="8402">+AI396</f>
        <v>1</v>
      </c>
      <c r="CF396" s="1">
        <f t="shared" ref="CF396" si="8403">+Z396</f>
        <v>44220</v>
      </c>
      <c r="CG396" s="283">
        <f t="shared" ref="CG396" si="8404">+AD396</f>
        <v>76</v>
      </c>
      <c r="CH396" s="286">
        <f t="shared" ref="CH396" si="8405">+Z396</f>
        <v>44220</v>
      </c>
      <c r="CI396" s="284">
        <f t="shared" ref="CI396" si="8406">+AI396</f>
        <v>1</v>
      </c>
    </row>
    <row r="397" spans="1:87" ht="18" customHeight="1" x14ac:dyDescent="0.55000000000000004">
      <c r="A397" s="179">
        <v>44221</v>
      </c>
      <c r="B397" s="240">
        <v>13</v>
      </c>
      <c r="C397" s="154">
        <f t="shared" ref="C397" si="8407">+B397+C396</f>
        <v>4624</v>
      </c>
      <c r="D397" s="154">
        <f t="shared" ref="D397" si="8408">+C397-F397</f>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8315"/>
        <v>44221</v>
      </c>
      <c r="AA397" s="230">
        <f t="shared" ref="AA397" si="8409">+AF397+AL397+AR397</f>
        <v>11094</v>
      </c>
      <c r="AB397" s="230">
        <f t="shared" ref="AB397" si="8410">+AH397+AN397+AT397</f>
        <v>9889</v>
      </c>
      <c r="AC397" s="231">
        <f t="shared" ref="AC397" si="8411">+AJ397+AP397+AV397</f>
        <v>178</v>
      </c>
      <c r="AD397" s="183">
        <f t="shared" ref="AD397" si="8412">+AF397-AF396</f>
        <v>73</v>
      </c>
      <c r="AE397" s="243">
        <f t="shared" ref="AE397" si="8413">+AE396+AD397</f>
        <v>8953</v>
      </c>
      <c r="AF397" s="155">
        <v>10158</v>
      </c>
      <c r="AG397" s="184">
        <f t="shared" si="8368"/>
        <v>21</v>
      </c>
      <c r="AH397" s="155">
        <v>9056</v>
      </c>
      <c r="AI397" s="184">
        <f t="shared" si="8321"/>
        <v>2</v>
      </c>
      <c r="AJ397" s="185">
        <v>171</v>
      </c>
      <c r="AK397" s="186">
        <f t="shared" ref="AK397" si="8414">+AL397-AL396</f>
        <v>0</v>
      </c>
      <c r="AL397" s="155">
        <v>47</v>
      </c>
      <c r="AM397" s="184">
        <f t="shared" ref="AM397" si="8415">+AN397-AN396</f>
        <v>0</v>
      </c>
      <c r="AN397" s="155">
        <v>46</v>
      </c>
      <c r="AO397" s="184">
        <f t="shared" ref="AO397" si="8416">+AP397-AP396</f>
        <v>0</v>
      </c>
      <c r="AP397" s="187">
        <v>0</v>
      </c>
      <c r="AQ397" s="186">
        <f t="shared" ref="AQ397" si="8417">+AR397-AR396</f>
        <v>0</v>
      </c>
      <c r="AR397" s="155">
        <v>889</v>
      </c>
      <c r="AS397" s="184">
        <f t="shared" ref="AS397" si="8418">+AT397-AT396</f>
        <v>0</v>
      </c>
      <c r="AT397" s="155">
        <v>787</v>
      </c>
      <c r="AU397" s="184">
        <f t="shared" ref="AU397" si="8419">+AV397-AV396</f>
        <v>0</v>
      </c>
      <c r="AV397" s="188">
        <v>7</v>
      </c>
      <c r="AW397" s="255">
        <v>226</v>
      </c>
      <c r="AX397" s="237">
        <v>44221</v>
      </c>
      <c r="AY397" s="6">
        <v>2</v>
      </c>
      <c r="AZ397" s="238">
        <f t="shared" ref="AZ397" si="8420">+AZ396+AY397</f>
        <v>404</v>
      </c>
      <c r="BA397" s="238">
        <f t="shared" si="5947"/>
        <v>180</v>
      </c>
      <c r="BB397" s="130">
        <v>5</v>
      </c>
      <c r="BC397" s="27">
        <f t="shared" ref="BC397" si="8421">+BC396+BB397</f>
        <v>946</v>
      </c>
      <c r="BD397" s="238">
        <f t="shared" si="5949"/>
        <v>215</v>
      </c>
      <c r="BE397" s="229">
        <f t="shared" ref="BE397" si="8422">+Z397</f>
        <v>44221</v>
      </c>
      <c r="BF397" s="132">
        <f t="shared" ref="BF397" si="8423">+B397</f>
        <v>13</v>
      </c>
      <c r="BG397" s="229">
        <f t="shared" ref="BG397" si="8424">+A397</f>
        <v>44221</v>
      </c>
      <c r="BH397" s="132">
        <f t="shared" ref="BH397" si="8425">+C397</f>
        <v>4624</v>
      </c>
      <c r="BI397" s="1">
        <f t="shared" ref="BI397" si="8426">+BE397</f>
        <v>44221</v>
      </c>
      <c r="BJ397">
        <f t="shared" ref="BJ397" si="8427">+L397</f>
        <v>57</v>
      </c>
      <c r="BK397">
        <f t="shared" ref="BK397" si="8428">+M397</f>
        <v>16</v>
      </c>
      <c r="BL397" s="1">
        <f t="shared" ref="BL397" si="8429">+BI397</f>
        <v>44221</v>
      </c>
      <c r="BM397">
        <f t="shared" ref="BM397" si="8430">+BM396+BJ397</f>
        <v>7700</v>
      </c>
      <c r="BN397">
        <f t="shared" ref="BN397" si="8431">+BN396+BK397</f>
        <v>3422</v>
      </c>
      <c r="BO397" s="179">
        <f t="shared" ref="BO397" si="8432">+A397</f>
        <v>44221</v>
      </c>
      <c r="BP397">
        <f t="shared" ref="BP397" si="8433">+AF397</f>
        <v>10158</v>
      </c>
      <c r="BQ397">
        <f t="shared" ref="BQ397" si="8434">+AH397</f>
        <v>9056</v>
      </c>
      <c r="BR397">
        <f t="shared" ref="BR397" si="8435">+AJ397</f>
        <v>171</v>
      </c>
      <c r="BS397" s="179">
        <f t="shared" ref="BS397" si="8436">+A397</f>
        <v>44221</v>
      </c>
      <c r="BT397">
        <f t="shared" ref="BT397" si="8437">+AL397</f>
        <v>47</v>
      </c>
      <c r="BU397">
        <f t="shared" ref="BU397" si="8438">+AN397</f>
        <v>46</v>
      </c>
      <c r="BV397">
        <f t="shared" ref="BV397" si="8439">+AP397</f>
        <v>0</v>
      </c>
      <c r="BW397" s="179">
        <f t="shared" ref="BW397" si="8440">+A397</f>
        <v>44221</v>
      </c>
      <c r="BX397">
        <f t="shared" ref="BX397" si="8441">+AR397</f>
        <v>889</v>
      </c>
      <c r="BY397">
        <f t="shared" ref="BY397" si="8442">+AT397</f>
        <v>787</v>
      </c>
      <c r="BZ397">
        <f t="shared" ref="BZ397" si="8443">+AV397</f>
        <v>7</v>
      </c>
      <c r="CA397" s="179">
        <f t="shared" ref="CA397" si="8444">+A397</f>
        <v>44221</v>
      </c>
      <c r="CB397">
        <f t="shared" ref="CB397" si="8445">+AD397</f>
        <v>73</v>
      </c>
      <c r="CC397">
        <f t="shared" ref="CC397" si="8446">+AG397</f>
        <v>21</v>
      </c>
      <c r="CD397" s="179">
        <f t="shared" ref="CD397" si="8447">+A397</f>
        <v>44221</v>
      </c>
      <c r="CE397">
        <f t="shared" ref="CE397" si="8448">+AI397</f>
        <v>2</v>
      </c>
      <c r="CF397" s="1">
        <f t="shared" ref="CF397" si="8449">+Z397</f>
        <v>44221</v>
      </c>
      <c r="CG397" s="283">
        <f t="shared" ref="CG397" si="8450">+AD397</f>
        <v>73</v>
      </c>
      <c r="CH397" s="286">
        <f t="shared" ref="CH397" si="8451">+Z397</f>
        <v>44221</v>
      </c>
      <c r="CI397" s="284">
        <f t="shared" ref="CI397" si="8452">+AI397</f>
        <v>2</v>
      </c>
    </row>
    <row r="398" spans="1:87" ht="18" customHeight="1" x14ac:dyDescent="0.55000000000000004">
      <c r="A398" s="179">
        <v>44222</v>
      </c>
      <c r="B398" s="240">
        <v>20</v>
      </c>
      <c r="C398" s="154">
        <f t="shared" ref="C398" si="8453">+B398+C397</f>
        <v>4644</v>
      </c>
      <c r="D398" s="154">
        <f t="shared" ref="D398" si="8454">+C398-F398</f>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8315"/>
        <v>44222</v>
      </c>
      <c r="AA398" s="230">
        <f t="shared" ref="AA398" si="8455">+AF398+AL398+AR398</f>
        <v>11159</v>
      </c>
      <c r="AB398" s="230">
        <f t="shared" ref="AB398" si="8456">+AH398+AN398+AT398</f>
        <v>9944</v>
      </c>
      <c r="AC398" s="231">
        <f t="shared" ref="AC398" si="8457">+AJ398+AP398+AV398</f>
        <v>180</v>
      </c>
      <c r="AD398" s="183">
        <f t="shared" ref="AD398" si="8458">+AF398-AF397</f>
        <v>64</v>
      </c>
      <c r="AE398" s="243">
        <f t="shared" ref="AE398" si="8459">+AE397+AD398</f>
        <v>9017</v>
      </c>
      <c r="AF398" s="155">
        <v>10222</v>
      </c>
      <c r="AG398" s="184">
        <f t="shared" ref="AG398:AG400" si="8460">+AH398-AH397</f>
        <v>45</v>
      </c>
      <c r="AH398" s="155">
        <v>9101</v>
      </c>
      <c r="AI398" s="184">
        <f t="shared" ref="AI398:AI399" si="8461">+AJ398-AJ397</f>
        <v>2</v>
      </c>
      <c r="AJ398" s="185">
        <v>173</v>
      </c>
      <c r="AK398" s="186">
        <f t="shared" ref="AK398" si="8462">+AL398-AL397</f>
        <v>0</v>
      </c>
      <c r="AL398" s="155">
        <v>47</v>
      </c>
      <c r="AM398" s="184">
        <f t="shared" ref="AM398" si="8463">+AN398-AN397</f>
        <v>0</v>
      </c>
      <c r="AN398" s="155">
        <v>46</v>
      </c>
      <c r="AO398" s="184">
        <f t="shared" ref="AO398" si="8464">+AP398-AP397</f>
        <v>0</v>
      </c>
      <c r="AP398" s="187">
        <v>0</v>
      </c>
      <c r="AQ398" s="186">
        <f t="shared" ref="AQ398" si="8465">+AR398-AR397</f>
        <v>1</v>
      </c>
      <c r="AR398" s="155">
        <v>890</v>
      </c>
      <c r="AS398" s="184">
        <f t="shared" ref="AS398:AS402" si="8466">+AT398-AT397</f>
        <v>10</v>
      </c>
      <c r="AT398" s="155">
        <v>797</v>
      </c>
      <c r="AU398" s="184">
        <f t="shared" ref="AU398" si="8467">+AV398-AV397</f>
        <v>0</v>
      </c>
      <c r="AV398" s="188">
        <v>7</v>
      </c>
      <c r="AW398" s="255">
        <v>227</v>
      </c>
      <c r="AX398" s="237">
        <v>44222</v>
      </c>
      <c r="AY398" s="6">
        <v>4</v>
      </c>
      <c r="AZ398" s="238">
        <f t="shared" ref="AZ398" si="8468">+AZ397+AY398</f>
        <v>408</v>
      </c>
      <c r="BA398" s="238">
        <f t="shared" si="5947"/>
        <v>181</v>
      </c>
      <c r="BB398" s="130">
        <v>7</v>
      </c>
      <c r="BC398" s="27">
        <f t="shared" ref="BC398" si="8469">+BC397+BB398</f>
        <v>953</v>
      </c>
      <c r="BD398" s="238">
        <f t="shared" si="5949"/>
        <v>216</v>
      </c>
      <c r="BE398" s="229">
        <f t="shared" ref="BE398" si="8470">+Z398</f>
        <v>44222</v>
      </c>
      <c r="BF398" s="132">
        <f t="shared" ref="BF398" si="8471">+B398</f>
        <v>20</v>
      </c>
      <c r="BG398" s="229">
        <f t="shared" ref="BG398" si="8472">+A398</f>
        <v>44222</v>
      </c>
      <c r="BH398" s="132">
        <f t="shared" ref="BH398" si="8473">+C398</f>
        <v>4644</v>
      </c>
      <c r="BI398" s="1">
        <f t="shared" ref="BI398" si="8474">+BE398</f>
        <v>44222</v>
      </c>
      <c r="BJ398">
        <f t="shared" ref="BJ398" si="8475">+L398</f>
        <v>61</v>
      </c>
      <c r="BK398">
        <f t="shared" ref="BK398" si="8476">+M398</f>
        <v>14</v>
      </c>
      <c r="BL398" s="1">
        <f t="shared" ref="BL398" si="8477">+BI398</f>
        <v>44222</v>
      </c>
      <c r="BM398">
        <f t="shared" ref="BM398" si="8478">+BM397+BJ398</f>
        <v>7761</v>
      </c>
      <c r="BN398">
        <f t="shared" ref="BN398" si="8479">+BN397+BK398</f>
        <v>3436</v>
      </c>
      <c r="BO398" s="179">
        <f t="shared" ref="BO398" si="8480">+A398</f>
        <v>44222</v>
      </c>
      <c r="BP398">
        <f t="shared" ref="BP398" si="8481">+AF398</f>
        <v>10222</v>
      </c>
      <c r="BQ398">
        <f t="shared" ref="BQ398" si="8482">+AH398</f>
        <v>9101</v>
      </c>
      <c r="BR398">
        <f t="shared" ref="BR398" si="8483">+AJ398</f>
        <v>173</v>
      </c>
      <c r="BS398" s="179">
        <f t="shared" ref="BS398" si="8484">+A398</f>
        <v>44222</v>
      </c>
      <c r="BT398">
        <f t="shared" ref="BT398" si="8485">+AL398</f>
        <v>47</v>
      </c>
      <c r="BU398">
        <f t="shared" ref="BU398" si="8486">+AN398</f>
        <v>46</v>
      </c>
      <c r="BV398">
        <f t="shared" ref="BV398" si="8487">+AP398</f>
        <v>0</v>
      </c>
      <c r="BW398" s="179">
        <f t="shared" ref="BW398" si="8488">+A398</f>
        <v>44222</v>
      </c>
      <c r="BX398">
        <f t="shared" ref="BX398" si="8489">+AR398</f>
        <v>890</v>
      </c>
      <c r="BY398">
        <f t="shared" ref="BY398" si="8490">+AT398</f>
        <v>797</v>
      </c>
      <c r="BZ398">
        <f t="shared" ref="BZ398" si="8491">+AV398</f>
        <v>7</v>
      </c>
      <c r="CA398" s="179">
        <f t="shared" ref="CA398" si="8492">+A398</f>
        <v>44222</v>
      </c>
      <c r="CB398">
        <f t="shared" ref="CB398" si="8493">+AD398</f>
        <v>64</v>
      </c>
      <c r="CC398">
        <f t="shared" ref="CC398" si="8494">+AG398</f>
        <v>45</v>
      </c>
      <c r="CD398" s="179">
        <f t="shared" ref="CD398" si="8495">+A398</f>
        <v>44222</v>
      </c>
      <c r="CE398">
        <f t="shared" ref="CE398" si="8496">+AI398</f>
        <v>2</v>
      </c>
      <c r="CF398" s="1">
        <f t="shared" ref="CF398" si="8497">+Z398</f>
        <v>44222</v>
      </c>
      <c r="CG398" s="283">
        <f t="shared" ref="CG398" si="8498">+AD398</f>
        <v>64</v>
      </c>
      <c r="CH398" s="286">
        <f t="shared" ref="CH398" si="8499">+Z398</f>
        <v>44222</v>
      </c>
      <c r="CI398" s="284">
        <f t="shared" ref="CI398" si="8500">+AI398</f>
        <v>2</v>
      </c>
    </row>
    <row r="399" spans="1:87" ht="18" customHeight="1" x14ac:dyDescent="0.55000000000000004">
      <c r="A399" s="179">
        <v>44223</v>
      </c>
      <c r="B399" s="240">
        <v>13</v>
      </c>
      <c r="C399" s="154">
        <f t="shared" ref="C399" si="8501">+B399+C398</f>
        <v>4657</v>
      </c>
      <c r="D399" s="154">
        <f t="shared" ref="D399" si="8502">+C399-F399</f>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8315"/>
        <v>44223</v>
      </c>
      <c r="AA399" s="230">
        <f t="shared" ref="AA399" si="8503">+AF399+AL399+AR399</f>
        <v>11222</v>
      </c>
      <c r="AB399" s="230">
        <f t="shared" ref="AB399" si="8504">+AH399+AN399+AT399</f>
        <v>10015</v>
      </c>
      <c r="AC399" s="231">
        <f t="shared" ref="AC399" si="8505">+AJ399+AP399+AV399</f>
        <v>182</v>
      </c>
      <c r="AD399" s="183">
        <f t="shared" ref="AD399" si="8506">+AF399-AF398</f>
        <v>60</v>
      </c>
      <c r="AE399" s="243">
        <f t="shared" ref="AE399" si="8507">+AE398+AD399</f>
        <v>9077</v>
      </c>
      <c r="AF399" s="155">
        <v>10282</v>
      </c>
      <c r="AG399" s="184">
        <f t="shared" si="8460"/>
        <v>61</v>
      </c>
      <c r="AH399" s="155">
        <v>9162</v>
      </c>
      <c r="AI399" s="184">
        <f t="shared" si="8461"/>
        <v>2</v>
      </c>
      <c r="AJ399" s="185">
        <v>175</v>
      </c>
      <c r="AK399" s="186">
        <f t="shared" ref="AK399" si="8508">+AL399-AL398</f>
        <v>0</v>
      </c>
      <c r="AL399" s="155">
        <v>47</v>
      </c>
      <c r="AM399" s="184">
        <f t="shared" ref="AM399" si="8509">+AN399-AN398</f>
        <v>0</v>
      </c>
      <c r="AN399" s="155">
        <v>46</v>
      </c>
      <c r="AO399" s="184">
        <f t="shared" ref="AO399" si="8510">+AP399-AP398</f>
        <v>0</v>
      </c>
      <c r="AP399" s="187">
        <v>0</v>
      </c>
      <c r="AQ399" s="186">
        <f t="shared" ref="AQ399" si="8511">+AR399-AR398</f>
        <v>3</v>
      </c>
      <c r="AR399" s="155">
        <v>893</v>
      </c>
      <c r="AS399" s="184">
        <f t="shared" si="8466"/>
        <v>10</v>
      </c>
      <c r="AT399" s="155">
        <v>807</v>
      </c>
      <c r="AU399" s="184">
        <f t="shared" ref="AU399" si="8512">+AV399-AV398</f>
        <v>0</v>
      </c>
      <c r="AV399" s="188">
        <v>7</v>
      </c>
      <c r="AW399" s="255">
        <v>228</v>
      </c>
      <c r="AX399" s="237">
        <v>44223</v>
      </c>
      <c r="AY399" s="6">
        <v>0</v>
      </c>
      <c r="AZ399" s="238">
        <f t="shared" ref="AZ399" si="8513">+AZ398+AY399</f>
        <v>408</v>
      </c>
      <c r="BA399" s="238">
        <f t="shared" si="5947"/>
        <v>182</v>
      </c>
      <c r="BB399" s="130">
        <v>3</v>
      </c>
      <c r="BC399" s="27">
        <f t="shared" ref="BC399" si="8514">+BC398+BB399</f>
        <v>956</v>
      </c>
      <c r="BD399" s="238">
        <f t="shared" si="5949"/>
        <v>217</v>
      </c>
      <c r="BE399" s="229">
        <f t="shared" ref="BE399" si="8515">+Z399</f>
        <v>44223</v>
      </c>
      <c r="BF399" s="132">
        <f t="shared" ref="BF399" si="8516">+B399</f>
        <v>13</v>
      </c>
      <c r="BG399" s="229">
        <f t="shared" ref="BG399" si="8517">+A399</f>
        <v>44223</v>
      </c>
      <c r="BH399" s="132">
        <f t="shared" ref="BH399" si="8518">+C399</f>
        <v>4657</v>
      </c>
      <c r="BI399" s="1">
        <f t="shared" ref="BI399" si="8519">+BE399</f>
        <v>44223</v>
      </c>
      <c r="BJ399">
        <f t="shared" ref="BJ399" si="8520">+L399</f>
        <v>28</v>
      </c>
      <c r="BK399">
        <f t="shared" ref="BK399" si="8521">+M399</f>
        <v>9</v>
      </c>
      <c r="BL399" s="1">
        <f t="shared" ref="BL399" si="8522">+BI399</f>
        <v>44223</v>
      </c>
      <c r="BM399">
        <f t="shared" ref="BM399" si="8523">+BM398+BJ399</f>
        <v>7789</v>
      </c>
      <c r="BN399">
        <f t="shared" ref="BN399" si="8524">+BN398+BK399</f>
        <v>3445</v>
      </c>
      <c r="BO399" s="179">
        <f t="shared" ref="BO399" si="8525">+A399</f>
        <v>44223</v>
      </c>
      <c r="BP399">
        <f t="shared" ref="BP399" si="8526">+AF399</f>
        <v>10282</v>
      </c>
      <c r="BQ399">
        <f t="shared" ref="BQ399" si="8527">+AH399</f>
        <v>9162</v>
      </c>
      <c r="BR399">
        <f t="shared" ref="BR399" si="8528">+AJ399</f>
        <v>175</v>
      </c>
      <c r="BS399" s="179">
        <f t="shared" ref="BS399" si="8529">+A399</f>
        <v>44223</v>
      </c>
      <c r="BT399">
        <f t="shared" ref="BT399" si="8530">+AL399</f>
        <v>47</v>
      </c>
      <c r="BU399">
        <f t="shared" ref="BU399" si="8531">+AN399</f>
        <v>46</v>
      </c>
      <c r="BV399">
        <f t="shared" ref="BV399" si="8532">+AP399</f>
        <v>0</v>
      </c>
      <c r="BW399" s="179">
        <f t="shared" ref="BW399" si="8533">+A399</f>
        <v>44223</v>
      </c>
      <c r="BX399">
        <f t="shared" ref="BX399" si="8534">+AR399</f>
        <v>893</v>
      </c>
      <c r="BY399">
        <f t="shared" ref="BY399" si="8535">+AT399</f>
        <v>807</v>
      </c>
      <c r="BZ399">
        <f t="shared" ref="BZ399" si="8536">+AV399</f>
        <v>7</v>
      </c>
      <c r="CA399" s="179">
        <f t="shared" ref="CA399" si="8537">+A399</f>
        <v>44223</v>
      </c>
      <c r="CB399">
        <f t="shared" ref="CB399" si="8538">+AD399</f>
        <v>60</v>
      </c>
      <c r="CC399">
        <f t="shared" ref="CC399" si="8539">+AG399</f>
        <v>61</v>
      </c>
      <c r="CD399" s="179">
        <f t="shared" ref="CD399" si="8540">+A399</f>
        <v>44223</v>
      </c>
      <c r="CE399">
        <f t="shared" ref="CE399" si="8541">+AI399</f>
        <v>2</v>
      </c>
      <c r="CF399" s="1">
        <f t="shared" ref="CF399" si="8542">+Z399</f>
        <v>44223</v>
      </c>
      <c r="CG399" s="283">
        <f t="shared" ref="CG399" si="8543">+AD399</f>
        <v>60</v>
      </c>
      <c r="CH399" s="286">
        <f t="shared" ref="CH399" si="8544">+Z399</f>
        <v>44223</v>
      </c>
      <c r="CI399" s="284">
        <f t="shared" ref="CI399" si="8545">+AI399</f>
        <v>2</v>
      </c>
    </row>
    <row r="400" spans="1:87" ht="18" customHeight="1" x14ac:dyDescent="0.55000000000000004">
      <c r="A400" s="179">
        <v>44224</v>
      </c>
      <c r="B400" s="240">
        <v>16</v>
      </c>
      <c r="C400" s="154">
        <f t="shared" ref="C400" si="8546">+B400+C399</f>
        <v>4673</v>
      </c>
      <c r="D400" s="154">
        <f t="shared" ref="D400" si="8547">+C400-F400</f>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8315"/>
        <v>44224</v>
      </c>
      <c r="AA400" s="230">
        <f t="shared" ref="AA400" si="8548">+AF400+AL400+AR400</f>
        <v>11263</v>
      </c>
      <c r="AB400" s="230">
        <f t="shared" ref="AB400" si="8549">+AH400+AN400+AT400</f>
        <v>10094</v>
      </c>
      <c r="AC400" s="231">
        <f t="shared" ref="AC400" si="8550">+AJ400+AP400+AV400</f>
        <v>184</v>
      </c>
      <c r="AD400" s="183">
        <f t="shared" ref="AD400" si="8551">+AF400-AF399</f>
        <v>39</v>
      </c>
      <c r="AE400" s="243">
        <f t="shared" ref="AE400" si="8552">+AE399+AD400</f>
        <v>9116</v>
      </c>
      <c r="AF400" s="155">
        <v>10321</v>
      </c>
      <c r="AG400" s="184">
        <f t="shared" si="8460"/>
        <v>77</v>
      </c>
      <c r="AH400" s="155">
        <v>9239</v>
      </c>
      <c r="AI400" s="184">
        <f t="shared" ref="AI400:AI402" si="8553">+AJ400-AJ399</f>
        <v>2</v>
      </c>
      <c r="AJ400" s="185">
        <v>177</v>
      </c>
      <c r="AK400" s="186">
        <f t="shared" ref="AK400" si="8554">+AL400-AL399</f>
        <v>0</v>
      </c>
      <c r="AL400" s="155">
        <v>47</v>
      </c>
      <c r="AM400" s="184">
        <f t="shared" ref="AM400" si="8555">+AN400-AN399</f>
        <v>0</v>
      </c>
      <c r="AN400" s="155">
        <v>46</v>
      </c>
      <c r="AO400" s="184">
        <f t="shared" ref="AO400" si="8556">+AP400-AP399</f>
        <v>0</v>
      </c>
      <c r="AP400" s="187">
        <v>0</v>
      </c>
      <c r="AQ400" s="186">
        <f t="shared" ref="AQ400:AQ401" si="8557">+AR400-AR399</f>
        <v>2</v>
      </c>
      <c r="AR400" s="155">
        <v>895</v>
      </c>
      <c r="AS400" s="184">
        <f t="shared" si="8466"/>
        <v>2</v>
      </c>
      <c r="AT400" s="155">
        <v>809</v>
      </c>
      <c r="AU400" s="184">
        <f t="shared" ref="AU400" si="8558">+AV400-AV399</f>
        <v>0</v>
      </c>
      <c r="AV400" s="188">
        <v>7</v>
      </c>
      <c r="AW400" s="255">
        <v>229</v>
      </c>
      <c r="AX400" s="237">
        <v>44224</v>
      </c>
      <c r="AY400" s="6">
        <v>1</v>
      </c>
      <c r="AZ400" s="238">
        <f t="shared" ref="AZ400" si="8559">+AZ399+AY400</f>
        <v>409</v>
      </c>
      <c r="BA400" s="238">
        <f t="shared" si="5947"/>
        <v>183</v>
      </c>
      <c r="BB400" s="130">
        <v>1</v>
      </c>
      <c r="BC400" s="27">
        <f t="shared" ref="BC400" si="8560">+BC399+BB400</f>
        <v>957</v>
      </c>
      <c r="BD400" s="238">
        <f t="shared" si="5949"/>
        <v>218</v>
      </c>
      <c r="BE400" s="229">
        <f t="shared" ref="BE400" si="8561">+Z400</f>
        <v>44224</v>
      </c>
      <c r="BF400" s="132">
        <f t="shared" ref="BF400" si="8562">+B400</f>
        <v>16</v>
      </c>
      <c r="BG400" s="229">
        <f t="shared" ref="BG400" si="8563">+A400</f>
        <v>44224</v>
      </c>
      <c r="BH400" s="132">
        <f t="shared" ref="BH400" si="8564">+C400</f>
        <v>4673</v>
      </c>
      <c r="BI400" s="1">
        <f t="shared" ref="BI400" si="8565">+BE400</f>
        <v>44224</v>
      </c>
      <c r="BJ400">
        <f t="shared" ref="BJ400" si="8566">+L400</f>
        <v>42</v>
      </c>
      <c r="BK400">
        <f t="shared" ref="BK400" si="8567">+M400</f>
        <v>19</v>
      </c>
      <c r="BL400" s="1">
        <f t="shared" ref="BL400" si="8568">+BI400</f>
        <v>44224</v>
      </c>
      <c r="BM400">
        <f t="shared" ref="BM400" si="8569">+BM399+BJ400</f>
        <v>7831</v>
      </c>
      <c r="BN400">
        <f t="shared" ref="BN400" si="8570">+BN399+BK400</f>
        <v>3464</v>
      </c>
      <c r="BO400" s="179">
        <f t="shared" ref="BO400" si="8571">+A400</f>
        <v>44224</v>
      </c>
      <c r="BP400">
        <f t="shared" ref="BP400" si="8572">+AF400</f>
        <v>10321</v>
      </c>
      <c r="BQ400">
        <f t="shared" ref="BQ400" si="8573">+AH400</f>
        <v>9239</v>
      </c>
      <c r="BR400">
        <f t="shared" ref="BR400" si="8574">+AJ400</f>
        <v>177</v>
      </c>
      <c r="BS400" s="179">
        <f t="shared" ref="BS400" si="8575">+A400</f>
        <v>44224</v>
      </c>
      <c r="BT400">
        <f t="shared" ref="BT400" si="8576">+AL400</f>
        <v>47</v>
      </c>
      <c r="BU400">
        <f t="shared" ref="BU400" si="8577">+AN400</f>
        <v>46</v>
      </c>
      <c r="BV400">
        <f t="shared" ref="BV400" si="8578">+AP400</f>
        <v>0</v>
      </c>
      <c r="BW400" s="179">
        <f t="shared" ref="BW400" si="8579">+A400</f>
        <v>44224</v>
      </c>
      <c r="BX400">
        <f t="shared" ref="BX400" si="8580">+AR400</f>
        <v>895</v>
      </c>
      <c r="BY400">
        <f t="shared" ref="BY400" si="8581">+AT400</f>
        <v>809</v>
      </c>
      <c r="BZ400">
        <f t="shared" ref="BZ400" si="8582">+AV400</f>
        <v>7</v>
      </c>
      <c r="CA400" s="179">
        <f t="shared" ref="CA400" si="8583">+A400</f>
        <v>44224</v>
      </c>
      <c r="CB400">
        <f t="shared" ref="CB400" si="8584">+AD400</f>
        <v>39</v>
      </c>
      <c r="CC400">
        <f t="shared" ref="CC400" si="8585">+AG400</f>
        <v>77</v>
      </c>
      <c r="CD400" s="179">
        <f t="shared" ref="CD400" si="8586">+A400</f>
        <v>44224</v>
      </c>
      <c r="CE400">
        <f t="shared" ref="CE400" si="8587">+AI400</f>
        <v>2</v>
      </c>
      <c r="CF400" s="1">
        <f t="shared" ref="CF400" si="8588">+Z400</f>
        <v>44224</v>
      </c>
      <c r="CG400" s="283">
        <f t="shared" ref="CG400" si="8589">+AD400</f>
        <v>39</v>
      </c>
      <c r="CH400" s="286">
        <f t="shared" ref="CH400" si="8590">+Z400</f>
        <v>44224</v>
      </c>
      <c r="CI400" s="284">
        <f t="shared" ref="CI400" si="8591">+AI400</f>
        <v>2</v>
      </c>
    </row>
    <row r="401" spans="1:87" ht="18" customHeight="1" x14ac:dyDescent="0.55000000000000004">
      <c r="A401" s="179">
        <v>44225</v>
      </c>
      <c r="B401" s="240">
        <v>16</v>
      </c>
      <c r="C401" s="154">
        <f t="shared" ref="C401" si="8592">+B401+C400</f>
        <v>4689</v>
      </c>
      <c r="D401" s="154">
        <f t="shared" ref="D401" si="8593">+C401-F401</f>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8315"/>
        <v>44225</v>
      </c>
      <c r="AA401" s="230">
        <f t="shared" ref="AA401" si="8594">+AF401+AL401+AR401</f>
        <v>11317</v>
      </c>
      <c r="AB401" s="230">
        <f t="shared" ref="AB401" si="8595">+AH401+AN401+AT401</f>
        <v>10161</v>
      </c>
      <c r="AC401" s="231">
        <f t="shared" ref="AC401" si="8596">+AJ401+AP401+AV401</f>
        <v>185</v>
      </c>
      <c r="AD401" s="183">
        <f t="shared" ref="AD401" si="8597">+AF401-AF400</f>
        <v>50</v>
      </c>
      <c r="AE401" s="243">
        <f t="shared" ref="AE401" si="8598">+AE400+AD401</f>
        <v>9166</v>
      </c>
      <c r="AF401" s="155">
        <v>10371</v>
      </c>
      <c r="AG401" s="184">
        <f t="shared" ref="AG401:AG402" si="8599">+AH401-AH400</f>
        <v>63</v>
      </c>
      <c r="AH401" s="155">
        <v>9302</v>
      </c>
      <c r="AI401" s="184">
        <f t="shared" si="8553"/>
        <v>1</v>
      </c>
      <c r="AJ401" s="185">
        <v>178</v>
      </c>
      <c r="AK401" s="186">
        <f t="shared" ref="AK401" si="8600">+AL401-AL400</f>
        <v>0</v>
      </c>
      <c r="AL401" s="155">
        <v>47</v>
      </c>
      <c r="AM401" s="184">
        <f t="shared" ref="AM401" si="8601">+AN401-AN400</f>
        <v>0</v>
      </c>
      <c r="AN401" s="155">
        <v>46</v>
      </c>
      <c r="AO401" s="184">
        <f t="shared" ref="AO401" si="8602">+AP401-AP400</f>
        <v>0</v>
      </c>
      <c r="AP401" s="187">
        <v>0</v>
      </c>
      <c r="AQ401" s="186">
        <f t="shared" si="8557"/>
        <v>4</v>
      </c>
      <c r="AR401" s="155">
        <v>899</v>
      </c>
      <c r="AS401" s="184">
        <f t="shared" si="8466"/>
        <v>4</v>
      </c>
      <c r="AT401" s="155">
        <v>813</v>
      </c>
      <c r="AU401" s="184">
        <f t="shared" ref="AU401:AU402" si="8603">+AV401-AV400</f>
        <v>0</v>
      </c>
      <c r="AV401" s="188">
        <v>7</v>
      </c>
      <c r="AW401" s="255">
        <v>230</v>
      </c>
      <c r="AX401" s="237">
        <v>44225</v>
      </c>
      <c r="AY401" s="6">
        <v>1</v>
      </c>
      <c r="AZ401" s="238">
        <f t="shared" ref="AZ401" si="8604">+AZ400+AY401</f>
        <v>410</v>
      </c>
      <c r="BA401" s="238">
        <f t="shared" si="5947"/>
        <v>184</v>
      </c>
      <c r="BB401" s="130">
        <v>1</v>
      </c>
      <c r="BC401" s="27">
        <f t="shared" ref="BC401" si="8605">+BC400+BB401</f>
        <v>958</v>
      </c>
      <c r="BD401" s="238">
        <f t="shared" si="5949"/>
        <v>219</v>
      </c>
      <c r="BE401" s="229">
        <f t="shared" ref="BE401" si="8606">+Z401</f>
        <v>44225</v>
      </c>
      <c r="BF401" s="132">
        <f t="shared" ref="BF401" si="8607">+B401</f>
        <v>16</v>
      </c>
      <c r="BG401" s="229">
        <f t="shared" ref="BG401" si="8608">+A401</f>
        <v>44225</v>
      </c>
      <c r="BH401" s="132">
        <f t="shared" ref="BH401" si="8609">+C401</f>
        <v>4689</v>
      </c>
      <c r="BI401" s="1">
        <f t="shared" ref="BI401" si="8610">+BE401</f>
        <v>44225</v>
      </c>
      <c r="BJ401">
        <f t="shared" ref="BJ401" si="8611">+L401</f>
        <v>16</v>
      </c>
      <c r="BK401">
        <f t="shared" ref="BK401" si="8612">+M401</f>
        <v>2</v>
      </c>
      <c r="BL401" s="1">
        <f t="shared" ref="BL401" si="8613">+BI401</f>
        <v>44225</v>
      </c>
      <c r="BM401">
        <f t="shared" ref="BM401" si="8614">+BM400+BJ401</f>
        <v>7847</v>
      </c>
      <c r="BN401">
        <f t="shared" ref="BN401" si="8615">+BN400+BK401</f>
        <v>3466</v>
      </c>
      <c r="BO401" s="179">
        <f t="shared" ref="BO401" si="8616">+A401</f>
        <v>44225</v>
      </c>
      <c r="BP401">
        <f t="shared" ref="BP401" si="8617">+AF401</f>
        <v>10371</v>
      </c>
      <c r="BQ401">
        <f t="shared" ref="BQ401" si="8618">+AH401</f>
        <v>9302</v>
      </c>
      <c r="BR401">
        <f t="shared" ref="BR401" si="8619">+AJ401</f>
        <v>178</v>
      </c>
      <c r="BS401" s="179">
        <f t="shared" ref="BS401" si="8620">+A401</f>
        <v>44225</v>
      </c>
      <c r="BT401">
        <f t="shared" ref="BT401" si="8621">+AL401</f>
        <v>47</v>
      </c>
      <c r="BU401">
        <f t="shared" ref="BU401" si="8622">+AN401</f>
        <v>46</v>
      </c>
      <c r="BV401">
        <f t="shared" ref="BV401" si="8623">+AP401</f>
        <v>0</v>
      </c>
      <c r="BW401" s="179">
        <f t="shared" ref="BW401" si="8624">+A401</f>
        <v>44225</v>
      </c>
      <c r="BX401">
        <f t="shared" ref="BX401" si="8625">+AR401</f>
        <v>899</v>
      </c>
      <c r="BY401">
        <f t="shared" ref="BY401" si="8626">+AT401</f>
        <v>813</v>
      </c>
      <c r="BZ401">
        <f t="shared" ref="BZ401" si="8627">+AV401</f>
        <v>7</v>
      </c>
      <c r="CA401" s="179">
        <f t="shared" ref="CA401" si="8628">+A401</f>
        <v>44225</v>
      </c>
      <c r="CB401">
        <f t="shared" ref="CB401" si="8629">+AD401</f>
        <v>50</v>
      </c>
      <c r="CC401">
        <f t="shared" ref="CC401" si="8630">+AG401</f>
        <v>63</v>
      </c>
      <c r="CD401" s="179">
        <f t="shared" ref="CD401" si="8631">+A401</f>
        <v>44225</v>
      </c>
      <c r="CE401">
        <f t="shared" ref="CE401" si="8632">+AI401</f>
        <v>1</v>
      </c>
      <c r="CF401" s="1">
        <f t="shared" ref="CF401" si="8633">+Z401</f>
        <v>44225</v>
      </c>
      <c r="CG401" s="283">
        <f t="shared" ref="CG401" si="8634">+AD401</f>
        <v>50</v>
      </c>
      <c r="CH401" s="286">
        <f t="shared" ref="CH401" si="8635">+Z401</f>
        <v>44225</v>
      </c>
      <c r="CI401" s="284">
        <f t="shared" ref="CI401" si="8636">+AI401</f>
        <v>1</v>
      </c>
    </row>
    <row r="402" spans="1:87" ht="18" customHeight="1" x14ac:dyDescent="0.55000000000000004">
      <c r="A402" s="179">
        <v>44226</v>
      </c>
      <c r="B402" s="240">
        <v>19</v>
      </c>
      <c r="C402" s="154">
        <f t="shared" ref="C402" si="8637">+B402+C401</f>
        <v>4708</v>
      </c>
      <c r="D402" s="154">
        <f t="shared" ref="D402" si="8638">+C402-F402</f>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213</v>
      </c>
      <c r="Z402" s="75">
        <f t="shared" si="8315"/>
        <v>44226</v>
      </c>
      <c r="AA402" s="230">
        <f t="shared" ref="AA402" si="8639">+AF402+AL402+AR402</f>
        <v>11355</v>
      </c>
      <c r="AB402" s="230">
        <f t="shared" ref="AB402" si="8640">+AH402+AN402+AT402</f>
        <v>10231</v>
      </c>
      <c r="AC402" s="231">
        <f t="shared" ref="AC402" si="8641">+AJ402+AP402+AV402</f>
        <v>187</v>
      </c>
      <c r="AD402" s="183">
        <f t="shared" ref="AD402" si="8642">+AF402-AF401</f>
        <v>28</v>
      </c>
      <c r="AE402" s="243">
        <f t="shared" ref="AE402" si="8643">+AE401+AD402</f>
        <v>9194</v>
      </c>
      <c r="AF402" s="155">
        <v>10399</v>
      </c>
      <c r="AG402" s="184">
        <f t="shared" si="8599"/>
        <v>60</v>
      </c>
      <c r="AH402" s="155">
        <v>9362</v>
      </c>
      <c r="AI402" s="184">
        <f t="shared" si="8553"/>
        <v>1</v>
      </c>
      <c r="AJ402" s="185">
        <v>179</v>
      </c>
      <c r="AK402" s="186">
        <f t="shared" ref="AK402" si="8644">+AL402-AL401</f>
        <v>0</v>
      </c>
      <c r="AL402" s="155">
        <v>47</v>
      </c>
      <c r="AM402" s="184">
        <f t="shared" ref="AM402" si="8645">+AN402-AN401</f>
        <v>0</v>
      </c>
      <c r="AN402" s="155">
        <v>46</v>
      </c>
      <c r="AO402" s="184">
        <f t="shared" ref="AO402" si="8646">+AP402-AP401</f>
        <v>0</v>
      </c>
      <c r="AP402" s="187">
        <v>0</v>
      </c>
      <c r="AQ402" s="186">
        <f t="shared" ref="AQ402" si="8647">+AR402-AR401</f>
        <v>10</v>
      </c>
      <c r="AR402" s="155">
        <v>909</v>
      </c>
      <c r="AS402" s="184">
        <f t="shared" si="8466"/>
        <v>10</v>
      </c>
      <c r="AT402" s="155">
        <v>823</v>
      </c>
      <c r="AU402" s="184">
        <f t="shared" si="8603"/>
        <v>1</v>
      </c>
      <c r="AV402" s="188">
        <v>8</v>
      </c>
      <c r="AW402" s="255">
        <v>231</v>
      </c>
      <c r="AX402" s="237">
        <v>44226</v>
      </c>
      <c r="AY402" s="6">
        <v>0</v>
      </c>
      <c r="AZ402" s="238">
        <f t="shared" ref="AZ402" si="8648">+AZ401+AY402</f>
        <v>410</v>
      </c>
      <c r="BA402" s="238">
        <f t="shared" si="5947"/>
        <v>185</v>
      </c>
      <c r="BB402" s="130">
        <v>1</v>
      </c>
      <c r="BC402" s="27">
        <f t="shared" ref="BC402" si="8649">+BC401+BB402</f>
        <v>959</v>
      </c>
      <c r="BD402" s="238">
        <f t="shared" si="5949"/>
        <v>220</v>
      </c>
      <c r="BE402" s="229">
        <f t="shared" ref="BE402" si="8650">+Z402</f>
        <v>44226</v>
      </c>
      <c r="BF402" s="132">
        <f t="shared" ref="BF402" si="8651">+B402</f>
        <v>19</v>
      </c>
      <c r="BG402" s="229">
        <f t="shared" ref="BG402" si="8652">+A402</f>
        <v>44226</v>
      </c>
      <c r="BH402" s="132">
        <f t="shared" ref="BH402" si="8653">+C402</f>
        <v>4708</v>
      </c>
      <c r="BI402" s="1">
        <f t="shared" ref="BI402" si="8654">+BE402</f>
        <v>44226</v>
      </c>
      <c r="BJ402">
        <f t="shared" ref="BJ402" si="8655">+L402</f>
        <v>19</v>
      </c>
      <c r="BK402">
        <f t="shared" ref="BK402" si="8656">+M402</f>
        <v>14</v>
      </c>
      <c r="BL402" s="1">
        <f t="shared" ref="BL402" si="8657">+BI402</f>
        <v>44226</v>
      </c>
      <c r="BM402">
        <f t="shared" ref="BM402" si="8658">+BM401+BJ402</f>
        <v>7866</v>
      </c>
      <c r="BN402">
        <f t="shared" ref="BN402" si="8659">+BN401+BK402</f>
        <v>3480</v>
      </c>
      <c r="BO402" s="179">
        <f t="shared" ref="BO402" si="8660">+A402</f>
        <v>44226</v>
      </c>
      <c r="BP402">
        <f t="shared" ref="BP402" si="8661">+AF402</f>
        <v>10399</v>
      </c>
      <c r="BQ402">
        <f t="shared" ref="BQ402" si="8662">+AH402</f>
        <v>9362</v>
      </c>
      <c r="BR402">
        <f t="shared" ref="BR402" si="8663">+AJ402</f>
        <v>179</v>
      </c>
      <c r="BS402" s="179">
        <f t="shared" ref="BS402" si="8664">+A402</f>
        <v>44226</v>
      </c>
      <c r="BT402">
        <f t="shared" ref="BT402" si="8665">+AL402</f>
        <v>47</v>
      </c>
      <c r="BU402">
        <f t="shared" ref="BU402" si="8666">+AN402</f>
        <v>46</v>
      </c>
      <c r="BV402">
        <f t="shared" ref="BV402" si="8667">+AP402</f>
        <v>0</v>
      </c>
      <c r="BW402" s="179">
        <f t="shared" ref="BW402" si="8668">+A402</f>
        <v>44226</v>
      </c>
      <c r="BX402">
        <f t="shared" ref="BX402" si="8669">+AR402</f>
        <v>909</v>
      </c>
      <c r="BY402">
        <f t="shared" ref="BY402" si="8670">+AT402</f>
        <v>823</v>
      </c>
      <c r="BZ402">
        <f t="shared" ref="BZ402" si="8671">+AV402</f>
        <v>8</v>
      </c>
      <c r="CA402" s="179">
        <f t="shared" ref="CA402" si="8672">+A402</f>
        <v>44226</v>
      </c>
      <c r="CB402">
        <f t="shared" ref="CB402" si="8673">+AD402</f>
        <v>28</v>
      </c>
      <c r="CC402">
        <f t="shared" ref="CC402" si="8674">+AG402</f>
        <v>60</v>
      </c>
      <c r="CD402" s="179">
        <f t="shared" ref="CD402" si="8675">+A402</f>
        <v>44226</v>
      </c>
      <c r="CE402">
        <f t="shared" ref="CE402" si="8676">+AI402</f>
        <v>1</v>
      </c>
      <c r="CF402" s="1">
        <f t="shared" ref="CF402" si="8677">+Z402</f>
        <v>44226</v>
      </c>
      <c r="CG402" s="283">
        <f t="shared" ref="CG402" si="8678">+AD402</f>
        <v>28</v>
      </c>
      <c r="CH402" s="286">
        <f t="shared" ref="CH402" si="8679">+Z402</f>
        <v>44226</v>
      </c>
      <c r="CI402" s="284">
        <f t="shared" ref="CI402" si="8680">+AI402</f>
        <v>1</v>
      </c>
    </row>
    <row r="403" spans="1:87" ht="18" customHeight="1" x14ac:dyDescent="0.55000000000000004">
      <c r="A403" s="179"/>
      <c r="B403" s="240"/>
      <c r="C403" s="154"/>
      <c r="D403" s="154"/>
      <c r="E403" s="147"/>
      <c r="F403" s="147"/>
      <c r="G403" s="147"/>
      <c r="H403" s="135"/>
      <c r="I403" s="147"/>
      <c r="J403" s="135"/>
      <c r="K403" s="42"/>
      <c r="L403" s="146"/>
      <c r="M403" s="147"/>
      <c r="N403" s="135"/>
      <c r="O403" s="135"/>
      <c r="P403" s="147"/>
      <c r="Q403" s="147"/>
      <c r="R403" s="135"/>
      <c r="S403" s="135"/>
      <c r="T403" s="147"/>
      <c r="U403" s="147"/>
      <c r="V403" s="135"/>
      <c r="W403" s="42"/>
      <c r="X403" s="148"/>
      <c r="Z403" s="75"/>
      <c r="AA403" s="230"/>
      <c r="AB403" s="230"/>
      <c r="AC403" s="231"/>
      <c r="AD403" s="183"/>
      <c r="AE403" s="243"/>
      <c r="AF403" s="155"/>
      <c r="AG403" s="184"/>
      <c r="AH403" s="155"/>
      <c r="AI403" s="184"/>
      <c r="AJ403" s="185"/>
      <c r="AK403" s="186"/>
      <c r="AL403" s="155"/>
      <c r="AM403" s="184"/>
      <c r="AN403" s="155"/>
      <c r="AO403" s="184"/>
      <c r="AP403" s="187"/>
      <c r="AQ403" s="186"/>
      <c r="AR403" s="155"/>
      <c r="AS403" s="184"/>
      <c r="AT403" s="155"/>
      <c r="AU403" s="184"/>
      <c r="AV403" s="188"/>
      <c r="AW403" s="255"/>
      <c r="AX403" s="237"/>
      <c r="AY403" s="6"/>
      <c r="AZ403" s="238"/>
      <c r="BA403" s="238"/>
      <c r="BB403" s="130"/>
      <c r="BC403" s="27"/>
      <c r="BD403" s="238"/>
      <c r="BE403" s="229"/>
      <c r="BF403" s="132"/>
      <c r="BG403" s="229"/>
      <c r="BH403" s="132"/>
      <c r="BI403" s="1"/>
      <c r="BL403" s="1"/>
      <c r="BO403" s="256"/>
      <c r="BS403" s="256"/>
      <c r="BW403" s="256"/>
      <c r="CA403" s="256"/>
      <c r="CD403" s="256"/>
      <c r="CG403" s="285"/>
      <c r="CH403" s="285"/>
      <c r="CI403" s="285"/>
    </row>
    <row r="404" spans="1:87" ht="18" customHeight="1" x14ac:dyDescent="0.55000000000000004">
      <c r="A404" s="179"/>
      <c r="B404" s="147"/>
      <c r="C404" s="154"/>
      <c r="D404" s="154"/>
      <c r="E404" s="147"/>
      <c r="F404" s="147"/>
      <c r="G404" s="147"/>
      <c r="H404" s="135"/>
      <c r="I404" s="147"/>
      <c r="J404" s="135"/>
      <c r="K404" s="42"/>
      <c r="L404" s="146"/>
      <c r="M404" s="147"/>
      <c r="N404" s="135"/>
      <c r="O404" s="135"/>
      <c r="P404" s="147"/>
      <c r="Q404" s="147"/>
      <c r="R404" s="135"/>
      <c r="S404" s="135"/>
      <c r="T404" s="147"/>
      <c r="U404" s="147"/>
      <c r="V404" s="135"/>
      <c r="W404" s="42"/>
      <c r="X404" s="148"/>
      <c r="Z404" s="75"/>
      <c r="AA404" s="230"/>
      <c r="AB404" s="230"/>
      <c r="AC404" s="231"/>
      <c r="AD404" s="183"/>
      <c r="AE404" s="243"/>
      <c r="AF404" s="155"/>
      <c r="AG404" s="184"/>
      <c r="AH404" s="155"/>
      <c r="AI404" s="184"/>
      <c r="AJ404" s="185"/>
      <c r="AK404" s="186"/>
      <c r="AL404" s="155"/>
      <c r="AM404" s="184"/>
      <c r="AN404" s="155"/>
      <c r="AO404" s="184"/>
      <c r="AP404" s="187"/>
      <c r="AQ404" s="186"/>
      <c r="AR404" s="155"/>
      <c r="AS404" s="184"/>
      <c r="AT404" s="155"/>
      <c r="AU404" s="184"/>
      <c r="AV404" s="188"/>
      <c r="AX404"/>
      <c r="AY404"/>
      <c r="AZ404"/>
      <c r="BB404"/>
      <c r="BP404" s="45"/>
      <c r="BQ404" s="45"/>
      <c r="BR404" s="45"/>
      <c r="BS404" s="45"/>
    </row>
    <row r="405" spans="1:87" ht="7" customHeight="1" thickBot="1" x14ac:dyDescent="0.6">
      <c r="A405" s="66"/>
      <c r="B405" s="146"/>
      <c r="C405" s="154"/>
      <c r="D405" s="147"/>
      <c r="E405" s="147"/>
      <c r="F405" s="147"/>
      <c r="G405" s="147"/>
      <c r="H405" s="135"/>
      <c r="I405" s="147"/>
      <c r="J405" s="135"/>
      <c r="K405" s="148"/>
      <c r="L405" s="146"/>
      <c r="M405" s="147"/>
      <c r="N405" s="135"/>
      <c r="O405" s="135"/>
      <c r="P405" s="147"/>
      <c r="Q405" s="147"/>
      <c r="R405" s="135"/>
      <c r="S405" s="135"/>
      <c r="T405" s="147"/>
      <c r="U405" s="147"/>
      <c r="V405" s="135"/>
      <c r="W405" s="42"/>
      <c r="X405" s="148"/>
      <c r="Z405" s="66"/>
      <c r="AA405" s="64"/>
      <c r="AB405" s="64"/>
      <c r="AC405" s="64"/>
      <c r="AD405" s="183"/>
      <c r="AE405" s="243"/>
      <c r="AF405" s="155"/>
      <c r="AG405" s="184"/>
      <c r="AH405" s="155"/>
      <c r="AI405" s="184"/>
      <c r="AJ405" s="185"/>
      <c r="AK405" s="186"/>
      <c r="AL405" s="155"/>
      <c r="AM405" s="184"/>
      <c r="AN405" s="155"/>
      <c r="AO405" s="184"/>
      <c r="AP405" s="187"/>
      <c r="AQ405" s="186"/>
      <c r="AR405" s="155"/>
      <c r="AS405" s="184"/>
      <c r="AT405" s="155"/>
      <c r="AU405" s="184"/>
      <c r="AV405" s="188"/>
    </row>
    <row r="406" spans="1:87" x14ac:dyDescent="0.55000000000000004">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AY406" s="45" t="s">
        <v>476</v>
      </c>
      <c r="BB406" s="45" t="s">
        <v>475</v>
      </c>
    </row>
    <row r="407" spans="1:87" x14ac:dyDescent="0.55000000000000004">
      <c r="AI407" s="260">
        <f>SUM(AI189:AI404)</f>
        <v>172</v>
      </c>
      <c r="AY407" s="45">
        <f>SUM(AY359:AY403)</f>
        <v>69</v>
      </c>
      <c r="BB407" s="45">
        <f>SUM(BB374:BB403)</f>
        <v>937</v>
      </c>
    </row>
    <row r="408" spans="1:87" x14ac:dyDescent="0.55000000000000004">
      <c r="L408">
        <f>SUM(L97:L407)</f>
        <v>7866</v>
      </c>
      <c r="P408">
        <f>SUM(P97:P407)</f>
        <v>1589</v>
      </c>
      <c r="AD408">
        <f>SUM(AD188:AD194)</f>
        <v>82</v>
      </c>
    </row>
    <row r="409" spans="1:87" ht="15.5" customHeight="1" x14ac:dyDescent="0.55000000000000004">
      <c r="A409" s="130"/>
      <c r="D409">
        <f>SUM(B229:B259)</f>
        <v>435</v>
      </c>
      <c r="Z409" s="130"/>
      <c r="AA409" s="130"/>
      <c r="AB409" s="130"/>
      <c r="AC409" s="130"/>
      <c r="AF409">
        <f>SUM(AD188:AD404)</f>
        <v>9196</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5"/>
  <sheetViews>
    <sheetView workbookViewId="0">
      <pane xSplit="3" ySplit="1" topLeftCell="D156" activePane="bottomRight" state="frozen"/>
      <selection pane="topRight" activeCell="C1" sqref="C1"/>
      <selection pane="bottomLeft" activeCell="A2" sqref="A2"/>
      <selection pane="bottomRight" activeCell="D167" sqref="D16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65"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9" si="364">SUM(D149:AB149)-I149</f>
        <v>9</v>
      </c>
      <c r="C149" s="1">
        <v>44210</v>
      </c>
      <c r="D149">
        <v>2</v>
      </c>
      <c r="E149">
        <v>3</v>
      </c>
      <c r="F149">
        <v>1</v>
      </c>
      <c r="G149">
        <v>1</v>
      </c>
      <c r="I149" s="266">
        <f t="shared" si="77"/>
        <v>2</v>
      </c>
      <c r="T149">
        <v>1</v>
      </c>
      <c r="AA149">
        <v>1</v>
      </c>
      <c r="AC149" s="1">
        <f t="shared" ref="AC149" si="365">+C149</f>
        <v>44210</v>
      </c>
      <c r="AD149" s="267">
        <f t="shared" ref="AD149" si="366">+B149</f>
        <v>9</v>
      </c>
      <c r="AE149">
        <f t="shared" ref="AE149" si="367">+D149</f>
        <v>2</v>
      </c>
    </row>
    <row r="150" spans="2:31" x14ac:dyDescent="0.55000000000000004">
      <c r="B150" s="266">
        <f t="shared" ref="B150" si="368">SUM(D150:AB150)-I150</f>
        <v>15</v>
      </c>
      <c r="C150" s="1">
        <v>44211</v>
      </c>
      <c r="D150">
        <v>7</v>
      </c>
      <c r="F150">
        <v>2</v>
      </c>
      <c r="G150">
        <v>1</v>
      </c>
      <c r="I150" s="266">
        <f t="shared" si="77"/>
        <v>5</v>
      </c>
      <c r="L150">
        <v>1</v>
      </c>
      <c r="S150">
        <v>1</v>
      </c>
      <c r="Y150">
        <v>3</v>
      </c>
      <c r="AC150" s="1">
        <f t="shared" ref="AC150" si="369">+C150</f>
        <v>44211</v>
      </c>
      <c r="AD150" s="267">
        <f t="shared" ref="AD150" si="370">+B150</f>
        <v>15</v>
      </c>
      <c r="AE150">
        <f t="shared" ref="AE150" si="371">+D150</f>
        <v>7</v>
      </c>
    </row>
    <row r="151" spans="2:31" x14ac:dyDescent="0.55000000000000004">
      <c r="B151" s="266">
        <f t="shared" ref="B151" si="372">SUM(D151:AB151)-I151</f>
        <v>13</v>
      </c>
      <c r="C151" s="1">
        <v>44212</v>
      </c>
      <c r="D151">
        <v>4</v>
      </c>
      <c r="E151">
        <v>2</v>
      </c>
      <c r="F151">
        <v>2</v>
      </c>
      <c r="H151">
        <v>2</v>
      </c>
      <c r="I151" s="266">
        <f t="shared" si="77"/>
        <v>3</v>
      </c>
      <c r="S151">
        <v>1</v>
      </c>
      <c r="W151">
        <v>1</v>
      </c>
      <c r="Y151">
        <v>1</v>
      </c>
      <c r="AC151" s="1">
        <f t="shared" ref="AC151" si="373">+C151</f>
        <v>44212</v>
      </c>
      <c r="AD151" s="267">
        <f t="shared" ref="AD151" si="374">+B151</f>
        <v>13</v>
      </c>
      <c r="AE151">
        <f t="shared" ref="AE151" si="375">+D151</f>
        <v>4</v>
      </c>
    </row>
    <row r="152" spans="2:31" x14ac:dyDescent="0.55000000000000004">
      <c r="B152" s="266">
        <f t="shared" ref="B152" si="376">SUM(D152:AB152)-I152</f>
        <v>16</v>
      </c>
      <c r="C152" s="1">
        <v>44213</v>
      </c>
      <c r="D152">
        <v>4</v>
      </c>
      <c r="E152">
        <v>1</v>
      </c>
      <c r="F152">
        <v>1</v>
      </c>
      <c r="G152">
        <v>3</v>
      </c>
      <c r="H152">
        <v>1</v>
      </c>
      <c r="I152" s="266">
        <f t="shared" si="77"/>
        <v>6</v>
      </c>
      <c r="J152">
        <v>1</v>
      </c>
      <c r="S152">
        <v>2</v>
      </c>
      <c r="Y152">
        <v>1</v>
      </c>
      <c r="AA152">
        <v>2</v>
      </c>
      <c r="AC152" s="1">
        <f t="shared" ref="AC152" si="377">+C152</f>
        <v>44213</v>
      </c>
      <c r="AD152" s="267">
        <f t="shared" ref="AD152" si="378">+B152</f>
        <v>16</v>
      </c>
      <c r="AE152">
        <f t="shared" ref="AE152" si="379">+D152</f>
        <v>4</v>
      </c>
    </row>
    <row r="153" spans="2:31" x14ac:dyDescent="0.55000000000000004">
      <c r="B153" s="266">
        <f t="shared" ref="B153" si="380">SUM(D153:AB153)-I153</f>
        <v>12</v>
      </c>
      <c r="C153" s="1">
        <v>44214</v>
      </c>
      <c r="D153">
        <v>4</v>
      </c>
      <c r="E153">
        <v>3</v>
      </c>
      <c r="G153">
        <v>1</v>
      </c>
      <c r="I153" s="266">
        <f t="shared" si="77"/>
        <v>4</v>
      </c>
      <c r="X153">
        <v>1</v>
      </c>
      <c r="AA153">
        <v>3</v>
      </c>
      <c r="AC153" s="1">
        <f t="shared" ref="AC153:AC154" si="381">+C153</f>
        <v>44214</v>
      </c>
      <c r="AD153" s="267">
        <f t="shared" ref="AD153" si="382">+B153</f>
        <v>12</v>
      </c>
      <c r="AE153">
        <f t="shared" ref="AE153" si="383">+D153</f>
        <v>4</v>
      </c>
    </row>
    <row r="154" spans="2:31" x14ac:dyDescent="0.55000000000000004">
      <c r="B154" s="266">
        <f t="shared" ref="B154" si="384">SUM(D154:AB154)-I154</f>
        <v>15</v>
      </c>
      <c r="C154" s="1">
        <v>44215</v>
      </c>
      <c r="D154">
        <v>4</v>
      </c>
      <c r="E154">
        <v>3</v>
      </c>
      <c r="F154">
        <v>2</v>
      </c>
      <c r="G154">
        <v>2</v>
      </c>
      <c r="H154">
        <v>1</v>
      </c>
      <c r="I154" s="266">
        <f t="shared" si="77"/>
        <v>3</v>
      </c>
      <c r="Y154">
        <v>1</v>
      </c>
      <c r="AA154">
        <v>2</v>
      </c>
      <c r="AC154" s="1">
        <f t="shared" si="381"/>
        <v>44215</v>
      </c>
      <c r="AD154" s="267">
        <f t="shared" ref="AD154" si="385">+B154</f>
        <v>15</v>
      </c>
      <c r="AE154">
        <f t="shared" ref="AE154" si="386">+D154</f>
        <v>4</v>
      </c>
    </row>
    <row r="155" spans="2:31" x14ac:dyDescent="0.55000000000000004">
      <c r="B155" s="266">
        <f t="shared" ref="B155" si="387">SUM(D155:AB155)-I155</f>
        <v>18</v>
      </c>
      <c r="C155" s="1">
        <v>44216</v>
      </c>
      <c r="D155">
        <v>9</v>
      </c>
      <c r="E155">
        <v>1</v>
      </c>
      <c r="I155" s="266">
        <f t="shared" si="77"/>
        <v>8</v>
      </c>
      <c r="J155">
        <v>1</v>
      </c>
      <c r="N155">
        <v>1</v>
      </c>
      <c r="R155">
        <v>1</v>
      </c>
      <c r="Y155">
        <v>5</v>
      </c>
      <c r="AC155" s="1">
        <f t="shared" ref="AC155" si="388">+C155</f>
        <v>44216</v>
      </c>
      <c r="AD155" s="267">
        <f t="shared" ref="AD155" si="389">+B155</f>
        <v>18</v>
      </c>
      <c r="AE155">
        <f t="shared" ref="AE155" si="390">+D155</f>
        <v>9</v>
      </c>
    </row>
    <row r="156" spans="2:31" x14ac:dyDescent="0.55000000000000004">
      <c r="B156" s="266">
        <f t="shared" ref="B156" si="391">SUM(D156:AB156)-I156</f>
        <v>9</v>
      </c>
      <c r="C156" s="1">
        <v>44217</v>
      </c>
      <c r="D156">
        <v>3</v>
      </c>
      <c r="E156">
        <v>4</v>
      </c>
      <c r="H156">
        <v>1</v>
      </c>
      <c r="I156" s="266">
        <f t="shared" si="77"/>
        <v>1</v>
      </c>
      <c r="K156">
        <v>1</v>
      </c>
      <c r="AC156" s="1">
        <f t="shared" ref="AC156" si="392">+C156</f>
        <v>44217</v>
      </c>
      <c r="AD156" s="267">
        <f t="shared" ref="AD156" si="393">+B156</f>
        <v>9</v>
      </c>
      <c r="AE156">
        <f t="shared" ref="AE156" si="394">+D156</f>
        <v>3</v>
      </c>
    </row>
    <row r="157" spans="2:31" x14ac:dyDescent="0.55000000000000004">
      <c r="B157" s="266">
        <f t="shared" ref="B157" si="395">SUM(D157:AB157)-I157</f>
        <v>17</v>
      </c>
      <c r="C157" s="1">
        <v>44218</v>
      </c>
      <c r="D157">
        <v>8</v>
      </c>
      <c r="E157">
        <v>1</v>
      </c>
      <c r="F157">
        <v>1</v>
      </c>
      <c r="I157" s="266">
        <f t="shared" si="77"/>
        <v>7</v>
      </c>
      <c r="S157">
        <v>1</v>
      </c>
      <c r="T157">
        <v>2</v>
      </c>
      <c r="X157">
        <v>4</v>
      </c>
      <c r="AC157" s="1">
        <f t="shared" ref="AC157" si="396">+C157</f>
        <v>44218</v>
      </c>
      <c r="AD157" s="267">
        <f t="shared" ref="AD157" si="397">+B157</f>
        <v>17</v>
      </c>
      <c r="AE157">
        <f t="shared" ref="AE157" si="398">+D157</f>
        <v>8</v>
      </c>
    </row>
    <row r="158" spans="2:31" x14ac:dyDescent="0.55000000000000004">
      <c r="B158" s="266">
        <f t="shared" ref="B158" si="399">SUM(D158:AB158)-I158</f>
        <v>15</v>
      </c>
      <c r="C158" s="1">
        <v>44219</v>
      </c>
      <c r="D158">
        <v>3</v>
      </c>
      <c r="E158">
        <v>5</v>
      </c>
      <c r="G158">
        <v>1</v>
      </c>
      <c r="I158" s="266">
        <f t="shared" si="77"/>
        <v>6</v>
      </c>
      <c r="M158">
        <v>1</v>
      </c>
      <c r="T158">
        <v>1</v>
      </c>
      <c r="U158">
        <v>1</v>
      </c>
      <c r="X158">
        <v>2</v>
      </c>
      <c r="Y158">
        <v>1</v>
      </c>
      <c r="AC158" s="1">
        <f t="shared" ref="AC158" si="400">+C158</f>
        <v>44219</v>
      </c>
      <c r="AD158" s="267">
        <f t="shared" ref="AD158" si="401">+B158</f>
        <v>15</v>
      </c>
      <c r="AE158">
        <f t="shared" ref="AE158" si="402">+D158</f>
        <v>3</v>
      </c>
    </row>
    <row r="159" spans="2:31" x14ac:dyDescent="0.55000000000000004">
      <c r="B159" s="266">
        <f t="shared" ref="B159" si="403">SUM(D159:AB159)-I159</f>
        <v>7</v>
      </c>
      <c r="C159" s="1">
        <v>44220</v>
      </c>
      <c r="D159">
        <v>2</v>
      </c>
      <c r="E159">
        <v>2</v>
      </c>
      <c r="H159">
        <v>1</v>
      </c>
      <c r="I159" s="266">
        <f t="shared" si="77"/>
        <v>2</v>
      </c>
      <c r="Y159">
        <v>2</v>
      </c>
      <c r="AC159" s="1">
        <f t="shared" ref="AC159" si="404">+C159</f>
        <v>44220</v>
      </c>
      <c r="AD159" s="267">
        <f t="shared" ref="AD159" si="405">+B159</f>
        <v>7</v>
      </c>
      <c r="AE159">
        <f t="shared" ref="AE159" si="406">+D159</f>
        <v>2</v>
      </c>
    </row>
    <row r="160" spans="2:31" x14ac:dyDescent="0.55000000000000004">
      <c r="B160" s="266">
        <f t="shared" ref="B160" si="407">SUM(D160:AB160)-I160</f>
        <v>13</v>
      </c>
      <c r="C160" s="1">
        <v>44221</v>
      </c>
      <c r="D160">
        <v>8</v>
      </c>
      <c r="E160">
        <v>2</v>
      </c>
      <c r="G160">
        <v>1</v>
      </c>
      <c r="H160">
        <v>1</v>
      </c>
      <c r="I160" s="266">
        <f t="shared" si="77"/>
        <v>1</v>
      </c>
      <c r="S160">
        <v>1</v>
      </c>
      <c r="AC160" s="1">
        <f t="shared" ref="AC160" si="408">+C160</f>
        <v>44221</v>
      </c>
      <c r="AD160" s="267">
        <f t="shared" ref="AD160" si="409">+B160</f>
        <v>13</v>
      </c>
      <c r="AE160">
        <f t="shared" ref="AE160" si="410">+D160</f>
        <v>8</v>
      </c>
    </row>
    <row r="161" spans="2:31" x14ac:dyDescent="0.55000000000000004">
      <c r="B161" s="266">
        <f t="shared" ref="B161:B162" si="411">SUM(D161:AB161)-I161</f>
        <v>20</v>
      </c>
      <c r="C161" s="1">
        <v>44222</v>
      </c>
      <c r="D161">
        <v>5</v>
      </c>
      <c r="E161">
        <v>7</v>
      </c>
      <c r="F161">
        <v>1</v>
      </c>
      <c r="I161" s="266">
        <f t="shared" si="77"/>
        <v>7</v>
      </c>
      <c r="M161">
        <v>4</v>
      </c>
      <c r="T161">
        <v>1</v>
      </c>
      <c r="Y161">
        <v>2</v>
      </c>
      <c r="AC161" s="1">
        <f t="shared" ref="AC161" si="412">+C161</f>
        <v>44222</v>
      </c>
      <c r="AD161" s="267">
        <f t="shared" ref="AD161" si="413">+B161</f>
        <v>20</v>
      </c>
      <c r="AE161">
        <f t="shared" ref="AE161" si="414">+D161</f>
        <v>5</v>
      </c>
    </row>
    <row r="162" spans="2:31" x14ac:dyDescent="0.55000000000000004">
      <c r="B162" s="266">
        <f t="shared" si="411"/>
        <v>13</v>
      </c>
      <c r="C162" s="1">
        <v>44223</v>
      </c>
      <c r="D162">
        <v>7</v>
      </c>
      <c r="E162">
        <v>1</v>
      </c>
      <c r="F162">
        <v>1</v>
      </c>
      <c r="I162" s="266">
        <f t="shared" si="77"/>
        <v>4</v>
      </c>
      <c r="T162">
        <v>1</v>
      </c>
      <c r="X162">
        <v>1</v>
      </c>
      <c r="Y162">
        <v>2</v>
      </c>
      <c r="AC162" s="1">
        <f t="shared" ref="AC162" si="415">+C162</f>
        <v>44223</v>
      </c>
      <c r="AD162" s="267">
        <f t="shared" ref="AD162" si="416">+B162</f>
        <v>13</v>
      </c>
      <c r="AE162">
        <f t="shared" ref="AE162" si="417">+D162</f>
        <v>7</v>
      </c>
    </row>
    <row r="163" spans="2:31" x14ac:dyDescent="0.55000000000000004">
      <c r="B163" s="266">
        <f t="shared" ref="B163" si="418">SUM(D163:AB163)-I163</f>
        <v>16</v>
      </c>
      <c r="C163" s="1">
        <v>44224</v>
      </c>
      <c r="D163">
        <v>9</v>
      </c>
      <c r="E163">
        <v>5</v>
      </c>
      <c r="I163" s="266">
        <f t="shared" si="77"/>
        <v>2</v>
      </c>
      <c r="S163">
        <v>1</v>
      </c>
      <c r="Y163">
        <v>1</v>
      </c>
      <c r="AC163" s="1">
        <f t="shared" ref="AC163" si="419">+C163</f>
        <v>44224</v>
      </c>
      <c r="AD163" s="267">
        <f t="shared" ref="AD163" si="420">+B163</f>
        <v>16</v>
      </c>
      <c r="AE163">
        <f t="shared" ref="AE163" si="421">+D163</f>
        <v>9</v>
      </c>
    </row>
    <row r="164" spans="2:31" x14ac:dyDescent="0.55000000000000004">
      <c r="B164" s="266">
        <f t="shared" ref="B164" si="422">SUM(D164:AB164)-I164</f>
        <v>16</v>
      </c>
      <c r="C164" s="1">
        <v>44225</v>
      </c>
      <c r="D164">
        <v>9</v>
      </c>
      <c r="F164">
        <v>1</v>
      </c>
      <c r="G164">
        <v>1</v>
      </c>
      <c r="H164">
        <v>3</v>
      </c>
      <c r="I164" s="266">
        <f t="shared" si="77"/>
        <v>2</v>
      </c>
      <c r="S164">
        <v>2</v>
      </c>
      <c r="AC164" s="1">
        <f t="shared" ref="AC164" si="423">+C164</f>
        <v>44225</v>
      </c>
      <c r="AD164" s="267">
        <f t="shared" ref="AD164" si="424">+B164</f>
        <v>16</v>
      </c>
      <c r="AE164">
        <f t="shared" ref="AE164" si="425">+D164</f>
        <v>9</v>
      </c>
    </row>
    <row r="165" spans="2:31" x14ac:dyDescent="0.55000000000000004">
      <c r="B165" s="266">
        <f t="shared" ref="B165" si="426">SUM(D165:AB165)-I165</f>
        <v>19</v>
      </c>
      <c r="C165" s="1">
        <v>44226</v>
      </c>
      <c r="D165">
        <v>7</v>
      </c>
      <c r="E165">
        <v>3</v>
      </c>
      <c r="F165">
        <v>1</v>
      </c>
      <c r="G165">
        <v>2</v>
      </c>
      <c r="H165">
        <v>2</v>
      </c>
      <c r="I165" s="266">
        <f t="shared" si="77"/>
        <v>4</v>
      </c>
      <c r="T165">
        <v>1</v>
      </c>
      <c r="U165">
        <v>3</v>
      </c>
      <c r="AC165" s="1">
        <f t="shared" ref="AC165" si="427">+C165</f>
        <v>44226</v>
      </c>
      <c r="AD165" s="267">
        <f t="shared" ref="AD165" si="428">+B165</f>
        <v>19</v>
      </c>
      <c r="AE165">
        <f t="shared" ref="AE165" si="429">+D165</f>
        <v>7</v>
      </c>
    </row>
    <row r="166" spans="2:31" x14ac:dyDescent="0.55000000000000004">
      <c r="B166" s="266"/>
      <c r="C166" s="1"/>
      <c r="I166" s="266"/>
      <c r="AC166" s="1"/>
      <c r="AD166" s="267"/>
    </row>
    <row r="167" spans="2:31" x14ac:dyDescent="0.55000000000000004">
      <c r="B167" s="240"/>
      <c r="C167" s="1"/>
      <c r="AC167" s="279">
        <v>1</v>
      </c>
    </row>
    <row r="168" spans="2:31" s="265" customFormat="1" ht="5" customHeight="1" x14ac:dyDescent="0.55000000000000004">
      <c r="B168" s="264"/>
      <c r="C168" s="263"/>
      <c r="AB168" s="5"/>
    </row>
    <row r="169" spans="2:31" ht="5.5" customHeight="1" x14ac:dyDescent="0.55000000000000004">
      <c r="B169" s="257"/>
      <c r="C169" s="1"/>
    </row>
    <row r="170" spans="2:31" x14ac:dyDescent="0.55000000000000004">
      <c r="B170">
        <f>SUM(B2:B169)</f>
        <v>2354</v>
      </c>
      <c r="C170" s="1" t="s">
        <v>348</v>
      </c>
      <c r="D170" s="27">
        <f>SUM(D2:D169)</f>
        <v>815</v>
      </c>
      <c r="E170" s="27">
        <f>SUM(E2:E169)</f>
        <v>401</v>
      </c>
      <c r="F170" s="27">
        <f>SUM(F2:F169)</f>
        <v>227</v>
      </c>
      <c r="G170" s="27">
        <f>SUM(G2:G169)</f>
        <v>179</v>
      </c>
      <c r="H170" s="27">
        <f>SUM(H2:H169)</f>
        <v>172</v>
      </c>
      <c r="J170">
        <f t="shared" ref="J170:AA170" si="430">SUM(J2:J169)</f>
        <v>33</v>
      </c>
      <c r="K170">
        <f t="shared" si="430"/>
        <v>2</v>
      </c>
      <c r="L170">
        <f t="shared" si="430"/>
        <v>7</v>
      </c>
      <c r="M170">
        <f t="shared" si="430"/>
        <v>18</v>
      </c>
      <c r="N170">
        <f t="shared" si="430"/>
        <v>12</v>
      </c>
      <c r="O170">
        <f t="shared" si="430"/>
        <v>25</v>
      </c>
      <c r="P170">
        <f t="shared" si="430"/>
        <v>28</v>
      </c>
      <c r="Q170">
        <f t="shared" si="430"/>
        <v>2</v>
      </c>
      <c r="R170">
        <f t="shared" si="430"/>
        <v>11</v>
      </c>
      <c r="S170">
        <f t="shared" si="430"/>
        <v>12</v>
      </c>
      <c r="T170">
        <f t="shared" si="430"/>
        <v>29</v>
      </c>
      <c r="U170">
        <f t="shared" si="430"/>
        <v>52</v>
      </c>
      <c r="V170">
        <f t="shared" si="430"/>
        <v>75</v>
      </c>
      <c r="W170">
        <f t="shared" si="430"/>
        <v>24</v>
      </c>
      <c r="X170">
        <f t="shared" si="430"/>
        <v>32</v>
      </c>
      <c r="Y170">
        <f t="shared" si="430"/>
        <v>117</v>
      </c>
      <c r="Z170">
        <f t="shared" si="430"/>
        <v>42</v>
      </c>
      <c r="AA170">
        <f t="shared" si="430"/>
        <v>39</v>
      </c>
    </row>
    <row r="171" spans="2:31" x14ac:dyDescent="0.55000000000000004">
      <c r="C171" s="1"/>
    </row>
    <row r="172" spans="2:31" ht="5" customHeight="1" x14ac:dyDescent="0.55000000000000004">
      <c r="C172" s="1"/>
    </row>
    <row r="175" spans="2:31" x14ac:dyDescent="0.55000000000000004">
      <c r="B175" s="240"/>
      <c r="J17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106" zoomScale="70" zoomScaleNormal="70" workbookViewId="0">
      <selection activeCell="T75" sqref="T75"/>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08"/>
  <sheetViews>
    <sheetView topLeftCell="A2" workbookViewId="0">
      <pane xSplit="2" ySplit="2" topLeftCell="C200" activePane="bottomRight" state="frozen"/>
      <selection activeCell="O24" sqref="O24"/>
      <selection pane="topRight" activeCell="O24" sqref="O24"/>
      <selection pane="bottomLeft" activeCell="O24" sqref="O24"/>
      <selection pane="bottomRight" activeCell="D209" sqref="D209"/>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ht="22.5" x14ac:dyDescent="0.55000000000000004">
      <c r="A191">
        <v>185</v>
      </c>
      <c r="B191" s="249"/>
      <c r="C191" s="45"/>
      <c r="D191" t="s">
        <v>481</v>
      </c>
      <c r="E191">
        <v>24</v>
      </c>
      <c r="F191">
        <v>153</v>
      </c>
      <c r="G191" s="1">
        <v>44211</v>
      </c>
      <c r="H191" s="130">
        <v>0</v>
      </c>
      <c r="I191" s="248">
        <f t="shared" ref="I191" si="1508">+I190+H191</f>
        <v>981</v>
      </c>
      <c r="J191" s="130"/>
      <c r="K191" s="253">
        <f t="shared" ref="K191" si="1509">+K190+J191</f>
        <v>977</v>
      </c>
      <c r="L191" s="277">
        <f t="shared" ref="L191" si="1510">+L190+J191</f>
        <v>78</v>
      </c>
      <c r="M191" s="5"/>
      <c r="N191" s="253">
        <f t="shared" ref="N191" si="1511">+N190+M191</f>
        <v>3</v>
      </c>
      <c r="O191" s="130">
        <v>0</v>
      </c>
      <c r="P191" s="130"/>
      <c r="Q191" s="6"/>
      <c r="R191" s="278">
        <f t="shared" ref="R191" si="1512">+R190+Q191</f>
        <v>352</v>
      </c>
      <c r="S191" s="239">
        <f t="shared" ref="S191" si="1513">+S190+Q191</f>
        <v>591</v>
      </c>
      <c r="T191" s="254">
        <f t="shared" ref="T191" si="1514">+T190+O191-P191-Q191</f>
        <v>0</v>
      </c>
      <c r="U191" s="280">
        <f t="shared" ref="U191" si="1515">+G191</f>
        <v>44211</v>
      </c>
      <c r="V191" s="5">
        <f t="shared" ref="V191" si="1516">+H191</f>
        <v>0</v>
      </c>
      <c r="W191" s="27">
        <f t="shared" ref="W191" si="1517">+I191</f>
        <v>981</v>
      </c>
      <c r="X191" s="254">
        <f t="shared" ref="X191" si="1518">+X190+V191-J191</f>
        <v>0</v>
      </c>
      <c r="Y191" s="5">
        <f t="shared" ref="Y191" si="1519">+O191</f>
        <v>0</v>
      </c>
      <c r="Z191" s="251">
        <f t="shared" ref="Z191" si="1520">+Z190+Y191-P191-Q191</f>
        <v>0</v>
      </c>
    </row>
    <row r="192" spans="1:26" ht="22.5" x14ac:dyDescent="0.55000000000000004">
      <c r="A192">
        <v>186</v>
      </c>
      <c r="B192" s="249"/>
      <c r="C192" s="45"/>
      <c r="D192" t="s">
        <v>482</v>
      </c>
      <c r="E192">
        <v>24</v>
      </c>
      <c r="F192">
        <v>154</v>
      </c>
      <c r="G192" s="1">
        <v>44212</v>
      </c>
      <c r="H192" s="130">
        <v>0</v>
      </c>
      <c r="I192" s="248">
        <f t="shared" ref="I192" si="1521">+I191+H192</f>
        <v>981</v>
      </c>
      <c r="J192" s="130"/>
      <c r="K192" s="253">
        <f t="shared" ref="K192" si="1522">+K191+J192</f>
        <v>977</v>
      </c>
      <c r="L192" s="277">
        <f t="shared" ref="L192" si="1523">+L191+J192</f>
        <v>78</v>
      </c>
      <c r="M192" s="5"/>
      <c r="N192" s="253">
        <f t="shared" ref="N192" si="1524">+N191+M192</f>
        <v>3</v>
      </c>
      <c r="O192" s="130">
        <v>0</v>
      </c>
      <c r="P192" s="130"/>
      <c r="Q192" s="6"/>
      <c r="R192" s="278">
        <f t="shared" ref="R192" si="1525">+R191+Q192</f>
        <v>352</v>
      </c>
      <c r="S192" s="239">
        <f t="shared" ref="S192" si="1526">+S191+Q192</f>
        <v>591</v>
      </c>
      <c r="T192" s="254">
        <f t="shared" ref="T192" si="1527">+T191+O192-P192-Q192</f>
        <v>0</v>
      </c>
      <c r="U192" s="280">
        <f t="shared" ref="U192" si="1528">+G192</f>
        <v>44212</v>
      </c>
      <c r="V192" s="5">
        <f t="shared" ref="V192" si="1529">+H192</f>
        <v>0</v>
      </c>
      <c r="W192" s="27">
        <f t="shared" ref="W192" si="1530">+I192</f>
        <v>981</v>
      </c>
      <c r="X192" s="254">
        <f t="shared" ref="X192" si="1531">+X191+V192-J192</f>
        <v>0</v>
      </c>
      <c r="Y192" s="5">
        <f t="shared" ref="Y192" si="1532">+O192</f>
        <v>0</v>
      </c>
      <c r="Z192" s="251">
        <f t="shared" ref="Z192" si="1533">+Z191+Y192-P192-Q192</f>
        <v>0</v>
      </c>
    </row>
    <row r="193" spans="1:26" ht="22.5" x14ac:dyDescent="0.55000000000000004">
      <c r="A193">
        <v>187</v>
      </c>
      <c r="B193" s="249"/>
      <c r="C193" s="45"/>
      <c r="D193" t="s">
        <v>483</v>
      </c>
      <c r="E193">
        <v>24</v>
      </c>
      <c r="F193">
        <v>155</v>
      </c>
      <c r="G193" s="1">
        <v>44213</v>
      </c>
      <c r="H193" s="130">
        <v>0</v>
      </c>
      <c r="I193" s="248">
        <f t="shared" ref="I193" si="1534">+I192+H193</f>
        <v>981</v>
      </c>
      <c r="J193" s="130"/>
      <c r="K193" s="253">
        <f t="shared" ref="K193" si="1535">+K192+J193</f>
        <v>977</v>
      </c>
      <c r="L193" s="277">
        <f t="shared" ref="L193" si="1536">+L192+J193</f>
        <v>78</v>
      </c>
      <c r="M193" s="5"/>
      <c r="N193" s="253">
        <f t="shared" ref="N193" si="1537">+N192+M193</f>
        <v>3</v>
      </c>
      <c r="O193" s="130">
        <v>0</v>
      </c>
      <c r="P193" s="130"/>
      <c r="Q193" s="6"/>
      <c r="R193" s="278">
        <f t="shared" ref="R193" si="1538">+R192+Q193</f>
        <v>352</v>
      </c>
      <c r="S193" s="239">
        <f t="shared" ref="S193" si="1539">+S192+Q193</f>
        <v>591</v>
      </c>
      <c r="T193" s="254">
        <f t="shared" ref="T193" si="1540">+T192+O193-P193-Q193</f>
        <v>0</v>
      </c>
      <c r="U193" s="280">
        <f t="shared" ref="U193" si="1541">+G193</f>
        <v>44213</v>
      </c>
      <c r="V193" s="5">
        <f t="shared" ref="V193" si="1542">+H193</f>
        <v>0</v>
      </c>
      <c r="W193" s="27">
        <f t="shared" ref="W193" si="1543">+I193</f>
        <v>981</v>
      </c>
      <c r="X193" s="254">
        <f t="shared" ref="X193" si="1544">+X192+V193-J193</f>
        <v>0</v>
      </c>
      <c r="Y193" s="5">
        <f t="shared" ref="Y193" si="1545">+O193</f>
        <v>0</v>
      </c>
      <c r="Z193" s="251">
        <f t="shared" ref="Z193" si="1546">+Z192+Y193-P193-Q193</f>
        <v>0</v>
      </c>
    </row>
    <row r="194" spans="1:26" ht="22.5" x14ac:dyDescent="0.55000000000000004">
      <c r="A194">
        <v>188</v>
      </c>
      <c r="B194" s="249"/>
      <c r="C194" s="45"/>
      <c r="D194" t="s">
        <v>484</v>
      </c>
      <c r="E194">
        <v>24</v>
      </c>
      <c r="F194">
        <v>156</v>
      </c>
      <c r="G194" s="1">
        <v>44214</v>
      </c>
      <c r="H194" s="130">
        <v>0</v>
      </c>
      <c r="I194" s="248">
        <f t="shared" ref="I194" si="1547">+I193+H194</f>
        <v>981</v>
      </c>
      <c r="J194" s="130"/>
      <c r="K194" s="253">
        <f t="shared" ref="K194" si="1548">+K193+J194</f>
        <v>977</v>
      </c>
      <c r="L194" s="277">
        <f t="shared" ref="L194" si="1549">+L193+J194</f>
        <v>78</v>
      </c>
      <c r="M194" s="5"/>
      <c r="N194" s="253">
        <f t="shared" ref="N194" si="1550">+N193+M194</f>
        <v>3</v>
      </c>
      <c r="O194" s="130">
        <v>0</v>
      </c>
      <c r="P194" s="130"/>
      <c r="Q194" s="6"/>
      <c r="R194" s="278">
        <f t="shared" ref="R194" si="1551">+R193+Q194</f>
        <v>352</v>
      </c>
      <c r="S194" s="239">
        <f t="shared" ref="S194" si="1552">+S193+Q194</f>
        <v>591</v>
      </c>
      <c r="T194" s="254">
        <f t="shared" ref="T194" si="1553">+T193+O194-P194-Q194</f>
        <v>0</v>
      </c>
      <c r="U194" s="280">
        <f t="shared" ref="U194" si="1554">+G194</f>
        <v>44214</v>
      </c>
      <c r="V194" s="5">
        <f t="shared" ref="V194" si="1555">+H194</f>
        <v>0</v>
      </c>
      <c r="W194" s="27">
        <f t="shared" ref="W194" si="1556">+I194</f>
        <v>981</v>
      </c>
      <c r="X194" s="254">
        <f t="shared" ref="X194" si="1557">+X193+V194-J194</f>
        <v>0</v>
      </c>
      <c r="Y194" s="5">
        <f t="shared" ref="Y194" si="1558">+O194</f>
        <v>0</v>
      </c>
      <c r="Z194" s="251">
        <f t="shared" ref="Z194" si="1559">+Z193+Y194-P194-Q194</f>
        <v>0</v>
      </c>
    </row>
    <row r="195" spans="1:26" ht="22.5" x14ac:dyDescent="0.55000000000000004">
      <c r="A195">
        <v>189</v>
      </c>
      <c r="B195" s="249"/>
      <c r="C195" s="45"/>
      <c r="D195" t="s">
        <v>485</v>
      </c>
      <c r="E195">
        <v>24</v>
      </c>
      <c r="F195">
        <v>157</v>
      </c>
      <c r="G195" s="1">
        <v>44215</v>
      </c>
      <c r="H195" s="130">
        <v>0</v>
      </c>
      <c r="I195" s="248">
        <f t="shared" ref="I195" si="1560">+I194+H195</f>
        <v>981</v>
      </c>
      <c r="J195" s="130"/>
      <c r="K195" s="253">
        <f t="shared" ref="K195" si="1561">+K194+J195</f>
        <v>977</v>
      </c>
      <c r="L195" s="277">
        <f t="shared" ref="L195" si="1562">+L194+J195</f>
        <v>78</v>
      </c>
      <c r="M195" s="5"/>
      <c r="N195" s="253">
        <f t="shared" ref="N195" si="1563">+N194+M195</f>
        <v>3</v>
      </c>
      <c r="O195" s="130">
        <v>0</v>
      </c>
      <c r="P195" s="130"/>
      <c r="Q195" s="6"/>
      <c r="R195" s="278">
        <f t="shared" ref="R195" si="1564">+R194+Q195</f>
        <v>352</v>
      </c>
      <c r="S195" s="239">
        <f t="shared" ref="S195" si="1565">+S194+Q195</f>
        <v>591</v>
      </c>
      <c r="T195" s="254">
        <f t="shared" ref="T195" si="1566">+T194+O195-P195-Q195</f>
        <v>0</v>
      </c>
      <c r="U195" s="280">
        <f t="shared" ref="U195" si="1567">+G195</f>
        <v>44215</v>
      </c>
      <c r="V195" s="5">
        <f t="shared" ref="V195" si="1568">+H195</f>
        <v>0</v>
      </c>
      <c r="W195" s="27">
        <f t="shared" ref="W195" si="1569">+I195</f>
        <v>981</v>
      </c>
      <c r="X195" s="254">
        <f t="shared" ref="X195" si="1570">+X194+V195-J195</f>
        <v>0</v>
      </c>
      <c r="Y195" s="5">
        <f t="shared" ref="Y195" si="1571">+O195</f>
        <v>0</v>
      </c>
      <c r="Z195" s="251">
        <f t="shared" ref="Z195" si="1572">+Z194+Y195-P195-Q195</f>
        <v>0</v>
      </c>
    </row>
    <row r="196" spans="1:26" ht="22.5" x14ac:dyDescent="0.55000000000000004">
      <c r="A196">
        <v>190</v>
      </c>
      <c r="B196" s="249"/>
      <c r="C196" s="45"/>
      <c r="D196" t="s">
        <v>486</v>
      </c>
      <c r="E196">
        <v>24</v>
      </c>
      <c r="F196">
        <v>158</v>
      </c>
      <c r="G196" s="1">
        <v>44216</v>
      </c>
      <c r="H196" s="130">
        <v>0</v>
      </c>
      <c r="I196" s="248">
        <f t="shared" ref="I196:I201" si="1573">+I195+H196</f>
        <v>981</v>
      </c>
      <c r="J196" s="130"/>
      <c r="K196" s="253">
        <f t="shared" ref="K196:K201" si="1574">+K195+J196</f>
        <v>977</v>
      </c>
      <c r="L196" s="277">
        <f t="shared" ref="L196:L201" si="1575">+L195+J196</f>
        <v>78</v>
      </c>
      <c r="M196" s="5"/>
      <c r="N196" s="253">
        <f t="shared" ref="N196:N201" si="1576">+N195+M196</f>
        <v>3</v>
      </c>
      <c r="O196" s="130">
        <v>0</v>
      </c>
      <c r="P196" s="130"/>
      <c r="Q196" s="6"/>
      <c r="R196" s="278">
        <f t="shared" ref="R196:R201" si="1577">+R195+Q196</f>
        <v>352</v>
      </c>
      <c r="S196" s="239">
        <f t="shared" ref="S196:S201" si="1578">+S195+Q196</f>
        <v>591</v>
      </c>
      <c r="T196" s="254">
        <f t="shared" ref="T196:T201" si="1579">+T195+O196-P196-Q196</f>
        <v>0</v>
      </c>
      <c r="U196" s="280">
        <f t="shared" ref="U196" si="1580">+G196</f>
        <v>44216</v>
      </c>
      <c r="V196" s="5">
        <f t="shared" ref="V196" si="1581">+H196</f>
        <v>0</v>
      </c>
      <c r="W196" s="27">
        <f t="shared" ref="W196" si="1582">+I196</f>
        <v>981</v>
      </c>
      <c r="X196" s="254">
        <f t="shared" ref="X196:X201" si="1583">+X195+V196-J196</f>
        <v>0</v>
      </c>
      <c r="Y196" s="5">
        <f t="shared" ref="Y196" si="1584">+O196</f>
        <v>0</v>
      </c>
      <c r="Z196" s="251">
        <f t="shared" ref="Z196:Z201" si="1585">+Z195+Y196-P196-Q196</f>
        <v>0</v>
      </c>
    </row>
    <row r="197" spans="1:26" ht="22.5" x14ac:dyDescent="0.55000000000000004">
      <c r="A197">
        <v>191</v>
      </c>
      <c r="B197" s="249"/>
      <c r="C197" s="45"/>
      <c r="D197" t="s">
        <v>487</v>
      </c>
      <c r="E197">
        <v>24</v>
      </c>
      <c r="F197">
        <v>159</v>
      </c>
      <c r="G197" s="1">
        <v>44217</v>
      </c>
      <c r="H197" s="130">
        <v>0</v>
      </c>
      <c r="I197" s="248">
        <f t="shared" si="1573"/>
        <v>981</v>
      </c>
      <c r="J197" s="130"/>
      <c r="K197" s="253">
        <f t="shared" si="1574"/>
        <v>977</v>
      </c>
      <c r="L197" s="277">
        <f t="shared" si="1575"/>
        <v>78</v>
      </c>
      <c r="M197" s="5"/>
      <c r="N197" s="253">
        <f t="shared" si="1576"/>
        <v>3</v>
      </c>
      <c r="O197" s="130">
        <v>0</v>
      </c>
      <c r="P197" s="130"/>
      <c r="Q197" s="6"/>
      <c r="R197" s="278">
        <f t="shared" si="1577"/>
        <v>352</v>
      </c>
      <c r="S197" s="239">
        <f t="shared" si="1578"/>
        <v>591</v>
      </c>
      <c r="T197" s="254">
        <f t="shared" si="1579"/>
        <v>0</v>
      </c>
      <c r="U197" s="280">
        <f t="shared" ref="U197" si="1586">+G197</f>
        <v>44217</v>
      </c>
      <c r="V197" s="5">
        <f t="shared" ref="V197" si="1587">+H197</f>
        <v>0</v>
      </c>
      <c r="W197" s="27">
        <f t="shared" ref="W197" si="1588">+I197</f>
        <v>981</v>
      </c>
      <c r="X197" s="254">
        <f t="shared" si="1583"/>
        <v>0</v>
      </c>
      <c r="Y197" s="5">
        <f t="shared" ref="Y197" si="1589">+O197</f>
        <v>0</v>
      </c>
      <c r="Z197" s="251">
        <f t="shared" si="1585"/>
        <v>0</v>
      </c>
    </row>
    <row r="198" spans="1:26" ht="22.5" x14ac:dyDescent="0.55000000000000004">
      <c r="A198">
        <v>192</v>
      </c>
      <c r="B198" s="249"/>
      <c r="C198" s="45"/>
      <c r="D198" t="s">
        <v>488</v>
      </c>
      <c r="E198">
        <v>24</v>
      </c>
      <c r="F198">
        <v>160</v>
      </c>
      <c r="G198" s="1">
        <v>44218</v>
      </c>
      <c r="H198" s="130">
        <v>0</v>
      </c>
      <c r="I198" s="248">
        <f t="shared" si="1573"/>
        <v>981</v>
      </c>
      <c r="J198" s="130"/>
      <c r="K198" s="253">
        <f t="shared" si="1574"/>
        <v>977</v>
      </c>
      <c r="L198" s="277">
        <f t="shared" si="1575"/>
        <v>78</v>
      </c>
      <c r="M198" s="5"/>
      <c r="N198" s="253">
        <f t="shared" si="1576"/>
        <v>3</v>
      </c>
      <c r="O198" s="130">
        <v>0</v>
      </c>
      <c r="P198" s="130"/>
      <c r="Q198" s="6"/>
      <c r="R198" s="278">
        <f t="shared" si="1577"/>
        <v>352</v>
      </c>
      <c r="S198" s="239">
        <f t="shared" si="1578"/>
        <v>591</v>
      </c>
      <c r="T198" s="254">
        <f t="shared" si="1579"/>
        <v>0</v>
      </c>
      <c r="U198" s="280">
        <f t="shared" ref="U198" si="1590">+G198</f>
        <v>44218</v>
      </c>
      <c r="V198" s="5">
        <f t="shared" ref="V198" si="1591">+H198</f>
        <v>0</v>
      </c>
      <c r="W198" s="27">
        <f t="shared" ref="W198" si="1592">+I198</f>
        <v>981</v>
      </c>
      <c r="X198" s="254">
        <f t="shared" si="1583"/>
        <v>0</v>
      </c>
      <c r="Y198" s="5">
        <f t="shared" ref="Y198" si="1593">+O198</f>
        <v>0</v>
      </c>
      <c r="Z198" s="251">
        <f t="shared" si="1585"/>
        <v>0</v>
      </c>
    </row>
    <row r="199" spans="1:26" ht="22.5" x14ac:dyDescent="0.55000000000000004">
      <c r="A199">
        <v>193</v>
      </c>
      <c r="B199" s="249"/>
      <c r="C199" s="45"/>
      <c r="D199" t="s">
        <v>489</v>
      </c>
      <c r="E199">
        <v>24</v>
      </c>
      <c r="F199">
        <v>161</v>
      </c>
      <c r="G199" s="1">
        <v>44219</v>
      </c>
      <c r="H199" s="130">
        <v>0</v>
      </c>
      <c r="I199" s="248">
        <f t="shared" si="1573"/>
        <v>981</v>
      </c>
      <c r="J199" s="130"/>
      <c r="K199" s="253">
        <f t="shared" si="1574"/>
        <v>977</v>
      </c>
      <c r="L199" s="277">
        <f t="shared" si="1575"/>
        <v>78</v>
      </c>
      <c r="M199" s="5"/>
      <c r="N199" s="253">
        <f t="shared" si="1576"/>
        <v>3</v>
      </c>
      <c r="O199" s="130">
        <v>0</v>
      </c>
      <c r="P199" s="130"/>
      <c r="Q199" s="6"/>
      <c r="R199" s="278">
        <f t="shared" si="1577"/>
        <v>352</v>
      </c>
      <c r="S199" s="239">
        <f t="shared" si="1578"/>
        <v>591</v>
      </c>
      <c r="T199" s="254">
        <f t="shared" si="1579"/>
        <v>0</v>
      </c>
      <c r="U199" s="280">
        <f t="shared" ref="U199" si="1594">+G199</f>
        <v>44219</v>
      </c>
      <c r="V199" s="5">
        <f t="shared" ref="V199" si="1595">+H199</f>
        <v>0</v>
      </c>
      <c r="W199" s="27">
        <f t="shared" ref="W199" si="1596">+I199</f>
        <v>981</v>
      </c>
      <c r="X199" s="254">
        <f t="shared" si="1583"/>
        <v>0</v>
      </c>
      <c r="Y199" s="5">
        <f t="shared" ref="Y199" si="1597">+O199</f>
        <v>0</v>
      </c>
      <c r="Z199" s="251">
        <f t="shared" si="1585"/>
        <v>0</v>
      </c>
    </row>
    <row r="200" spans="1:26" ht="22.5" x14ac:dyDescent="0.55000000000000004">
      <c r="A200">
        <v>194</v>
      </c>
      <c r="B200" s="249"/>
      <c r="C200" s="45"/>
      <c r="D200" t="s">
        <v>490</v>
      </c>
      <c r="E200">
        <v>24</v>
      </c>
      <c r="F200">
        <v>162</v>
      </c>
      <c r="G200" s="1">
        <v>44220</v>
      </c>
      <c r="H200" s="130">
        <v>0</v>
      </c>
      <c r="I200" s="248">
        <f t="shared" si="1573"/>
        <v>981</v>
      </c>
      <c r="J200" s="130"/>
      <c r="K200" s="253">
        <f t="shared" si="1574"/>
        <v>977</v>
      </c>
      <c r="L200" s="277">
        <f t="shared" si="1575"/>
        <v>78</v>
      </c>
      <c r="M200" s="5"/>
      <c r="N200" s="253">
        <f t="shared" si="1576"/>
        <v>3</v>
      </c>
      <c r="O200" s="130">
        <v>0</v>
      </c>
      <c r="P200" s="130"/>
      <c r="Q200" s="6"/>
      <c r="R200" s="278">
        <f t="shared" si="1577"/>
        <v>352</v>
      </c>
      <c r="S200" s="239">
        <f t="shared" si="1578"/>
        <v>591</v>
      </c>
      <c r="T200" s="254">
        <f t="shared" si="1579"/>
        <v>0</v>
      </c>
      <c r="U200" s="280">
        <f t="shared" ref="U200" si="1598">+G200</f>
        <v>44220</v>
      </c>
      <c r="V200" s="5">
        <f t="shared" ref="V200" si="1599">+H200</f>
        <v>0</v>
      </c>
      <c r="W200" s="27">
        <f t="shared" ref="W200" si="1600">+I200</f>
        <v>981</v>
      </c>
      <c r="X200" s="254">
        <f t="shared" si="1583"/>
        <v>0</v>
      </c>
      <c r="Y200" s="5">
        <f t="shared" ref="Y200" si="1601">+O200</f>
        <v>0</v>
      </c>
      <c r="Z200" s="251">
        <f t="shared" si="1585"/>
        <v>0</v>
      </c>
    </row>
    <row r="201" spans="1:26" ht="22.5" x14ac:dyDescent="0.55000000000000004">
      <c r="A201">
        <v>195</v>
      </c>
      <c r="B201" s="249"/>
      <c r="C201" s="45"/>
      <c r="D201" t="s">
        <v>491</v>
      </c>
      <c r="E201">
        <v>24</v>
      </c>
      <c r="F201">
        <v>163</v>
      </c>
      <c r="G201" s="1">
        <v>44221</v>
      </c>
      <c r="H201" s="130">
        <v>0</v>
      </c>
      <c r="I201" s="248">
        <f t="shared" si="1573"/>
        <v>981</v>
      </c>
      <c r="J201" s="130"/>
      <c r="K201" s="253">
        <f t="shared" si="1574"/>
        <v>977</v>
      </c>
      <c r="L201" s="277">
        <f t="shared" si="1575"/>
        <v>78</v>
      </c>
      <c r="M201" s="5"/>
      <c r="N201" s="253">
        <f t="shared" si="1576"/>
        <v>3</v>
      </c>
      <c r="O201" s="130">
        <v>0</v>
      </c>
      <c r="P201" s="130"/>
      <c r="Q201" s="6"/>
      <c r="R201" s="278">
        <f t="shared" si="1577"/>
        <v>352</v>
      </c>
      <c r="S201" s="239">
        <f t="shared" si="1578"/>
        <v>591</v>
      </c>
      <c r="T201" s="254">
        <f t="shared" si="1579"/>
        <v>0</v>
      </c>
      <c r="U201" s="280">
        <f t="shared" ref="U201" si="1602">+G201</f>
        <v>44221</v>
      </c>
      <c r="V201" s="5">
        <f t="shared" ref="V201" si="1603">+H201</f>
        <v>0</v>
      </c>
      <c r="W201" s="27">
        <f t="shared" ref="W201" si="1604">+I201</f>
        <v>981</v>
      </c>
      <c r="X201" s="254">
        <f t="shared" si="1583"/>
        <v>0</v>
      </c>
      <c r="Y201" s="5">
        <f t="shared" ref="Y201" si="1605">+O201</f>
        <v>0</v>
      </c>
      <c r="Z201" s="251">
        <f t="shared" si="1585"/>
        <v>0</v>
      </c>
    </row>
    <row r="202" spans="1:26" ht="22.5" x14ac:dyDescent="0.55000000000000004">
      <c r="A202">
        <v>196</v>
      </c>
      <c r="B202" s="249"/>
      <c r="C202" s="45"/>
      <c r="D202" t="s">
        <v>492</v>
      </c>
      <c r="E202">
        <v>24</v>
      </c>
      <c r="F202">
        <v>164</v>
      </c>
      <c r="G202" s="1">
        <v>44222</v>
      </c>
      <c r="H202" s="130">
        <v>0</v>
      </c>
      <c r="I202" s="248">
        <f t="shared" ref="I202" si="1606">+I201+H202</f>
        <v>981</v>
      </c>
      <c r="J202" s="130"/>
      <c r="K202" s="253">
        <f t="shared" ref="K202" si="1607">+K201+J202</f>
        <v>977</v>
      </c>
      <c r="L202" s="277">
        <f t="shared" ref="L202" si="1608">+L201+J202</f>
        <v>78</v>
      </c>
      <c r="M202" s="5"/>
      <c r="N202" s="253">
        <f t="shared" ref="N202" si="1609">+N201+M202</f>
        <v>3</v>
      </c>
      <c r="O202" s="130">
        <v>0</v>
      </c>
      <c r="P202" s="130"/>
      <c r="Q202" s="6"/>
      <c r="R202" s="278">
        <f t="shared" ref="R202" si="1610">+R201+Q202</f>
        <v>352</v>
      </c>
      <c r="S202" s="239">
        <f t="shared" ref="S202" si="1611">+S201+Q202</f>
        <v>591</v>
      </c>
      <c r="T202" s="254">
        <f t="shared" ref="T202" si="1612">+T201+O202-P202-Q202</f>
        <v>0</v>
      </c>
      <c r="U202" s="280">
        <f t="shared" ref="U202" si="1613">+G202</f>
        <v>44222</v>
      </c>
      <c r="V202" s="5">
        <f t="shared" ref="V202" si="1614">+H202</f>
        <v>0</v>
      </c>
      <c r="W202" s="27">
        <f t="shared" ref="W202" si="1615">+I202</f>
        <v>981</v>
      </c>
      <c r="X202" s="254">
        <f t="shared" ref="X202" si="1616">+X201+V202-J202</f>
        <v>0</v>
      </c>
      <c r="Y202" s="5">
        <f t="shared" ref="Y202" si="1617">+O202</f>
        <v>0</v>
      </c>
      <c r="Z202" s="251">
        <f t="shared" ref="Z202" si="1618">+Z201+Y202-P202-Q202</f>
        <v>0</v>
      </c>
    </row>
    <row r="203" spans="1:26" ht="22.5" x14ac:dyDescent="0.55000000000000004">
      <c r="A203">
        <v>197</v>
      </c>
      <c r="B203" s="249"/>
      <c r="C203" s="45"/>
      <c r="D203" t="s">
        <v>493</v>
      </c>
      <c r="E203">
        <v>24</v>
      </c>
      <c r="F203">
        <v>165</v>
      </c>
      <c r="G203" s="1">
        <v>44223</v>
      </c>
      <c r="H203" s="130">
        <v>0</v>
      </c>
      <c r="I203" s="248">
        <f t="shared" ref="I203" si="1619">+I202+H203</f>
        <v>981</v>
      </c>
      <c r="J203" s="130"/>
      <c r="K203" s="253">
        <f t="shared" ref="K203" si="1620">+K202+J203</f>
        <v>977</v>
      </c>
      <c r="L203" s="277">
        <f t="shared" ref="L203" si="1621">+L202+J203</f>
        <v>78</v>
      </c>
      <c r="M203" s="5"/>
      <c r="N203" s="253">
        <f t="shared" ref="N203" si="1622">+N202+M203</f>
        <v>3</v>
      </c>
      <c r="O203" s="130">
        <v>0</v>
      </c>
      <c r="P203" s="130"/>
      <c r="Q203" s="6"/>
      <c r="R203" s="278">
        <f t="shared" ref="R203" si="1623">+R202+Q203</f>
        <v>352</v>
      </c>
      <c r="S203" s="239">
        <f t="shared" ref="S203" si="1624">+S202+Q203</f>
        <v>591</v>
      </c>
      <c r="T203" s="254">
        <f t="shared" ref="T203" si="1625">+T202+O203-P203-Q203</f>
        <v>0</v>
      </c>
      <c r="U203" s="280">
        <f t="shared" ref="U203" si="1626">+G203</f>
        <v>44223</v>
      </c>
      <c r="V203" s="5">
        <f t="shared" ref="V203" si="1627">+H203</f>
        <v>0</v>
      </c>
      <c r="W203" s="27">
        <f t="shared" ref="W203" si="1628">+I203</f>
        <v>981</v>
      </c>
      <c r="X203" s="254">
        <f t="shared" ref="X203" si="1629">+X202+V203-J203</f>
        <v>0</v>
      </c>
      <c r="Y203" s="5">
        <f t="shared" ref="Y203" si="1630">+O203</f>
        <v>0</v>
      </c>
      <c r="Z203" s="251">
        <f t="shared" ref="Z203" si="1631">+Z202+Y203-P203-Q203</f>
        <v>0</v>
      </c>
    </row>
    <row r="204" spans="1:26" ht="22.5" x14ac:dyDescent="0.55000000000000004">
      <c r="A204">
        <v>198</v>
      </c>
      <c r="B204" s="249"/>
      <c r="C204" s="45"/>
      <c r="D204" t="s">
        <v>494</v>
      </c>
      <c r="E204">
        <v>24</v>
      </c>
      <c r="F204">
        <v>166</v>
      </c>
      <c r="G204" s="1">
        <v>44224</v>
      </c>
      <c r="H204" s="130">
        <v>0</v>
      </c>
      <c r="I204" s="248">
        <f t="shared" ref="I204" si="1632">+I203+H204</f>
        <v>981</v>
      </c>
      <c r="J204" s="130"/>
      <c r="K204" s="253">
        <f t="shared" ref="K204" si="1633">+K203+J204</f>
        <v>977</v>
      </c>
      <c r="L204" s="277">
        <f t="shared" ref="L204" si="1634">+L203+J204</f>
        <v>78</v>
      </c>
      <c r="M204" s="5"/>
      <c r="N204" s="253">
        <f t="shared" ref="N204" si="1635">+N203+M204</f>
        <v>3</v>
      </c>
      <c r="O204" s="130">
        <v>0</v>
      </c>
      <c r="P204" s="130"/>
      <c r="Q204" s="6"/>
      <c r="R204" s="278">
        <f t="shared" ref="R204" si="1636">+R203+Q204</f>
        <v>352</v>
      </c>
      <c r="S204" s="239">
        <f t="shared" ref="S204" si="1637">+S203+Q204</f>
        <v>591</v>
      </c>
      <c r="T204" s="254">
        <f t="shared" ref="T204" si="1638">+T203+O204-P204-Q204</f>
        <v>0</v>
      </c>
      <c r="U204" s="280">
        <f t="shared" ref="U204" si="1639">+G204</f>
        <v>44224</v>
      </c>
      <c r="V204" s="5">
        <f t="shared" ref="V204" si="1640">+H204</f>
        <v>0</v>
      </c>
      <c r="W204" s="27">
        <f t="shared" ref="W204" si="1641">+I204</f>
        <v>981</v>
      </c>
      <c r="X204" s="254">
        <f t="shared" ref="X204" si="1642">+X203+V204-J204</f>
        <v>0</v>
      </c>
      <c r="Y204" s="5">
        <f t="shared" ref="Y204" si="1643">+O204</f>
        <v>0</v>
      </c>
      <c r="Z204" s="251">
        <f t="shared" ref="Z204" si="1644">+Z203+Y204-P204-Q204</f>
        <v>0</v>
      </c>
    </row>
    <row r="205" spans="1:26" ht="22.5" x14ac:dyDescent="0.55000000000000004">
      <c r="A205">
        <v>199</v>
      </c>
      <c r="B205" s="249"/>
      <c r="C205" s="45"/>
      <c r="D205" t="s">
        <v>495</v>
      </c>
      <c r="E205">
        <v>24</v>
      </c>
      <c r="F205">
        <v>167</v>
      </c>
      <c r="G205" s="1">
        <v>44225</v>
      </c>
      <c r="H205" s="130">
        <v>0</v>
      </c>
      <c r="I205" s="248">
        <f t="shared" ref="I205" si="1645">+I204+H205</f>
        <v>981</v>
      </c>
      <c r="J205" s="130"/>
      <c r="K205" s="253">
        <f t="shared" ref="K205" si="1646">+K204+J205</f>
        <v>977</v>
      </c>
      <c r="L205" s="277">
        <f t="shared" ref="L205" si="1647">+L204+J205</f>
        <v>78</v>
      </c>
      <c r="M205" s="5"/>
      <c r="N205" s="253">
        <f t="shared" ref="N205" si="1648">+N204+M205</f>
        <v>3</v>
      </c>
      <c r="O205" s="130">
        <v>0</v>
      </c>
      <c r="P205" s="130"/>
      <c r="Q205" s="6"/>
      <c r="R205" s="278">
        <f t="shared" ref="R205" si="1649">+R204+Q205</f>
        <v>352</v>
      </c>
      <c r="S205" s="239">
        <f t="shared" ref="S205" si="1650">+S204+Q205</f>
        <v>591</v>
      </c>
      <c r="T205" s="254">
        <f t="shared" ref="T205" si="1651">+T204+O205-P205-Q205</f>
        <v>0</v>
      </c>
      <c r="U205" s="280">
        <f t="shared" ref="U205" si="1652">+G205</f>
        <v>44225</v>
      </c>
      <c r="V205" s="5">
        <f t="shared" ref="V205" si="1653">+H205</f>
        <v>0</v>
      </c>
      <c r="W205" s="27">
        <f t="shared" ref="W205" si="1654">+I205</f>
        <v>981</v>
      </c>
      <c r="X205" s="254">
        <f t="shared" ref="X205" si="1655">+X204+V205-J205</f>
        <v>0</v>
      </c>
      <c r="Y205" s="5">
        <f t="shared" ref="Y205" si="1656">+O205</f>
        <v>0</v>
      </c>
      <c r="Z205" s="251">
        <f t="shared" ref="Z205" si="1657">+Z204+Y205-P205-Q205</f>
        <v>0</v>
      </c>
    </row>
    <row r="206" spans="1:26" ht="22.5" x14ac:dyDescent="0.55000000000000004">
      <c r="A206">
        <v>200</v>
      </c>
      <c r="B206" s="249"/>
      <c r="C206" s="45"/>
      <c r="D206" t="s">
        <v>496</v>
      </c>
      <c r="E206">
        <v>24</v>
      </c>
      <c r="F206">
        <v>168</v>
      </c>
      <c r="G206" s="1">
        <v>44226</v>
      </c>
      <c r="H206" s="130">
        <v>0</v>
      </c>
      <c r="I206" s="248">
        <f t="shared" ref="I206" si="1658">+I205+H206</f>
        <v>981</v>
      </c>
      <c r="J206" s="130"/>
      <c r="K206" s="253">
        <f t="shared" ref="K206" si="1659">+K205+J206</f>
        <v>977</v>
      </c>
      <c r="L206" s="277">
        <f t="shared" ref="L206" si="1660">+L205+J206</f>
        <v>78</v>
      </c>
      <c r="M206" s="5"/>
      <c r="N206" s="253">
        <f t="shared" ref="N206" si="1661">+N205+M206</f>
        <v>3</v>
      </c>
      <c r="O206" s="130">
        <v>0</v>
      </c>
      <c r="P206" s="130"/>
      <c r="Q206" s="6"/>
      <c r="R206" s="278">
        <f t="shared" ref="R206" si="1662">+R205+Q206</f>
        <v>352</v>
      </c>
      <c r="S206" s="239">
        <f t="shared" ref="S206" si="1663">+S205+Q206</f>
        <v>591</v>
      </c>
      <c r="T206" s="254">
        <f t="shared" ref="T206" si="1664">+T205+O206-P206-Q206</f>
        <v>0</v>
      </c>
      <c r="U206" s="280">
        <f t="shared" ref="U206" si="1665">+G206</f>
        <v>44226</v>
      </c>
      <c r="V206" s="5">
        <f t="shared" ref="V206" si="1666">+H206</f>
        <v>0</v>
      </c>
      <c r="W206" s="27">
        <f t="shared" ref="W206" si="1667">+I206</f>
        <v>981</v>
      </c>
      <c r="X206" s="254">
        <f t="shared" ref="X206" si="1668">+X205+V206-J206</f>
        <v>0</v>
      </c>
      <c r="Y206" s="5">
        <f t="shared" ref="Y206" si="1669">+O206</f>
        <v>0</v>
      </c>
      <c r="Z206" s="251">
        <f t="shared" ref="Z206" si="1670">+Z205+Y206-P206-Q206</f>
        <v>0</v>
      </c>
    </row>
    <row r="207" spans="1:26" x14ac:dyDescent="0.55000000000000004">
      <c r="B207" s="249"/>
      <c r="C207" s="45"/>
      <c r="G207" s="1"/>
      <c r="H207" s="130"/>
      <c r="I207" s="248"/>
      <c r="J207" s="130"/>
      <c r="K207" s="253"/>
      <c r="L207" s="275"/>
      <c r="M207" s="5"/>
      <c r="N207" s="253"/>
      <c r="O207" s="130"/>
      <c r="P207" s="5"/>
      <c r="Q207" s="6"/>
      <c r="R207" s="271"/>
      <c r="S207" s="239"/>
      <c r="T207" s="254"/>
      <c r="U207" s="1"/>
      <c r="V207" s="5"/>
      <c r="W207" s="27"/>
      <c r="X207" s="254"/>
      <c r="Y207" s="5"/>
      <c r="Z207" s="251"/>
    </row>
    <row r="208"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2021-02-01T03:05:40Z</dcterms:modified>
</cp:coreProperties>
</file>