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7FC9B50C-246D-4362-81F5-38FF5BA59F84}" xr6:coauthVersionLast="46" xr6:coauthVersionMax="46" xr10:uidLastSave="{00000000-0000-0000-0000-000000000000}"/>
  <bookViews>
    <workbookView xWindow="10080" yWindow="0" windowWidth="8970" windowHeight="842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445" i="5" l="1"/>
  <c r="CI445" i="5"/>
  <c r="CH445" i="5"/>
  <c r="CG445" i="5"/>
  <c r="CF445" i="5"/>
  <c r="CE445" i="5"/>
  <c r="CD445" i="5"/>
  <c r="CC445" i="5"/>
  <c r="CB445" i="5"/>
  <c r="CA445" i="5"/>
  <c r="BZ445" i="5"/>
  <c r="BY445" i="5"/>
  <c r="BX445" i="5"/>
  <c r="BW445" i="5"/>
  <c r="BV445" i="5"/>
  <c r="BU445" i="5"/>
  <c r="BT445" i="5"/>
  <c r="BS445" i="5"/>
  <c r="BR445" i="5"/>
  <c r="BQ445" i="5"/>
  <c r="BP445" i="5"/>
  <c r="BN445" i="5"/>
  <c r="BL445" i="5"/>
  <c r="BO445" i="5" s="1"/>
  <c r="BK445" i="5"/>
  <c r="BJ445" i="5"/>
  <c r="BM445" i="5" s="1"/>
  <c r="BI445" i="5"/>
  <c r="BH445" i="5"/>
  <c r="BG445" i="5"/>
  <c r="BF445" i="5"/>
  <c r="BE445" i="5"/>
  <c r="BD445" i="5"/>
  <c r="BC445" i="5"/>
  <c r="BA445" i="5"/>
  <c r="AZ445" i="5"/>
  <c r="AX445" i="5"/>
  <c r="AU445" i="5"/>
  <c r="AS445" i="5"/>
  <c r="AQ445" i="5"/>
  <c r="AO445" i="5"/>
  <c r="AM445" i="5"/>
  <c r="AK445" i="5"/>
  <c r="AI445" i="5"/>
  <c r="AG445" i="5"/>
  <c r="AB446" i="2" l="1"/>
  <c r="AA446" i="2"/>
  <c r="Z446" i="2"/>
  <c r="X446" i="2"/>
  <c r="W446" i="2"/>
  <c r="P446" i="2"/>
  <c r="O446" i="2"/>
  <c r="M446" i="2"/>
  <c r="K446" i="2"/>
  <c r="H446" i="2"/>
  <c r="Y446" i="2" s="1"/>
  <c r="AD445" i="5"/>
  <c r="AE445" i="5" s="1"/>
  <c r="AC445" i="5"/>
  <c r="AB445" i="5"/>
  <c r="AA445" i="5"/>
  <c r="Z445" i="5"/>
  <c r="C445" i="5"/>
  <c r="D445" i="5" s="1"/>
  <c r="AE208" i="7"/>
  <c r="AC208" i="7"/>
  <c r="I208" i="7"/>
  <c r="B208" i="7" s="1"/>
  <c r="AD208" i="7" s="1"/>
  <c r="Y249" i="6"/>
  <c r="Z249" i="6" s="1"/>
  <c r="X249" i="6"/>
  <c r="V249" i="6"/>
  <c r="U249" i="6"/>
  <c r="T249" i="6"/>
  <c r="S249" i="6"/>
  <c r="R249" i="6"/>
  <c r="N249" i="6"/>
  <c r="L249" i="6"/>
  <c r="K249" i="6"/>
  <c r="I249" i="6"/>
  <c r="W249" i="6" s="1"/>
  <c r="AA445" i="2"/>
  <c r="Z445" i="2"/>
  <c r="X445" i="2"/>
  <c r="W445" i="2"/>
  <c r="P445" i="2"/>
  <c r="CE444" i="5"/>
  <c r="CB444" i="5"/>
  <c r="CA444" i="5"/>
  <c r="BZ444" i="5"/>
  <c r="BY444" i="5"/>
  <c r="BX444" i="5"/>
  <c r="BW444" i="5"/>
  <c r="BV444" i="5"/>
  <c r="BU444" i="5"/>
  <c r="BT444" i="5"/>
  <c r="BS444" i="5"/>
  <c r="BR444" i="5"/>
  <c r="BQ444" i="5"/>
  <c r="BP444" i="5"/>
  <c r="BL444" i="5"/>
  <c r="BK444" i="5"/>
  <c r="BH444" i="5"/>
  <c r="BF444" i="5"/>
  <c r="AX444" i="5"/>
  <c r="AU444" i="5"/>
  <c r="AS444" i="5"/>
  <c r="AQ444" i="5"/>
  <c r="AO444" i="5"/>
  <c r="AM444" i="5"/>
  <c r="AK444" i="5"/>
  <c r="AI444" i="5"/>
  <c r="CJ444" i="5" s="1"/>
  <c r="AG444" i="5"/>
  <c r="CD444" i="5" s="1"/>
  <c r="AD444" i="5"/>
  <c r="CH444" i="5" s="1"/>
  <c r="AC444" i="5"/>
  <c r="AB444" i="5"/>
  <c r="AA444" i="5"/>
  <c r="Z444" i="5"/>
  <c r="CI444" i="5" s="1"/>
  <c r="AE207" i="7"/>
  <c r="AC207" i="7"/>
  <c r="I207" i="7"/>
  <c r="B207" i="7" s="1"/>
  <c r="AD207" i="7" s="1"/>
  <c r="Y248" i="6"/>
  <c r="V248" i="6"/>
  <c r="U248" i="6"/>
  <c r="CE443" i="5"/>
  <c r="CB443" i="5"/>
  <c r="CA443" i="5"/>
  <c r="BZ443" i="5"/>
  <c r="BY443" i="5"/>
  <c r="BX443" i="5"/>
  <c r="BW443" i="5"/>
  <c r="BV443" i="5"/>
  <c r="BU443" i="5"/>
  <c r="BT443" i="5"/>
  <c r="BS443" i="5"/>
  <c r="BR443" i="5"/>
  <c r="BQ443" i="5"/>
  <c r="BP443" i="5"/>
  <c r="BL443" i="5"/>
  <c r="BK443" i="5"/>
  <c r="BH443" i="5"/>
  <c r="BF443" i="5"/>
  <c r="AU443" i="5"/>
  <c r="AS443" i="5"/>
  <c r="AQ443" i="5"/>
  <c r="AO443" i="5"/>
  <c r="AM443" i="5"/>
  <c r="AK443" i="5"/>
  <c r="AI443" i="5"/>
  <c r="CJ443" i="5" s="1"/>
  <c r="AG443" i="5"/>
  <c r="CD443" i="5" s="1"/>
  <c r="P444" i="2"/>
  <c r="AA444" i="2"/>
  <c r="Z444" i="2"/>
  <c r="X444" i="2"/>
  <c r="W444" i="2"/>
  <c r="AX443" i="5"/>
  <c r="AD443" i="5"/>
  <c r="CC443" i="5" s="1"/>
  <c r="AC443" i="5"/>
  <c r="AB443" i="5"/>
  <c r="AA443" i="5"/>
  <c r="Z443" i="5"/>
  <c r="CG443" i="5" s="1"/>
  <c r="I206" i="7"/>
  <c r="B206" i="7" s="1"/>
  <c r="AD206" i="7" s="1"/>
  <c r="AE206" i="7"/>
  <c r="AC206" i="7"/>
  <c r="Y247" i="6"/>
  <c r="V247" i="6"/>
  <c r="U247" i="6"/>
  <c r="AA443" i="2"/>
  <c r="Z443" i="2"/>
  <c r="X443" i="2"/>
  <c r="W443" i="2"/>
  <c r="P443" i="2"/>
  <c r="AI442" i="5"/>
  <c r="CF442" i="5" s="1"/>
  <c r="AG442" i="5"/>
  <c r="CD442" i="5" s="1"/>
  <c r="CE442" i="5"/>
  <c r="CB442" i="5"/>
  <c r="CA442" i="5"/>
  <c r="BZ442" i="5"/>
  <c r="BY442" i="5"/>
  <c r="BX442" i="5"/>
  <c r="BW442" i="5"/>
  <c r="BV442" i="5"/>
  <c r="BU442" i="5"/>
  <c r="BT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D205" i="7" s="1"/>
  <c r="AE205" i="7"/>
  <c r="AC205" i="7"/>
  <c r="Y246" i="6"/>
  <c r="V246" i="6"/>
  <c r="U246" i="6"/>
  <c r="AI441" i="5"/>
  <c r="CJ441" i="5" s="1"/>
  <c r="AG441" i="5"/>
  <c r="CD441" i="5" s="1"/>
  <c r="AA442" i="2"/>
  <c r="Z442" i="2"/>
  <c r="X442" i="2"/>
  <c r="W442" i="2"/>
  <c r="AA441" i="2"/>
  <c r="Z441" i="2"/>
  <c r="X441" i="2"/>
  <c r="W441" i="2"/>
  <c r="AA440" i="2"/>
  <c r="Z440" i="2"/>
  <c r="X440" i="2"/>
  <c r="W440" i="2"/>
  <c r="AA439" i="2"/>
  <c r="Z439" i="2"/>
  <c r="X439" i="2"/>
  <c r="W439" i="2"/>
  <c r="P442" i="2"/>
  <c r="AO441" i="5"/>
  <c r="AM441" i="5"/>
  <c r="AK441" i="5"/>
  <c r="AQ441" i="5"/>
  <c r="AU441" i="5"/>
  <c r="AS441" i="5"/>
  <c r="CE441" i="5"/>
  <c r="CB441" i="5"/>
  <c r="CA441" i="5"/>
  <c r="BZ441" i="5"/>
  <c r="BY441" i="5"/>
  <c r="BX441" i="5"/>
  <c r="BW441" i="5"/>
  <c r="BV441" i="5"/>
  <c r="BU441" i="5"/>
  <c r="BT441" i="5"/>
  <c r="BS441" i="5"/>
  <c r="BR441" i="5"/>
  <c r="BQ441" i="5"/>
  <c r="BP441" i="5"/>
  <c r="BL441" i="5"/>
  <c r="BK441" i="5"/>
  <c r="BH441" i="5"/>
  <c r="BF441" i="5"/>
  <c r="AX441" i="5"/>
  <c r="AD441" i="5"/>
  <c r="AC441" i="5"/>
  <c r="AB441" i="5"/>
  <c r="AA441" i="5"/>
  <c r="Z441" i="5"/>
  <c r="BE441" i="5" s="1"/>
  <c r="BJ441" i="5" s="1"/>
  <c r="BM441" i="5" s="1"/>
  <c r="AE204" i="7"/>
  <c r="AC204" i="7"/>
  <c r="I204" i="7"/>
  <c r="B204" i="7" s="1"/>
  <c r="AD204" i="7" s="1"/>
  <c r="Y245" i="6"/>
  <c r="V245" i="6"/>
  <c r="U245" i="6"/>
  <c r="CE440" i="5"/>
  <c r="CB440" i="5"/>
  <c r="CA440" i="5"/>
  <c r="BZ440" i="5"/>
  <c r="BY440" i="5"/>
  <c r="BX440" i="5"/>
  <c r="BW440" i="5"/>
  <c r="BV440" i="5"/>
  <c r="BU440" i="5"/>
  <c r="BT440" i="5"/>
  <c r="BS440" i="5"/>
  <c r="BR440" i="5"/>
  <c r="BQ440" i="5"/>
  <c r="BP440" i="5"/>
  <c r="BL440" i="5"/>
  <c r="BK440" i="5"/>
  <c r="BH440" i="5"/>
  <c r="BF440" i="5"/>
  <c r="AX440" i="5"/>
  <c r="AU440" i="5"/>
  <c r="AS440" i="5"/>
  <c r="AQ440" i="5"/>
  <c r="AO440" i="5"/>
  <c r="AM440" i="5"/>
  <c r="AK440" i="5"/>
  <c r="AI440" i="5"/>
  <c r="CF440" i="5" s="1"/>
  <c r="AG440" i="5"/>
  <c r="CD440" i="5" s="1"/>
  <c r="AE203" i="7"/>
  <c r="AC203" i="7"/>
  <c r="I203" i="7"/>
  <c r="B203" i="7" s="1"/>
  <c r="AD203" i="7" s="1"/>
  <c r="Y244" i="6"/>
  <c r="V244" i="6"/>
  <c r="U244" i="6"/>
  <c r="P441" i="2"/>
  <c r="AD440" i="5"/>
  <c r="CC440" i="5" s="1"/>
  <c r="AC440" i="5"/>
  <c r="AB440" i="5"/>
  <c r="AA440" i="5"/>
  <c r="Z440" i="5"/>
  <c r="BE440" i="5" s="1"/>
  <c r="BJ440" i="5" s="1"/>
  <c r="BM440" i="5" s="1"/>
  <c r="I446" i="2" l="1"/>
  <c r="BE444" i="5"/>
  <c r="BJ444" i="5" s="1"/>
  <c r="BM444" i="5" s="1"/>
  <c r="BE443" i="5"/>
  <c r="BJ443" i="5" s="1"/>
  <c r="BM443" i="5" s="1"/>
  <c r="CC444" i="5"/>
  <c r="CF444" i="5"/>
  <c r="CF443" i="5"/>
  <c r="CG444" i="5"/>
  <c r="CI443" i="5"/>
  <c r="CG442" i="5"/>
  <c r="CH443" i="5"/>
  <c r="CG441" i="5"/>
  <c r="CH442" i="5"/>
  <c r="CI441" i="5"/>
  <c r="CI442" i="5"/>
  <c r="CJ442" i="5"/>
  <c r="CC442" i="5"/>
  <c r="CC441" i="5"/>
  <c r="CG440" i="5"/>
  <c r="CF441" i="5"/>
  <c r="CH440" i="5"/>
  <c r="CH441" i="5"/>
  <c r="CI440" i="5"/>
  <c r="CJ440" i="5"/>
  <c r="AU439" i="5" l="1"/>
  <c r="AS439" i="5"/>
  <c r="AG439" i="5"/>
  <c r="CD439" i="5" s="1"/>
  <c r="P440" i="2"/>
  <c r="CE439" i="5"/>
  <c r="CB439" i="5"/>
  <c r="CA439" i="5"/>
  <c r="BZ439" i="5"/>
  <c r="BY439" i="5"/>
  <c r="BX439" i="5"/>
  <c r="BW439" i="5"/>
  <c r="BV439" i="5"/>
  <c r="BU439" i="5"/>
  <c r="BT439" i="5"/>
  <c r="BS439" i="5"/>
  <c r="BR439" i="5"/>
  <c r="BQ439" i="5"/>
  <c r="BP439" i="5"/>
  <c r="BL439" i="5"/>
  <c r="BK439" i="5"/>
  <c r="BH439" i="5"/>
  <c r="BF439" i="5"/>
  <c r="AX439" i="5"/>
  <c r="AI439" i="5"/>
  <c r="CF439" i="5" s="1"/>
  <c r="AQ439" i="5"/>
  <c r="AO439" i="5"/>
  <c r="AM439" i="5"/>
  <c r="AK439" i="5"/>
  <c r="AD439" i="5"/>
  <c r="AC439" i="5"/>
  <c r="AB439" i="5"/>
  <c r="AA439" i="5"/>
  <c r="Z439" i="5"/>
  <c r="CG439" i="5" s="1"/>
  <c r="AE202" i="7"/>
  <c r="AC202" i="7"/>
  <c r="I202" i="7"/>
  <c r="B202" i="7" s="1"/>
  <c r="AD202" i="7" s="1"/>
  <c r="Y243" i="6"/>
  <c r="V243" i="6"/>
  <c r="U243" i="6"/>
  <c r="AU438" i="5"/>
  <c r="AS438" i="5"/>
  <c r="AQ438" i="5"/>
  <c r="AO438" i="5"/>
  <c r="AM438" i="5"/>
  <c r="AK438" i="5"/>
  <c r="AI438" i="5"/>
  <c r="CJ438" i="5" s="1"/>
  <c r="AG438" i="5"/>
  <c r="CD438" i="5" s="1"/>
  <c r="P439" i="2"/>
  <c r="AD438" i="5"/>
  <c r="CH438" i="5" s="1"/>
  <c r="AC438" i="5"/>
  <c r="AB438" i="5"/>
  <c r="AA438" i="5"/>
  <c r="Z438" i="5"/>
  <c r="CI438" i="5" s="1"/>
  <c r="CF438" i="5"/>
  <c r="CE438" i="5"/>
  <c r="CB438" i="5"/>
  <c r="CA438" i="5"/>
  <c r="BZ438" i="5"/>
  <c r="BY438" i="5"/>
  <c r="BX438" i="5"/>
  <c r="BW438" i="5"/>
  <c r="BV438" i="5"/>
  <c r="BU438" i="5"/>
  <c r="BT438" i="5"/>
  <c r="BS438" i="5"/>
  <c r="BR438" i="5"/>
  <c r="BQ438" i="5"/>
  <c r="BP438" i="5"/>
  <c r="BL438" i="5"/>
  <c r="BK438" i="5"/>
  <c r="BH438" i="5"/>
  <c r="BF438" i="5"/>
  <c r="AX438" i="5"/>
  <c r="I201" i="7"/>
  <c r="B201" i="7" s="1"/>
  <c r="AD201" i="7" s="1"/>
  <c r="AE201" i="7"/>
  <c r="AC201" i="7"/>
  <c r="Y242" i="6"/>
  <c r="V242" i="6"/>
  <c r="U242" i="6"/>
  <c r="CE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CC437" i="5" s="1"/>
  <c r="AC437" i="5"/>
  <c r="AB437" i="5"/>
  <c r="AA437" i="5"/>
  <c r="Z437" i="5"/>
  <c r="CI437" i="5" s="1"/>
  <c r="AX437" i="5"/>
  <c r="AE200" i="7"/>
  <c r="AC200" i="7"/>
  <c r="I200" i="7"/>
  <c r="B200" i="7" s="1"/>
  <c r="AD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E199" i="7"/>
  <c r="AC199" i="7"/>
  <c r="I199" i="7"/>
  <c r="B199" i="7" s="1"/>
  <c r="AD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E198" i="7"/>
  <c r="AC198" i="7"/>
  <c r="I198" i="7"/>
  <c r="B198" i="7" s="1"/>
  <c r="I197" i="7"/>
  <c r="Y239" i="6"/>
  <c r="V239" i="6"/>
  <c r="U239" i="6"/>
  <c r="AI434" i="5"/>
  <c r="AG434" i="5"/>
  <c r="BE439" i="5" l="1"/>
  <c r="BJ439" i="5" s="1"/>
  <c r="BM439" i="5" s="1"/>
  <c r="CJ439" i="5"/>
  <c r="CI439" i="5"/>
  <c r="BE438" i="5"/>
  <c r="BJ438" i="5" s="1"/>
  <c r="BM438" i="5" s="1"/>
  <c r="CG438" i="5"/>
  <c r="CC439" i="5"/>
  <c r="CH439" i="5"/>
  <c r="CJ437" i="5"/>
  <c r="CC438" i="5"/>
  <c r="BE437" i="5"/>
  <c r="BJ437" i="5" s="1"/>
  <c r="BM437" i="5" s="1"/>
  <c r="CF436" i="5"/>
  <c r="CG437" i="5"/>
  <c r="CH437" i="5"/>
  <c r="CC436" i="5"/>
  <c r="CI435" i="5"/>
  <c r="BE436" i="5"/>
  <c r="BJ436" i="5" s="1"/>
  <c r="BM436" i="5" s="1"/>
  <c r="BE435" i="5"/>
  <c r="BJ435" i="5" s="1"/>
  <c r="BM435" i="5" s="1"/>
  <c r="CG436" i="5"/>
  <c r="CF435" i="5"/>
  <c r="CC435" i="5"/>
  <c r="CH435" i="5"/>
  <c r="AD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C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E196" i="7"/>
  <c r="AC196" i="7"/>
  <c r="I196" i="7"/>
  <c r="B196" i="7" s="1"/>
  <c r="AD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49" i="5"/>
  <c r="CE378" i="5" l="1"/>
  <c r="CB378" i="5"/>
  <c r="CA378" i="5"/>
  <c r="BZ378" i="5"/>
  <c r="BY378" i="5"/>
  <c r="BX378" i="5"/>
  <c r="BW378" i="5"/>
  <c r="BV378" i="5"/>
  <c r="BU378" i="5"/>
  <c r="BT378" i="5"/>
  <c r="BS378" i="5"/>
  <c r="BR378" i="5"/>
  <c r="BQ378" i="5"/>
  <c r="BP378" i="5"/>
  <c r="BL378" i="5"/>
  <c r="BK378" i="5"/>
  <c r="BH378" i="5"/>
  <c r="BF378" i="5"/>
  <c r="BB449"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13"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13" i="7"/>
  <c r="Q213"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13" i="7"/>
  <c r="Z213" i="7"/>
  <c r="Y213" i="7"/>
  <c r="W213" i="7"/>
  <c r="G213" i="7"/>
  <c r="U213" i="7"/>
  <c r="O213" i="7"/>
  <c r="M213" i="7"/>
  <c r="E213"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18"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51"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49"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51" i="5"/>
  <c r="AD450"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50" i="5"/>
  <c r="L450"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W248" i="6" s="1"/>
  <c r="C189" i="5"/>
  <c r="BI188" i="5"/>
  <c r="BG188" i="5" s="1"/>
  <c r="D188" i="5"/>
  <c r="H110" i="2"/>
  <c r="Y109" i="2"/>
  <c r="M81" i="2"/>
  <c r="I80" i="2"/>
  <c r="AB79" i="2"/>
  <c r="D189" i="5" l="1"/>
  <c r="C190" i="5"/>
  <c r="BI189" i="5"/>
  <c r="BG189" i="5" s="1"/>
  <c r="H111" i="2"/>
  <c r="Y111" i="2" s="1"/>
  <c r="Y110" i="2"/>
  <c r="M82" i="2"/>
  <c r="AB81" i="2"/>
  <c r="I81" i="2"/>
  <c r="AB80" i="2"/>
  <c r="D190" i="5" l="1"/>
  <c r="C191" i="5"/>
  <c r="BI190" i="5"/>
  <c r="BG190" i="5" s="1"/>
  <c r="H112" i="2"/>
  <c r="M83" i="2"/>
  <c r="AB82" i="2"/>
  <c r="I82" i="2"/>
  <c r="D191" i="5" l="1"/>
  <c r="C192" i="5"/>
  <c r="BI191" i="5"/>
  <c r="BG191" i="5" s="1"/>
  <c r="Y112" i="2"/>
  <c r="H113" i="2"/>
  <c r="AB83" i="2"/>
  <c r="M84" i="2"/>
  <c r="I83" i="2"/>
  <c r="D192" i="5" l="1"/>
  <c r="C193" i="5"/>
  <c r="BI192" i="5"/>
  <c r="BG192" i="5" s="1"/>
  <c r="Y113" i="2"/>
  <c r="H114" i="2"/>
  <c r="AB84" i="2"/>
  <c r="M85" i="2"/>
  <c r="I84" i="2"/>
  <c r="D193" i="5" l="1"/>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BI412" i="5"/>
  <c r="BG412" i="5" s="1"/>
  <c r="D411" i="5"/>
  <c r="BI411" i="5"/>
  <c r="BG411" i="5" s="1"/>
  <c r="D410" i="5"/>
  <c r="BI410" i="5"/>
  <c r="BG410" i="5" s="1"/>
  <c r="D409" i="5"/>
  <c r="BI409" i="5"/>
  <c r="BG409" i="5" s="1"/>
  <c r="D408" i="5"/>
  <c r="BI408" i="5"/>
  <c r="BG408" i="5" s="1"/>
  <c r="H306" i="2"/>
  <c r="Y305" i="2"/>
  <c r="M277" i="2"/>
  <c r="AB276" i="2"/>
  <c r="I276" i="2"/>
  <c r="BI444" i="5" l="1"/>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Y441" i="2"/>
  <c r="M362" i="2"/>
  <c r="AB361" i="2"/>
  <c r="I361" i="2"/>
  <c r="Y445" i="2" l="1"/>
  <c r="Y444" i="2"/>
  <c r="Y443" i="2"/>
  <c r="Y442" i="2"/>
  <c r="M363" i="2"/>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E164" i="7"/>
  <c r="B164" i="7"/>
  <c r="AD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13" i="7"/>
  <c r="AE197" i="7"/>
  <c r="T213" i="7"/>
  <c r="R213" i="7"/>
  <c r="P213" i="7"/>
  <c r="N213" i="7"/>
  <c r="L213" i="7"/>
  <c r="F213" i="7"/>
  <c r="J213" i="7"/>
  <c r="V213" i="7"/>
  <c r="X213" i="7"/>
  <c r="B197" i="7"/>
  <c r="B213" i="7" s="1"/>
  <c r="H213" i="7"/>
  <c r="I441" i="2" l="1"/>
  <c r="AB441" i="2"/>
  <c r="M442" i="2"/>
  <c r="M443" i="2" s="1"/>
  <c r="M444" i="2" s="1"/>
  <c r="M445" i="2" s="1"/>
  <c r="AD197" i="7"/>
  <c r="AB445" i="2" l="1"/>
  <c r="I445" i="2"/>
  <c r="AB444" i="2"/>
  <c r="I444" i="2"/>
  <c r="AB443" i="2"/>
  <c r="I443" i="2"/>
  <c r="AB442" i="2"/>
  <c r="I442" i="2"/>
</calcChain>
</file>

<file path=xl/sharedStrings.xml><?xml version="1.0" encoding="utf-8"?>
<sst xmlns="http://schemas.openxmlformats.org/spreadsheetml/2006/main" count="755" uniqueCount="540">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</sst>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国家衛健委発表に基づく感染状況!$X$27:$X$449</c:f>
              <c:numCache>
                <c:formatCode>#,##0_);[Red]\(#,##0\)</c:formatCode>
                <c:ptCount val="42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国家衛健委発表に基づく感染状況!$Y$27:$Y$449</c:f>
              <c:numCache>
                <c:formatCode>General</c:formatCode>
                <c:ptCount val="42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28146319201469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香港マカオ台湾の患者・海外輸入症例・無症状病原体保有者!$CI$189:$CI$446</c:f>
              <c:numCache>
                <c:formatCode>m"月"d"日"</c:formatCode>
                <c:ptCount val="25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numCache>
            </c:numRef>
          </c:cat>
          <c:val>
            <c:numRef>
              <c:f>香港マカオ台湾の患者・海外輸入症例・無症状病原体保有者!$CJ$189:$CJ$446</c:f>
              <c:numCache>
                <c:formatCode>General</c:formatCode>
                <c:ptCount val="25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香港マカオ台湾の患者・海外輸入症例・無症状病原体保有者!$CG$189:$CG$446</c:f>
              <c:numCache>
                <c:formatCode>m"月"d"日"</c:formatCode>
                <c:ptCount val="25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numCache>
            </c:numRef>
          </c:cat>
          <c:val>
            <c:numRef>
              <c:f>香港マカオ台湾の患者・海外輸入症例・無症状病原体保有者!$CH$189:$CH$446</c:f>
              <c:numCache>
                <c:formatCode>General</c:formatCode>
                <c:ptCount val="258"/>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省市別輸入症例数変化!$C$2:$C$211</c:f>
              <c:numCache>
                <c:formatCode>m"月"d"日"</c:formatCode>
                <c:ptCount val="2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numCache>
            </c:numRef>
          </c:cat>
          <c:val>
            <c:numRef>
              <c:f>省市別輸入症例数変化!$D$2:$D$211</c:f>
              <c:numCache>
                <c:formatCode>General</c:formatCode>
                <c:ptCount val="21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省市別輸入症例数変化!$C$2:$C$211</c:f>
              <c:numCache>
                <c:formatCode>m"月"d"日"</c:formatCode>
                <c:ptCount val="2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numCache>
            </c:numRef>
          </c:cat>
          <c:val>
            <c:numRef>
              <c:f>省市別輸入症例数変化!$E$2:$E$211</c:f>
              <c:numCache>
                <c:formatCode>General</c:formatCode>
                <c:ptCount val="21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省市別輸入症例数変化!$C$2:$C$211</c:f>
              <c:numCache>
                <c:formatCode>m"月"d"日"</c:formatCode>
                <c:ptCount val="2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numCache>
            </c:numRef>
          </c:cat>
          <c:val>
            <c:numRef>
              <c:f>省市別輸入症例数変化!$F$2:$F$211</c:f>
              <c:numCache>
                <c:formatCode>General</c:formatCode>
                <c:ptCount val="21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省市別輸入症例数変化!$C$2:$C$211</c:f>
              <c:numCache>
                <c:formatCode>m"月"d"日"</c:formatCode>
                <c:ptCount val="2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numCache>
            </c:numRef>
          </c:cat>
          <c:val>
            <c:numRef>
              <c:f>省市別輸入症例数変化!$G$2:$G$211</c:f>
              <c:numCache>
                <c:formatCode>General</c:formatCode>
                <c:ptCount val="21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省市別輸入症例数変化!$C$2:$C$211</c:f>
              <c:numCache>
                <c:formatCode>m"月"d"日"</c:formatCode>
                <c:ptCount val="2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numCache>
            </c:numRef>
          </c:cat>
          <c:val>
            <c:numRef>
              <c:f>省市別輸入症例数変化!$H$2:$H$211</c:f>
              <c:numCache>
                <c:formatCode>General</c:formatCode>
                <c:ptCount val="21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省市別輸入症例数変化!$C$2:$C$211</c:f>
              <c:numCache>
                <c:formatCode>m"月"d"日"</c:formatCode>
                <c:ptCount val="21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numCache>
            </c:numRef>
          </c:cat>
          <c:val>
            <c:numRef>
              <c:f>省市別輸入症例数変化!$I$2:$I$211</c:f>
              <c:numCache>
                <c:formatCode>0_);[Red]\(0\)</c:formatCode>
                <c:ptCount val="21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省市別輸入症例数変化!$AC$2:$AC$210</c:f>
              <c:numCache>
                <c:formatCode>m"月"d"日"</c:formatCode>
                <c:ptCount val="2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8" formatCode="General">
                  <c:v>1</c:v>
                </c:pt>
              </c:numCache>
            </c:numRef>
          </c:cat>
          <c:val>
            <c:numRef>
              <c:f>省市別輸入症例数変化!$AD$2:$AD$210</c:f>
              <c:numCache>
                <c:formatCode>0_);[Red]\(0\)</c:formatCode>
                <c:ptCount val="20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省市別輸入症例数変化!$AC$2:$AC$210</c:f>
              <c:numCache>
                <c:formatCode>m"月"d"日"</c:formatCode>
                <c:ptCount val="20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8" formatCode="General">
                  <c:v>1</c:v>
                </c:pt>
              </c:numCache>
            </c:numRef>
          </c:cat>
          <c:val>
            <c:numRef>
              <c:f>省市別輸入症例数変化!$AE$2:$AE$210</c:f>
              <c:numCache>
                <c:formatCode>General</c:formatCode>
                <c:ptCount val="20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香港マカオ台湾の患者・海外輸入症例・無症状病原体保有者!$BQ$29:$BQ$447</c:f>
              <c:numCache>
                <c:formatCode>General</c:formatCode>
                <c:ptCount val="41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香港マカオ台湾の患者・海外輸入症例・無症状病原体保有者!$BR$29:$BR$447</c:f>
              <c:numCache>
                <c:formatCode>General</c:formatCode>
                <c:ptCount val="4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香港マカオ台湾の患者・海外輸入症例・無症状病原体保有者!$BS$29:$BS$447</c:f>
              <c:numCache>
                <c:formatCode>General</c:formatCode>
                <c:ptCount val="41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香港マカオ台湾の患者・海外輸入症例・無症状病原体保有者!$AX$169:$AX$446</c:f>
              <c:numCache>
                <c:formatCode>m"月"d"日"</c:formatCode>
                <c:ptCount val="27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numCache>
            </c:numRef>
          </c:cat>
          <c:val>
            <c:numRef>
              <c:f>香港マカオ台湾の患者・海外輸入症例・無症状病原体保有者!$AY$169:$AY$446</c:f>
              <c:numCache>
                <c:formatCode>General</c:formatCode>
                <c:ptCount val="27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香港マカオ台湾の患者・海外輸入症例・無症状病原体保有者!$AX$169:$AX$446</c:f>
              <c:numCache>
                <c:formatCode>m"月"d"日"</c:formatCode>
                <c:ptCount val="27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numCache>
            </c:numRef>
          </c:cat>
          <c:val>
            <c:numRef>
              <c:f>香港マカオ台湾の患者・海外輸入症例・無症状病原体保有者!$BB$169:$BB$446</c:f>
              <c:numCache>
                <c:formatCode>General</c:formatCode>
                <c:ptCount val="27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香港マカオ台湾の患者・海外輸入症例・無症状病原体保有者!$AX$169:$AX$446</c:f>
              <c:numCache>
                <c:formatCode>m"月"d"日"</c:formatCode>
                <c:ptCount val="27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numCache>
            </c:numRef>
          </c:cat>
          <c:val>
            <c:numRef>
              <c:f>香港マカオ台湾の患者・海外輸入症例・無症状病原体保有者!$AZ$169:$AZ$446</c:f>
              <c:numCache>
                <c:formatCode>General</c:formatCode>
                <c:ptCount val="27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香港マカオ台湾の患者・海外輸入症例・無症状病原体保有者!$AX$169:$AX$446</c:f>
              <c:numCache>
                <c:formatCode>m"月"d"日"</c:formatCode>
                <c:ptCount val="27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numCache>
            </c:numRef>
          </c:cat>
          <c:val>
            <c:numRef>
              <c:f>香港マカオ台湾の患者・海外輸入症例・無症状病原体保有者!$BC$169:$BC$446</c:f>
              <c:numCache>
                <c:formatCode>General</c:formatCode>
                <c:ptCount val="27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新疆の情況!$U$6:$U$251</c:f>
              <c:strCache>
                <c:ptCount val="2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strCache>
            </c:strRef>
          </c:cat>
          <c:val>
            <c:numRef>
              <c:f>新疆の情況!$V$6:$V$251</c:f>
              <c:numCache>
                <c:formatCode>General</c:formatCode>
                <c:ptCount val="24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新疆の情況!$U$6:$U$251</c:f>
              <c:strCache>
                <c:ptCount val="2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strCache>
            </c:strRef>
          </c:cat>
          <c:val>
            <c:numRef>
              <c:f>新疆の情況!$Y$6:$Y$251</c:f>
              <c:numCache>
                <c:formatCode>General</c:formatCode>
                <c:ptCount val="24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新疆の情況!$U$6:$U$251</c:f>
              <c:strCache>
                <c:ptCount val="2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strCache>
            </c:strRef>
          </c:cat>
          <c:val>
            <c:numRef>
              <c:f>新疆の情況!$W$6:$W$251</c:f>
              <c:numCache>
                <c:formatCode>General</c:formatCode>
                <c:ptCount val="246"/>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新疆の情況!$U$6:$U$251</c:f>
              <c:strCache>
                <c:ptCount val="2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strCache>
            </c:strRef>
          </c:cat>
          <c:val>
            <c:numRef>
              <c:f>新疆の情況!$X$6:$X$251</c:f>
              <c:numCache>
                <c:formatCode>General</c:formatCode>
                <c:ptCount val="24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新疆の情況!$U$6:$U$251</c:f>
              <c:strCache>
                <c:ptCount val="2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strCache>
            </c:strRef>
          </c:cat>
          <c:val>
            <c:numRef>
              <c:f>新疆の情況!$Z$6:$Z$251</c:f>
              <c:numCache>
                <c:formatCode>General</c:formatCode>
                <c:ptCount val="24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国家衛健委発表に基づく感染状況!$X$27:$X$449</c:f>
              <c:numCache>
                <c:formatCode>#,##0_);[Red]\(#,##0\)</c:formatCode>
                <c:ptCount val="42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国家衛健委発表に基づく感染状況!$Y$27:$Y$449</c:f>
              <c:numCache>
                <c:formatCode>General</c:formatCode>
                <c:ptCount val="42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国家衛健委発表に基づく感染状況!$AA$27:$AA$449</c:f>
              <c:numCache>
                <c:formatCode>General</c:formatCode>
                <c:ptCount val="42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国家衛健委発表に基づく感染状況!$AB$27:$AB$449</c:f>
              <c:numCache>
                <c:formatCode>General</c:formatCode>
                <c:ptCount val="42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国家衛健委発表に基づく感染状況!$X$27:$X$449</c:f>
              <c:numCache>
                <c:formatCode>#,##0_);[Red]\(#,##0\)</c:formatCode>
                <c:ptCount val="42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国家衛健委発表に基づく感染状況!$Y$27:$Y$449</c:f>
              <c:numCache>
                <c:formatCode>General</c:formatCode>
                <c:ptCount val="42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国家衛健委発表に基づく感染状況!$AA$27:$AA$449</c:f>
              <c:numCache>
                <c:formatCode>General</c:formatCode>
                <c:ptCount val="42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国家衛健委発表に基づく感染状況!$AB$27:$AB$449</c:f>
              <c:numCache>
                <c:formatCode>General</c:formatCode>
                <c:ptCount val="42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国家衛健委発表に基づく感染状況!$AA$27:$AA$449</c:f>
              <c:numCache>
                <c:formatCode>General</c:formatCode>
                <c:ptCount val="42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国家衛健委発表に基づく感染状況!$Z$27:$Z$449</c:f>
              <c:numCache>
                <c:formatCode>m"月"d"日"</c:formatCode>
                <c:ptCount val="42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numCache>
            </c:numRef>
          </c:cat>
          <c:val>
            <c:numRef>
              <c:f>国家衛健委発表に基づく感染状況!$AB$27:$AB$449</c:f>
              <c:numCache>
                <c:formatCode>General</c:formatCode>
                <c:ptCount val="42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香港マカオ台湾の患者・海外輸入症例・無症状病原体保有者!$BE$70:$BE$447</c:f>
              <c:numCache>
                <c:formatCode>m"月"d"日"</c:formatCode>
                <c:ptCount val="37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numCache>
            </c:numRef>
          </c:cat>
          <c:val>
            <c:numRef>
              <c:f>香港マカオ台湾の患者・海外輸入症例・無症状病原体保有者!$BF$70:$BF$447</c:f>
              <c:numCache>
                <c:formatCode>General</c:formatCode>
                <c:ptCount val="37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香港マカオ台湾の患者・海外輸入症例・無症状病原体保有者!$BE$70:$BE$447</c:f>
              <c:numCache>
                <c:formatCode>m"月"d"日"</c:formatCode>
                <c:ptCount val="37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numCache>
            </c:numRef>
          </c:cat>
          <c:val>
            <c:numRef>
              <c:f>香港マカオ台湾の患者・海外輸入症例・無症状病原体保有者!$BG$70:$BG$447</c:f>
              <c:numCache>
                <c:formatCode>General</c:formatCode>
                <c:ptCount val="37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香港マカオ台湾の患者・海外輸入症例・無症状病原体保有者!$BU$29:$BU$447</c:f>
              <c:numCache>
                <c:formatCode>General</c:formatCode>
                <c:ptCount val="41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香港マカオ台湾の患者・海外輸入症例・無症状病原体保有者!$BV$29:$BV$447</c:f>
              <c:numCache>
                <c:formatCode>General</c:formatCode>
                <c:ptCount val="4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香港マカオ台湾の患者・海外輸入症例・無症状病原体保有者!$BW$29:$BW$447</c:f>
              <c:numCache>
                <c:formatCode>General</c:formatCode>
                <c:ptCount val="4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香港マカオ台湾の患者・海外輸入症例・無症状病原体保有者!$BY$29:$BY$447</c:f>
              <c:numCache>
                <c:formatCode>General</c:formatCode>
                <c:ptCount val="41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香港マカオ台湾の患者・海外輸入症例・無症状病原体保有者!$BZ$29:$BZ$447</c:f>
              <c:numCache>
                <c:formatCode>General</c:formatCode>
                <c:ptCount val="4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香港マカオ台湾の患者・海外輸入症例・無症状病原体保有者!$CA$29:$CA$447</c:f>
              <c:numCache>
                <c:formatCode>General</c:formatCode>
                <c:ptCount val="4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香港マカオ台湾の患者・海外輸入症例・無症状病原体保有者!$BJ$97:$BJ$446</c:f>
              <c:numCache>
                <c:formatCode>m"月"d"日"</c:formatCode>
                <c:ptCount val="35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numCache>
            </c:numRef>
          </c:cat>
          <c:val>
            <c:numRef>
              <c:f>香港マカオ台湾の患者・海外輸入症例・無症状病原体保有者!$BK$97:$BK$446</c:f>
              <c:numCache>
                <c:formatCode>General</c:formatCode>
                <c:ptCount val="35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香港マカオ台湾の患者・海外輸入症例・無症状病原体保有者!$BJ$97:$BJ$446</c:f>
              <c:numCache>
                <c:formatCode>m"月"d"日"</c:formatCode>
                <c:ptCount val="35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numCache>
            </c:numRef>
          </c:cat>
          <c:val>
            <c:numRef>
              <c:f>香港マカオ台湾の患者・海外輸入症例・無症状病原体保有者!$BL$97:$BL$446</c:f>
              <c:numCache>
                <c:formatCode>General</c:formatCode>
                <c:ptCount val="35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香港マカオ台湾の患者・海外輸入症例・無症状病原体保有者!$BM$97:$BM$446</c:f>
              <c:numCache>
                <c:formatCode>m"月"d"日"</c:formatCode>
                <c:ptCount val="35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numCache>
            </c:numRef>
          </c:cat>
          <c:val>
            <c:numRef>
              <c:f>香港マカオ台湾の患者・海外輸入症例・無症状病原体保有者!$BN$97:$BN$446</c:f>
              <c:numCache>
                <c:formatCode>General</c:formatCode>
                <c:ptCount val="35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香港マカオ台湾の患者・海外輸入症例・無症状病原体保有者!$BM$97:$BM$446</c:f>
              <c:numCache>
                <c:formatCode>m"月"d"日"</c:formatCode>
                <c:ptCount val="35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numCache>
            </c:numRef>
          </c:cat>
          <c:val>
            <c:numRef>
              <c:f>香港マカオ台湾の患者・海外輸入症例・無症状病原体保有者!$BO$97:$BO$446</c:f>
              <c:numCache>
                <c:formatCode>General</c:formatCode>
                <c:ptCount val="35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香港マカオ台湾の患者・海外輸入症例・無症状病原体保有者!$CF$29:$CF$447</c:f>
              <c:numCache>
                <c:formatCode>General</c:formatCode>
                <c:ptCount val="41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香港マカオ台湾の患者・海外輸入症例・無症状病原体保有者!$CC$29:$CC$447</c:f>
              <c:numCache>
                <c:formatCode>General</c:formatCode>
                <c:ptCount val="41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香港マカオ台湾の患者・海外輸入症例・無症状病原体保有者!$CB$29:$CB$447</c:f>
              <c:numCache>
                <c:formatCode>m"月"d"日"</c:formatCode>
                <c:ptCount val="41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numCache>
            </c:numRef>
          </c:cat>
          <c:val>
            <c:numRef>
              <c:f>香港マカオ台湾の患者・海外輸入症例・無症状病原体保有者!$CD$29:$CD$447</c:f>
              <c:numCache>
                <c:formatCode>General</c:formatCode>
                <c:ptCount val="4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0.63894</cdr:x>
      <cdr:y>0.57474</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549378" cy="2721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0.47164</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29"/>
          <a:ext cx="1071508"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58"/>
  <sheetViews>
    <sheetView tabSelected="1" workbookViewId="0">
      <pane xSplit="2" ySplit="5" topLeftCell="C442" activePane="bottomRight" state="frozen"/>
      <selection pane="topRight" activeCell="C1" sqref="C1"/>
      <selection pane="bottomLeft" activeCell="A8" sqref="A8"/>
      <selection pane="bottomRight" activeCell="H444" sqref="H44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44270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c r="C447" s="48"/>
      <c r="D447" s="84"/>
      <c r="E447" s="110"/>
      <c r="F447" s="57"/>
      <c r="G447" s="48"/>
      <c r="H447" s="89"/>
      <c r="I447" s="89"/>
      <c r="J447" s="48"/>
      <c r="K447" s="56"/>
      <c r="L447" s="48"/>
      <c r="M447" s="89"/>
      <c r="N447" s="48"/>
      <c r="O447" s="89"/>
      <c r="P447" s="111"/>
      <c r="Q447" s="57"/>
      <c r="R447" s="48"/>
      <c r="S447" s="118"/>
      <c r="T447" s="57"/>
      <c r="U447" s="78"/>
      <c r="W447" s="121"/>
      <c r="X447" s="122"/>
      <c r="Y447" s="97"/>
      <c r="Z447" s="123"/>
      <c r="AA447" s="97"/>
      <c r="AB447" s="97"/>
    </row>
    <row r="448" spans="2:29" x14ac:dyDescent="0.55000000000000004">
      <c r="B448" s="77"/>
      <c r="C448" s="59"/>
      <c r="D448" s="49"/>
      <c r="E448" s="61"/>
      <c r="F448" s="60"/>
      <c r="G448" s="59"/>
      <c r="H448" s="61"/>
      <c r="I448" s="55"/>
      <c r="J448" s="59"/>
      <c r="K448" s="61"/>
      <c r="L448" s="59"/>
      <c r="M448" s="61"/>
      <c r="N448" s="48"/>
      <c r="O448" s="60"/>
      <c r="P448" s="124"/>
      <c r="Q448" s="60"/>
      <c r="R448" s="48"/>
      <c r="S448" s="60"/>
      <c r="T448" s="60"/>
      <c r="U448" s="78"/>
    </row>
    <row r="449" spans="2:21" ht="9.5" customHeight="1" thickBot="1" x14ac:dyDescent="0.6">
      <c r="B449" s="66"/>
      <c r="C449" s="79"/>
      <c r="D449" s="80"/>
      <c r="E449" s="82"/>
      <c r="F449" s="95"/>
      <c r="G449" s="79"/>
      <c r="H449" s="82"/>
      <c r="I449" s="82"/>
      <c r="J449" s="79"/>
      <c r="K449" s="82"/>
      <c r="L449" s="79"/>
      <c r="M449" s="82"/>
      <c r="N449" s="83"/>
      <c r="O449" s="81"/>
      <c r="P449" s="94"/>
      <c r="Q449" s="95"/>
      <c r="R449" s="120"/>
      <c r="S449" s="95"/>
      <c r="T449" s="95"/>
      <c r="U449" s="67"/>
    </row>
    <row r="451" spans="2:21" ht="13" customHeight="1" x14ac:dyDescent="0.55000000000000004">
      <c r="E451" s="112"/>
      <c r="F451" s="113"/>
      <c r="G451" s="112" t="s">
        <v>80</v>
      </c>
      <c r="H451" s="113"/>
      <c r="I451" s="113"/>
      <c r="J451" s="113"/>
      <c r="U451" s="72"/>
    </row>
    <row r="452" spans="2:21" ht="13" customHeight="1" x14ac:dyDescent="0.55000000000000004">
      <c r="E452" s="112" t="s">
        <v>98</v>
      </c>
      <c r="F452" s="113"/>
      <c r="G452" s="293" t="s">
        <v>79</v>
      </c>
      <c r="H452" s="294"/>
      <c r="I452" s="112" t="s">
        <v>106</v>
      </c>
      <c r="J452" s="113"/>
    </row>
    <row r="453" spans="2:21" ht="13" customHeight="1" x14ac:dyDescent="0.55000000000000004">
      <c r="B453" s="130">
        <v>1</v>
      </c>
      <c r="E453" s="114" t="s">
        <v>108</v>
      </c>
      <c r="F453" s="113"/>
      <c r="G453" s="115"/>
      <c r="H453" s="115"/>
      <c r="I453" s="112" t="s">
        <v>107</v>
      </c>
      <c r="J453" s="113"/>
    </row>
    <row r="454" spans="2:21" ht="18.5" customHeight="1" x14ac:dyDescent="0.55000000000000004">
      <c r="E454" s="112" t="s">
        <v>96</v>
      </c>
      <c r="F454" s="113"/>
      <c r="G454" s="112" t="s">
        <v>97</v>
      </c>
      <c r="H454" s="113"/>
      <c r="I454" s="113"/>
      <c r="J454" s="113"/>
    </row>
    <row r="455" spans="2:21" ht="13" customHeight="1" x14ac:dyDescent="0.55000000000000004">
      <c r="E455" s="112" t="s">
        <v>98</v>
      </c>
      <c r="F455" s="113"/>
      <c r="G455" s="112" t="s">
        <v>99</v>
      </c>
      <c r="H455" s="113"/>
      <c r="I455" s="113"/>
      <c r="J455" s="113"/>
    </row>
    <row r="456" spans="2:21" ht="13" customHeight="1" x14ac:dyDescent="0.55000000000000004">
      <c r="E456" s="112" t="s">
        <v>98</v>
      </c>
      <c r="F456" s="113"/>
      <c r="G456" s="112" t="s">
        <v>100</v>
      </c>
      <c r="H456" s="113"/>
      <c r="I456" s="113"/>
      <c r="J456" s="113"/>
    </row>
    <row r="457" spans="2:21" ht="13" customHeight="1" x14ac:dyDescent="0.55000000000000004">
      <c r="E457" s="112" t="s">
        <v>101</v>
      </c>
      <c r="F457" s="113"/>
      <c r="G457" s="112" t="s">
        <v>102</v>
      </c>
      <c r="H457" s="113"/>
      <c r="I457" s="113"/>
      <c r="J457" s="113"/>
    </row>
    <row r="458" spans="2:21" ht="13" customHeight="1" x14ac:dyDescent="0.55000000000000004">
      <c r="E458" s="112" t="s">
        <v>103</v>
      </c>
      <c r="F458" s="113"/>
      <c r="G458" s="112" t="s">
        <v>104</v>
      </c>
      <c r="H458" s="113"/>
      <c r="I458" s="113"/>
      <c r="J458" s="113"/>
    </row>
  </sheetData>
  <mergeCells count="12">
    <mergeCell ref="G452:H45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51"/>
  <sheetViews>
    <sheetView topLeftCell="A4" zoomScale="96" zoomScaleNormal="96" workbookViewId="0">
      <pane xSplit="1" ySplit="4" topLeftCell="AX439" activePane="bottomRight" state="frozen"/>
      <selection activeCell="A4" sqref="A4"/>
      <selection pane="topRight" activeCell="B4" sqref="B4"/>
      <selection pane="bottomLeft" activeCell="A8" sqref="A8"/>
      <selection pane="bottomRight" activeCell="AX445" sqref="AX445:CJ445"/>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88"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45" si="537">+BA344+1</f>
        <v>128</v>
      </c>
      <c r="BB345" s="130">
        <v>0</v>
      </c>
      <c r="BC345" s="27">
        <f t="shared" ref="BC345:BC376" si="538">+BC344+BB345</f>
        <v>22</v>
      </c>
      <c r="BD345" s="238">
        <f t="shared" ref="BD345:BD445"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T439" s="179">
        <f t="shared" ref="BT439" si="894">+A439</f>
        <v>44263</v>
      </c>
      <c r="BU439">
        <f t="shared" ref="BU439" si="895">+AL439</f>
        <v>48</v>
      </c>
      <c r="BV439">
        <f t="shared" ref="BV439" si="896">+AN439</f>
        <v>47</v>
      </c>
      <c r="BW439">
        <f t="shared" ref="BW439" si="897">+AP439</f>
        <v>0</v>
      </c>
      <c r="BX439" s="179">
        <f t="shared" ref="BX439" si="898">+A439</f>
        <v>44263</v>
      </c>
      <c r="BY439">
        <f t="shared" ref="BY439" si="899">+AR439</f>
        <v>976</v>
      </c>
      <c r="BZ439">
        <f t="shared" ref="BZ439" si="900">+AT439</f>
        <v>932</v>
      </c>
      <c r="CA439">
        <f t="shared" ref="CA439" si="901">+AV439</f>
        <v>10</v>
      </c>
      <c r="CB439" s="179">
        <f t="shared" ref="CB439" si="902">+A439</f>
        <v>44263</v>
      </c>
      <c r="CC439">
        <f t="shared" ref="CC439" si="903">+AD439</f>
        <v>9</v>
      </c>
      <c r="CD439">
        <f t="shared" ref="CD439" si="904">+AG439</f>
        <v>7</v>
      </c>
      <c r="CE439" s="179">
        <f t="shared" ref="CE439" si="905">+A439</f>
        <v>44263</v>
      </c>
      <c r="CF439">
        <f t="shared" ref="CF439" si="906">+AI439</f>
        <v>0</v>
      </c>
      <c r="CG439" s="1">
        <f t="shared" ref="CG439" si="907">+Z439</f>
        <v>44263</v>
      </c>
      <c r="CH439" s="282">
        <f t="shared" ref="CH439" si="908">+AD439</f>
        <v>9</v>
      </c>
      <c r="CI439" s="284">
        <f t="shared" ref="CI439" si="909">+Z439</f>
        <v>44263</v>
      </c>
      <c r="CJ439" s="283">
        <f t="shared" ref="CJ439" si="910">+AI439</f>
        <v>0</v>
      </c>
    </row>
    <row r="440" spans="1:88"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T440" s="179">
        <f t="shared" ref="BT440" si="945">+A440</f>
        <v>44264</v>
      </c>
      <c r="BU440">
        <f t="shared" ref="BU440" si="946">+AL440</f>
        <v>48</v>
      </c>
      <c r="BV440">
        <f t="shared" ref="BV440" si="947">+AN440</f>
        <v>47</v>
      </c>
      <c r="BW440">
        <f t="shared" ref="BW440" si="948">+AP440</f>
        <v>0</v>
      </c>
      <c r="BX440" s="179">
        <f t="shared" ref="BX440" si="949">+A440</f>
        <v>44264</v>
      </c>
      <c r="BY440">
        <f t="shared" ref="BY440" si="950">+AR440</f>
        <v>977</v>
      </c>
      <c r="BZ440">
        <f t="shared" ref="BZ440" si="951">+AT440</f>
        <v>932</v>
      </c>
      <c r="CA440">
        <f t="shared" ref="CA440" si="952">+AV440</f>
        <v>10</v>
      </c>
      <c r="CB440" s="179">
        <f t="shared" ref="CB440" si="953">+A440</f>
        <v>44264</v>
      </c>
      <c r="CC440">
        <f t="shared" ref="CC440" si="954">+AD440</f>
        <v>21</v>
      </c>
      <c r="CD440">
        <f t="shared" ref="CD440" si="955">+AG440</f>
        <v>26</v>
      </c>
      <c r="CE440" s="179">
        <f t="shared" ref="CE440" si="956">+A440</f>
        <v>44264</v>
      </c>
      <c r="CF440">
        <f t="shared" ref="CF440" si="957">+AI440</f>
        <v>0</v>
      </c>
      <c r="CG440" s="1">
        <f t="shared" ref="CG440" si="958">+Z440</f>
        <v>44264</v>
      </c>
      <c r="CH440" s="282">
        <f t="shared" ref="CH440" si="959">+AD440</f>
        <v>21</v>
      </c>
      <c r="CI440" s="284">
        <f t="shared" ref="CI440" si="960">+Z440</f>
        <v>44264</v>
      </c>
      <c r="CJ440" s="283">
        <f t="shared" ref="CJ440" si="961">+AI440</f>
        <v>0</v>
      </c>
    </row>
    <row r="441" spans="1:88"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T441" s="179">
        <f t="shared" ref="BT441" si="995">+A441</f>
        <v>44265</v>
      </c>
      <c r="BU441">
        <f t="shared" ref="BU441" si="996">+AL441</f>
        <v>48</v>
      </c>
      <c r="BV441">
        <f t="shared" ref="BV441" si="997">+AN441</f>
        <v>47</v>
      </c>
      <c r="BW441">
        <f t="shared" ref="BW441" si="998">+AP441</f>
        <v>0</v>
      </c>
      <c r="BX441" s="179">
        <f t="shared" ref="BX441" si="999">+A441</f>
        <v>44265</v>
      </c>
      <c r="BY441">
        <f t="shared" ref="BY441" si="1000">+AR441</f>
        <v>978</v>
      </c>
      <c r="BZ441">
        <f t="shared" ref="BZ441" si="1001">+AT441</f>
        <v>936</v>
      </c>
      <c r="CA441">
        <f t="shared" ref="CA441" si="1002">+AV441</f>
        <v>10</v>
      </c>
      <c r="CB441" s="179">
        <f t="shared" ref="CB441" si="1003">+A441</f>
        <v>44265</v>
      </c>
      <c r="CC441">
        <f t="shared" ref="CC441" si="1004">+AD441</f>
        <v>8</v>
      </c>
      <c r="CD441">
        <f t="shared" ref="CD441" si="1005">+AG441</f>
        <v>13</v>
      </c>
      <c r="CE441" s="179">
        <f t="shared" ref="CE441" si="1006">+A441</f>
        <v>44265</v>
      </c>
      <c r="CF441">
        <f t="shared" ref="CF441" si="1007">+AI441</f>
        <v>1</v>
      </c>
      <c r="CG441" s="1">
        <f t="shared" ref="CG441" si="1008">+Z441</f>
        <v>44265</v>
      </c>
      <c r="CH441" s="282">
        <f t="shared" ref="CH441" si="1009">+AD441</f>
        <v>8</v>
      </c>
      <c r="CI441" s="284">
        <f t="shared" ref="CI441" si="1010">+Z441</f>
        <v>44265</v>
      </c>
      <c r="CJ441" s="283">
        <f t="shared" ref="CJ441" si="1011">+AI441</f>
        <v>1</v>
      </c>
    </row>
    <row r="442" spans="1:88"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T442" s="179">
        <f t="shared" ref="BT442" si="1046">+A442</f>
        <v>44266</v>
      </c>
      <c r="BU442">
        <f t="shared" ref="BU442" si="1047">+AL442</f>
        <v>48</v>
      </c>
      <c r="BV442">
        <f t="shared" ref="BV442" si="1048">+AN442</f>
        <v>47</v>
      </c>
      <c r="BW442">
        <f t="shared" ref="BW442" si="1049">+AP442</f>
        <v>0</v>
      </c>
      <c r="BX442" s="179">
        <f t="shared" ref="BX442" si="1050">+A442</f>
        <v>44266</v>
      </c>
      <c r="BY442">
        <f t="shared" ref="BY442" si="1051">+AR442</f>
        <v>978</v>
      </c>
      <c r="BZ442">
        <f t="shared" ref="BZ442" si="1052">+AT442</f>
        <v>936</v>
      </c>
      <c r="CA442">
        <f t="shared" ref="CA442" si="1053">+AV442</f>
        <v>10</v>
      </c>
      <c r="CB442" s="179">
        <f t="shared" ref="CB442" si="1054">+A442</f>
        <v>44266</v>
      </c>
      <c r="CC442">
        <f t="shared" ref="CC442" si="1055">+AD442</f>
        <v>22</v>
      </c>
      <c r="CD442">
        <f t="shared" ref="CD442" si="1056">+AG442</f>
        <v>20</v>
      </c>
      <c r="CE442" s="179">
        <f t="shared" ref="CE442" si="1057">+A442</f>
        <v>44266</v>
      </c>
      <c r="CF442">
        <f t="shared" ref="CF442" si="1058">+AI442</f>
        <v>0</v>
      </c>
      <c r="CG442" s="1">
        <f t="shared" ref="CG442" si="1059">+Z442</f>
        <v>44266</v>
      </c>
      <c r="CH442" s="282">
        <f t="shared" ref="CH442" si="1060">+AD442</f>
        <v>22</v>
      </c>
      <c r="CI442" s="284">
        <f t="shared" ref="CI442" si="1061">+Z442</f>
        <v>44266</v>
      </c>
      <c r="CJ442" s="283">
        <f t="shared" ref="CJ442" si="1062">+AI442</f>
        <v>0</v>
      </c>
    </row>
    <row r="443" spans="1:88"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5" si="1087">+L443</f>
        <v>17</v>
      </c>
      <c r="BL443">
        <f t="shared" ref="BL443:BL445"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5" si="1093">+AF443</f>
        <v>11210</v>
      </c>
      <c r="BR443">
        <f t="shared" ref="BR443:BR444" si="1094">+AH443</f>
        <v>10711</v>
      </c>
      <c r="BS443">
        <f t="shared" ref="BS443:BS444" si="1095">+AJ443</f>
        <v>203</v>
      </c>
      <c r="BT443" s="179">
        <f t="shared" ref="BT443:BT444" si="1096">+A443</f>
        <v>44267</v>
      </c>
      <c r="BU443">
        <f t="shared" ref="BU443:BU444" si="1097">+AL443</f>
        <v>48</v>
      </c>
      <c r="BV443">
        <f t="shared" ref="BV443:BV444" si="1098">+AN443</f>
        <v>47</v>
      </c>
      <c r="BW443">
        <f t="shared" ref="BW443:BW444" si="1099">+AP443</f>
        <v>0</v>
      </c>
      <c r="BX443" s="179">
        <f t="shared" ref="BX443:BX444" si="1100">+A443</f>
        <v>44267</v>
      </c>
      <c r="BY443">
        <f t="shared" ref="BY443:BY445" si="1101">+AR443</f>
        <v>984</v>
      </c>
      <c r="BZ443">
        <f t="shared" ref="BZ443:BZ444" si="1102">+AT443</f>
        <v>942</v>
      </c>
      <c r="CA443">
        <f t="shared" ref="CA443:CA444" si="1103">+AV443</f>
        <v>10</v>
      </c>
      <c r="CB443" s="179">
        <f t="shared" ref="CB443:CB444" si="1104">+A443</f>
        <v>44267</v>
      </c>
      <c r="CC443">
        <f t="shared" ref="CC443:CC444" si="1105">+AD443</f>
        <v>60</v>
      </c>
      <c r="CD443">
        <f t="shared" ref="CD443:CD444" si="1106">+AG443</f>
        <v>16</v>
      </c>
      <c r="CE443" s="179">
        <f t="shared" ref="CE443:CE444" si="1107">+A443</f>
        <v>44267</v>
      </c>
      <c r="CF443">
        <f t="shared" ref="CF443:CF444" si="1108">+AI443</f>
        <v>0</v>
      </c>
      <c r="CG443" s="1">
        <f t="shared" ref="CG443:CG444" si="1109">+Z443</f>
        <v>44267</v>
      </c>
      <c r="CH443" s="282">
        <f t="shared" ref="CH443:CH444" si="1110">+AD443</f>
        <v>60</v>
      </c>
      <c r="CI443" s="284">
        <f t="shared" ref="CI443:CI444" si="1111">+Z443</f>
        <v>44267</v>
      </c>
      <c r="CJ443" s="283">
        <f t="shared" ref="CJ443:CJ444" si="1112">+AI443</f>
        <v>0</v>
      </c>
    </row>
    <row r="444" spans="1:88"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s="179">
        <f t="shared" si="1096"/>
        <v>44268</v>
      </c>
      <c r="BU444">
        <f t="shared" si="1097"/>
        <v>48</v>
      </c>
      <c r="BV444">
        <f t="shared" si="1098"/>
        <v>47</v>
      </c>
      <c r="BW444">
        <f t="shared" si="1099"/>
        <v>0</v>
      </c>
      <c r="BX444" s="179">
        <f t="shared" si="1100"/>
        <v>44268</v>
      </c>
      <c r="BY444">
        <f t="shared" si="1101"/>
        <v>984</v>
      </c>
      <c r="BZ444">
        <f t="shared" si="1102"/>
        <v>942</v>
      </c>
      <c r="CA444">
        <f t="shared" si="1103"/>
        <v>10</v>
      </c>
      <c r="CB444" s="179">
        <f t="shared" si="1104"/>
        <v>44268</v>
      </c>
      <c r="CC444">
        <f t="shared" si="1105"/>
        <v>47</v>
      </c>
      <c r="CD444">
        <f t="shared" si="1106"/>
        <v>28</v>
      </c>
      <c r="CE444" s="179">
        <f t="shared" si="1107"/>
        <v>44268</v>
      </c>
      <c r="CF444">
        <f t="shared" si="1108"/>
        <v>0</v>
      </c>
      <c r="CG444" s="1">
        <f t="shared" si="1109"/>
        <v>44268</v>
      </c>
      <c r="CH444" s="282">
        <f t="shared" si="1110"/>
        <v>47</v>
      </c>
      <c r="CI444" s="1">
        <f t="shared" si="1111"/>
        <v>44268</v>
      </c>
      <c r="CJ444" s="283">
        <f t="shared" si="1112"/>
        <v>0</v>
      </c>
    </row>
    <row r="445" spans="1:88" ht="18" customHeight="1" x14ac:dyDescent="0.55000000000000004">
      <c r="A445" s="179">
        <v>44269</v>
      </c>
      <c r="B445" s="240">
        <v>5</v>
      </c>
      <c r="C445" s="154">
        <f t="shared" ref="C445" si="1113">+B445+C444</f>
        <v>5146</v>
      </c>
      <c r="D445" s="154">
        <f t="shared" ref="D445" si="1114">+C445-F445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5">+A445</f>
        <v>44269</v>
      </c>
      <c r="AA445" s="230">
        <f t="shared" ref="AA445" si="1116">+AF445+AL445+AR445</f>
        <v>12314</v>
      </c>
      <c r="AB445" s="230">
        <f t="shared" ref="AB445" si="1117">+AH445+AN445+AT445</f>
        <v>11752</v>
      </c>
      <c r="AC445" s="231">
        <f t="shared" ref="AC445" si="1118">+AJ445+AP445+AV445</f>
        <v>213</v>
      </c>
      <c r="AD445" s="183">
        <f t="shared" ref="AD445" si="1119">+AF445-AF444</f>
        <v>24</v>
      </c>
      <c r="AE445" s="243">
        <f t="shared" ref="AE445" si="1120">+AE444+AD445</f>
        <v>10076</v>
      </c>
      <c r="AF445" s="155">
        <v>11281</v>
      </c>
      <c r="AG445" s="184">
        <f t="shared" ref="AG445" si="1121">+AH445-AH444</f>
        <v>16</v>
      </c>
      <c r="AH445" s="155">
        <v>10755</v>
      </c>
      <c r="AI445" s="184">
        <f t="shared" ref="AI445" si="1122">+AJ445-AJ444</f>
        <v>0</v>
      </c>
      <c r="AJ445" s="185">
        <v>203</v>
      </c>
      <c r="AK445" s="186">
        <f t="shared" ref="AK445" si="1123">+AL445-AL444</f>
        <v>0</v>
      </c>
      <c r="AL445" s="155">
        <v>48</v>
      </c>
      <c r="AM445" s="184">
        <f t="shared" ref="AM445" si="1124">+AN445-AN444</f>
        <v>0</v>
      </c>
      <c r="AN445" s="155">
        <v>47</v>
      </c>
      <c r="AO445" s="184">
        <f t="shared" ref="AO445" si="1125">+AP445-AP444</f>
        <v>0</v>
      </c>
      <c r="AP445" s="187">
        <v>0</v>
      </c>
      <c r="AQ445" s="186">
        <f t="shared" ref="AQ445" si="1126">+AR445-AR444</f>
        <v>1</v>
      </c>
      <c r="AR445" s="155">
        <v>985</v>
      </c>
      <c r="AS445" s="184">
        <f t="shared" ref="AS445" si="1127">+AT445-AT444</f>
        <v>8</v>
      </c>
      <c r="AT445" s="155">
        <v>950</v>
      </c>
      <c r="AU445" s="184">
        <f t="shared" ref="AU445" si="1128">+AV445-AV444</f>
        <v>0</v>
      </c>
      <c r="AV445" s="188">
        <v>10</v>
      </c>
      <c r="AW445" s="238">
        <v>284</v>
      </c>
      <c r="AX445" s="237">
        <f t="shared" ref="AX445" si="1129">+A445</f>
        <v>44269</v>
      </c>
      <c r="AY445" s="6">
        <v>0</v>
      </c>
      <c r="AZ445" s="238">
        <f t="shared" ref="AZ445" si="1130">+AZ444+AY445</f>
        <v>410</v>
      </c>
      <c r="BA445" s="238">
        <f t="shared" si="537"/>
        <v>228</v>
      </c>
      <c r="BB445" s="130">
        <v>0</v>
      </c>
      <c r="BC445" s="27">
        <f t="shared" ref="BC445" si="1131">+BC444+BB445</f>
        <v>964</v>
      </c>
      <c r="BD445" s="238">
        <f t="shared" si="539"/>
        <v>263</v>
      </c>
      <c r="BE445" s="229">
        <f t="shared" ref="BE445" si="1132">+Z445</f>
        <v>44269</v>
      </c>
      <c r="BF445" s="132">
        <f t="shared" ref="BF445" si="1133">+B445</f>
        <v>5</v>
      </c>
      <c r="BG445" s="132">
        <f t="shared" ref="BG445" si="1134">+BI445</f>
        <v>5146</v>
      </c>
      <c r="BH445" s="229">
        <f t="shared" ref="BH445" si="1135">+A445</f>
        <v>44269</v>
      </c>
      <c r="BI445" s="132">
        <f t="shared" ref="BI445" si="1136">+C445</f>
        <v>5146</v>
      </c>
      <c r="BJ445" s="1">
        <f t="shared" ref="BJ445" si="1137">+BE445</f>
        <v>44269</v>
      </c>
      <c r="BK445">
        <f t="shared" ref="BK445" si="1138">+L445</f>
        <v>9</v>
      </c>
      <c r="BL445">
        <f t="shared" ref="BL445" si="1139">+M445</f>
        <v>9</v>
      </c>
      <c r="BM445" s="1">
        <f t="shared" ref="BM445" si="1140">+BJ445</f>
        <v>44269</v>
      </c>
      <c r="BN445">
        <f t="shared" ref="BN445" si="1141">+BN444+BK445</f>
        <v>8387</v>
      </c>
      <c r="BO445">
        <f t="shared" ref="BO445" si="1142">+BO444+BL445</f>
        <v>3967</v>
      </c>
      <c r="BP445" s="179">
        <f t="shared" ref="BP445" si="1143">+A445</f>
        <v>44269</v>
      </c>
      <c r="BQ445">
        <f t="shared" ref="BQ445" si="1144">+AF445</f>
        <v>11281</v>
      </c>
      <c r="BR445">
        <f t="shared" ref="BR445" si="1145">+AH445</f>
        <v>10755</v>
      </c>
      <c r="BS445">
        <f t="shared" ref="BS445" si="1146">+AJ445</f>
        <v>203</v>
      </c>
      <c r="BT445" s="179">
        <f t="shared" ref="BT445" si="1147">+A445</f>
        <v>44269</v>
      </c>
      <c r="BU445">
        <f t="shared" ref="BU445" si="1148">+AL445</f>
        <v>48</v>
      </c>
      <c r="BV445">
        <f t="shared" ref="BV445" si="1149">+AN445</f>
        <v>47</v>
      </c>
      <c r="BW445">
        <f t="shared" ref="BW445" si="1150">+AP445</f>
        <v>0</v>
      </c>
      <c r="BX445" s="179">
        <f t="shared" ref="BX445" si="1151">+A445</f>
        <v>44269</v>
      </c>
      <c r="BY445">
        <f t="shared" ref="BY445" si="1152">+AR445</f>
        <v>985</v>
      </c>
      <c r="BZ445">
        <f t="shared" ref="BZ445" si="1153">+AT445</f>
        <v>950</v>
      </c>
      <c r="CA445">
        <f t="shared" ref="CA445" si="1154">+AV445</f>
        <v>10</v>
      </c>
      <c r="CB445" s="179">
        <f t="shared" ref="CB445" si="1155">+A445</f>
        <v>44269</v>
      </c>
      <c r="CC445">
        <f t="shared" ref="CC445" si="1156">+AD445</f>
        <v>24</v>
      </c>
      <c r="CD445">
        <f t="shared" ref="CD445" si="1157">+AG445</f>
        <v>16</v>
      </c>
      <c r="CE445" s="179">
        <f t="shared" ref="CE445" si="1158">+A445</f>
        <v>44269</v>
      </c>
      <c r="CF445">
        <f t="shared" ref="CF445" si="1159">+AI445</f>
        <v>0</v>
      </c>
      <c r="CG445" s="1">
        <f t="shared" ref="CG445" si="1160">+Z445</f>
        <v>44269</v>
      </c>
      <c r="CH445" s="282">
        <f t="shared" ref="CH445" si="1161">+AD445</f>
        <v>24</v>
      </c>
      <c r="CI445" s="1">
        <f t="shared" ref="CI445" si="1162">+Z445</f>
        <v>44269</v>
      </c>
      <c r="CJ445" s="283">
        <f t="shared" ref="CJ445" si="1163">+AI445</f>
        <v>0</v>
      </c>
    </row>
    <row r="446" spans="1:88" ht="18" customHeight="1" x14ac:dyDescent="0.55000000000000004">
      <c r="A446" s="179"/>
      <c r="B446" s="147"/>
      <c r="C446" s="154"/>
      <c r="D446" s="154"/>
      <c r="E446" s="147"/>
      <c r="F446" s="147"/>
      <c r="G446" s="147"/>
      <c r="H446" s="135"/>
      <c r="I446" s="147"/>
      <c r="J446" s="135"/>
      <c r="K446" s="42"/>
      <c r="L446" s="146"/>
      <c r="M446" s="147"/>
      <c r="N446" s="135"/>
      <c r="O446" s="135"/>
      <c r="P446" s="147"/>
      <c r="Q446" s="147"/>
      <c r="R446" s="135"/>
      <c r="S446" s="135"/>
      <c r="T446" s="147"/>
      <c r="U446" s="147"/>
      <c r="V446" s="135"/>
      <c r="W446" s="42"/>
      <c r="X446" s="148"/>
      <c r="Z446" s="75"/>
      <c r="AA446" s="230"/>
      <c r="AB446" s="230"/>
      <c r="AC446" s="231"/>
      <c r="AD446" s="183"/>
      <c r="AE446" s="243"/>
      <c r="AF446" s="155"/>
      <c r="AG446" s="184"/>
      <c r="AH446" s="155"/>
      <c r="AI446" s="184"/>
      <c r="AJ446" s="185"/>
      <c r="AK446" s="186"/>
      <c r="AL446" s="155"/>
      <c r="AM446" s="184"/>
      <c r="AN446" s="155"/>
      <c r="AO446" s="184"/>
      <c r="AP446" s="187"/>
      <c r="AQ446" s="186"/>
      <c r="AR446" s="155"/>
      <c r="AS446" s="184"/>
      <c r="AT446" s="155"/>
      <c r="AU446" s="184"/>
      <c r="AV446" s="188"/>
      <c r="AX446"/>
      <c r="AY446"/>
      <c r="AZ446"/>
      <c r="BB446"/>
      <c r="BQ446" s="45"/>
      <c r="BR446" s="45"/>
      <c r="BS446" s="45"/>
      <c r="BT446" s="45"/>
    </row>
    <row r="447" spans="1:88" ht="7" customHeight="1" thickBot="1" x14ac:dyDescent="0.6">
      <c r="A447" s="66"/>
      <c r="B447" s="146"/>
      <c r="C447" s="154"/>
      <c r="D447" s="147"/>
      <c r="E447" s="147"/>
      <c r="F447" s="147"/>
      <c r="G447" s="147"/>
      <c r="H447" s="135"/>
      <c r="I447" s="147"/>
      <c r="J447" s="135"/>
      <c r="K447" s="148"/>
      <c r="L447" s="146"/>
      <c r="M447" s="147"/>
      <c r="N447" s="135"/>
      <c r="O447" s="135"/>
      <c r="P447" s="147"/>
      <c r="Q447" s="147"/>
      <c r="R447" s="135"/>
      <c r="S447" s="135"/>
      <c r="T447" s="147"/>
      <c r="U447" s="147"/>
      <c r="V447" s="135"/>
      <c r="W447" s="42"/>
      <c r="X447" s="148"/>
      <c r="Z447" s="66"/>
      <c r="AA447" s="64"/>
      <c r="AB447" s="64"/>
      <c r="AC447" s="64"/>
      <c r="AD447" s="183"/>
      <c r="AE447" s="243"/>
      <c r="AF447" s="155"/>
      <c r="AG447" s="184"/>
      <c r="AH447" s="155"/>
      <c r="AI447" s="184"/>
      <c r="AJ447" s="185"/>
      <c r="AK447" s="186"/>
      <c r="AL447" s="155"/>
      <c r="AM447" s="184"/>
      <c r="AN447" s="155"/>
      <c r="AO447" s="184"/>
      <c r="AP447" s="187"/>
      <c r="AQ447" s="186"/>
      <c r="AR447" s="155"/>
      <c r="AS447" s="184"/>
      <c r="AT447" s="155"/>
      <c r="AU447" s="184"/>
      <c r="AV447" s="188"/>
    </row>
    <row r="448" spans="1:88" x14ac:dyDescent="0.55000000000000004">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AY448" s="45" t="s">
        <v>476</v>
      </c>
      <c r="BB448" s="45" t="s">
        <v>475</v>
      </c>
    </row>
    <row r="449" spans="1:54" x14ac:dyDescent="0.55000000000000004">
      <c r="AI449" s="259">
        <f>SUM(AI189:AI446)</f>
        <v>196</v>
      </c>
      <c r="AY449" s="45">
        <f>SUM(AY359:AY413)</f>
        <v>69</v>
      </c>
      <c r="BB449" s="45">
        <f>SUM(BB374:BB413)</f>
        <v>941</v>
      </c>
    </row>
    <row r="450" spans="1:54" x14ac:dyDescent="0.55000000000000004">
      <c r="L450">
        <f>SUM(L97:L449)</f>
        <v>8387</v>
      </c>
      <c r="P450">
        <f>SUM(P97:P449)</f>
        <v>1667</v>
      </c>
      <c r="AD450">
        <f>SUM(AD188:AD194)</f>
        <v>82</v>
      </c>
    </row>
    <row r="451" spans="1:54" ht="15.5" customHeight="1" x14ac:dyDescent="0.55000000000000004">
      <c r="A451" s="130"/>
      <c r="D451">
        <f>SUM(B229:B259)</f>
        <v>435</v>
      </c>
      <c r="Z451" s="130"/>
      <c r="AA451" s="130"/>
      <c r="AB451" s="130"/>
      <c r="AC451" s="130"/>
      <c r="AF451">
        <f>SUM(AD188:AD446)</f>
        <v>10078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H218"/>
  <sheetViews>
    <sheetView workbookViewId="0">
      <pane xSplit="3" ySplit="1" topLeftCell="AG202" activePane="bottomRight" state="frozen"/>
      <selection pane="topRight" activeCell="C1" sqref="C1"/>
      <selection pane="bottomLeft" activeCell="A2" sqref="A2"/>
      <selection pane="bottomRight" activeCell="AK208" sqref="AK20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3"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3"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3"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3"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3"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3"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3"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3"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3"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3"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3"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3"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3"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3"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3"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3"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c r="AG160">
        <v>1</v>
      </c>
    </row>
    <row r="161" spans="2:33"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c r="AG161">
        <v>2</v>
      </c>
    </row>
    <row r="162" spans="2:33"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c r="AG162">
        <v>3</v>
      </c>
    </row>
    <row r="163" spans="2:33"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c r="AG163">
        <v>4</v>
      </c>
    </row>
    <row r="164" spans="2:33"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c r="AG164">
        <v>5</v>
      </c>
    </row>
    <row r="165" spans="2:33"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c r="AG165">
        <v>6</v>
      </c>
    </row>
    <row r="166" spans="2:33"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c r="AG166">
        <v>7</v>
      </c>
    </row>
    <row r="167" spans="2:33" x14ac:dyDescent="0.55000000000000004">
      <c r="B167" s="265">
        <f t="shared" ref="B167:B197" si="23">SUM(D167:AB167)-I167</f>
        <v>18</v>
      </c>
      <c r="C167" s="1">
        <v>44228</v>
      </c>
      <c r="D167">
        <v>7</v>
      </c>
      <c r="E167">
        <v>2</v>
      </c>
      <c r="F167">
        <v>1</v>
      </c>
      <c r="G167">
        <v>1</v>
      </c>
      <c r="I167" s="265">
        <f t="shared" si="10"/>
        <v>7</v>
      </c>
      <c r="J167">
        <v>1</v>
      </c>
      <c r="T167">
        <v>3</v>
      </c>
      <c r="U167">
        <v>2</v>
      </c>
      <c r="X167">
        <v>1</v>
      </c>
      <c r="AC167" s="1">
        <f t="shared" ref="AC167:AC197" si="24">+C167</f>
        <v>44228</v>
      </c>
      <c r="AD167" s="266">
        <f t="shared" ref="AD167:AD197" si="25">+B167</f>
        <v>18</v>
      </c>
      <c r="AE167">
        <f t="shared" ref="AE167:AE197" si="26">+D167</f>
        <v>7</v>
      </c>
      <c r="AG167">
        <v>8</v>
      </c>
    </row>
    <row r="168" spans="2:33" x14ac:dyDescent="0.55000000000000004">
      <c r="B168" s="265">
        <f t="shared" si="23"/>
        <v>10</v>
      </c>
      <c r="C168" s="1">
        <v>44229</v>
      </c>
      <c r="D168">
        <v>4</v>
      </c>
      <c r="E168">
        <v>2</v>
      </c>
      <c r="F168">
        <v>2</v>
      </c>
      <c r="G168">
        <v>1</v>
      </c>
      <c r="I168" s="265">
        <f t="shared" si="10"/>
        <v>1</v>
      </c>
      <c r="T168">
        <v>1</v>
      </c>
      <c r="AC168" s="1">
        <f t="shared" si="24"/>
        <v>44229</v>
      </c>
      <c r="AD168" s="266">
        <f t="shared" si="25"/>
        <v>10</v>
      </c>
      <c r="AE168">
        <f t="shared" si="26"/>
        <v>4</v>
      </c>
      <c r="AG168">
        <v>9</v>
      </c>
    </row>
    <row r="169" spans="2:33" x14ac:dyDescent="0.55000000000000004">
      <c r="B169" s="265">
        <f t="shared" si="23"/>
        <v>13</v>
      </c>
      <c r="C169" s="1">
        <v>44230</v>
      </c>
      <c r="D169">
        <v>2</v>
      </c>
      <c r="E169">
        <v>3</v>
      </c>
      <c r="H169">
        <v>3</v>
      </c>
      <c r="I169" s="265">
        <f t="shared" si="10"/>
        <v>5</v>
      </c>
      <c r="J169">
        <v>5</v>
      </c>
      <c r="AC169" s="1">
        <f t="shared" si="24"/>
        <v>44230</v>
      </c>
      <c r="AD169" s="266">
        <f t="shared" si="25"/>
        <v>13</v>
      </c>
      <c r="AE169">
        <f t="shared" si="26"/>
        <v>2</v>
      </c>
      <c r="AG169">
        <v>10</v>
      </c>
    </row>
    <row r="170" spans="2:33" x14ac:dyDescent="0.55000000000000004">
      <c r="B170" s="265">
        <f t="shared" si="23"/>
        <v>14</v>
      </c>
      <c r="C170" s="1">
        <v>44231</v>
      </c>
      <c r="D170">
        <v>9</v>
      </c>
      <c r="E170">
        <v>2</v>
      </c>
      <c r="H170">
        <v>1</v>
      </c>
      <c r="I170" s="265">
        <f t="shared" si="10"/>
        <v>2</v>
      </c>
      <c r="T170">
        <v>1</v>
      </c>
      <c r="Y170">
        <v>1</v>
      </c>
      <c r="AC170" s="1">
        <f t="shared" si="24"/>
        <v>44231</v>
      </c>
      <c r="AD170" s="266">
        <f t="shared" si="25"/>
        <v>14</v>
      </c>
      <c r="AE170">
        <f t="shared" si="26"/>
        <v>9</v>
      </c>
      <c r="AG170">
        <v>11</v>
      </c>
    </row>
    <row r="171" spans="2:33" x14ac:dyDescent="0.55000000000000004">
      <c r="B171" s="265">
        <f t="shared" si="23"/>
        <v>8</v>
      </c>
      <c r="C171" s="1">
        <v>44232</v>
      </c>
      <c r="D171">
        <v>5</v>
      </c>
      <c r="E171">
        <v>1</v>
      </c>
      <c r="G171">
        <v>1</v>
      </c>
      <c r="I171" s="265">
        <f t="shared" si="10"/>
        <v>1</v>
      </c>
      <c r="Y171">
        <v>1</v>
      </c>
      <c r="AC171" s="1">
        <f t="shared" si="24"/>
        <v>44232</v>
      </c>
      <c r="AD171" s="266">
        <f t="shared" si="25"/>
        <v>8</v>
      </c>
      <c r="AE171">
        <f t="shared" si="26"/>
        <v>5</v>
      </c>
      <c r="AG171">
        <v>12</v>
      </c>
    </row>
    <row r="172" spans="2:33" x14ac:dyDescent="0.55000000000000004">
      <c r="B172" s="265">
        <f t="shared" si="23"/>
        <v>10</v>
      </c>
      <c r="C172" s="1">
        <v>44233</v>
      </c>
      <c r="D172">
        <v>3</v>
      </c>
      <c r="E172">
        <v>2</v>
      </c>
      <c r="I172" s="265">
        <f t="shared" si="10"/>
        <v>5</v>
      </c>
      <c r="J172">
        <v>2</v>
      </c>
      <c r="S172">
        <v>1</v>
      </c>
      <c r="T172">
        <v>2</v>
      </c>
      <c r="AC172" s="1">
        <f t="shared" si="24"/>
        <v>44233</v>
      </c>
      <c r="AD172" s="266">
        <f t="shared" si="25"/>
        <v>10</v>
      </c>
      <c r="AE172">
        <f t="shared" si="26"/>
        <v>3</v>
      </c>
      <c r="AG172">
        <v>13</v>
      </c>
    </row>
    <row r="173" spans="2:33" x14ac:dyDescent="0.55000000000000004">
      <c r="B173" s="265">
        <f t="shared" si="23"/>
        <v>14</v>
      </c>
      <c r="C173" s="1">
        <v>44234</v>
      </c>
      <c r="D173">
        <v>7</v>
      </c>
      <c r="E173">
        <v>7</v>
      </c>
      <c r="I173" s="265">
        <f t="shared" si="10"/>
        <v>0</v>
      </c>
      <c r="AC173" s="1">
        <f t="shared" si="24"/>
        <v>44234</v>
      </c>
      <c r="AD173" s="266">
        <f t="shared" si="25"/>
        <v>14</v>
      </c>
      <c r="AE173">
        <f t="shared" si="26"/>
        <v>7</v>
      </c>
      <c r="AG173">
        <v>14</v>
      </c>
    </row>
    <row r="174" spans="2:33" x14ac:dyDescent="0.55000000000000004">
      <c r="B174" s="265">
        <f t="shared" si="23"/>
        <v>14</v>
      </c>
      <c r="C174" s="1">
        <v>44235</v>
      </c>
      <c r="D174">
        <v>2</v>
      </c>
      <c r="E174">
        <v>7</v>
      </c>
      <c r="F174">
        <v>1</v>
      </c>
      <c r="H174">
        <v>1</v>
      </c>
      <c r="I174" s="265">
        <f t="shared" si="10"/>
        <v>3</v>
      </c>
      <c r="T174">
        <v>1</v>
      </c>
      <c r="W174">
        <v>1</v>
      </c>
      <c r="AA174">
        <v>1</v>
      </c>
      <c r="AC174" s="1">
        <f t="shared" si="24"/>
        <v>44235</v>
      </c>
      <c r="AD174" s="266">
        <f t="shared" si="25"/>
        <v>14</v>
      </c>
      <c r="AE174">
        <f t="shared" si="26"/>
        <v>2</v>
      </c>
      <c r="AG174">
        <v>15</v>
      </c>
    </row>
    <row r="175" spans="2:33" x14ac:dyDescent="0.55000000000000004">
      <c r="B175" s="265">
        <f t="shared" si="23"/>
        <v>14</v>
      </c>
      <c r="C175" s="1">
        <v>44236</v>
      </c>
      <c r="D175">
        <v>6</v>
      </c>
      <c r="F175">
        <v>1</v>
      </c>
      <c r="G175">
        <v>1</v>
      </c>
      <c r="H175">
        <v>1</v>
      </c>
      <c r="I175" s="265">
        <f t="shared" si="10"/>
        <v>5</v>
      </c>
      <c r="T175">
        <v>1</v>
      </c>
      <c r="Y175">
        <v>1</v>
      </c>
      <c r="AA175">
        <v>3</v>
      </c>
      <c r="AC175" s="1">
        <f t="shared" si="24"/>
        <v>44236</v>
      </c>
      <c r="AD175" s="266">
        <f t="shared" si="25"/>
        <v>14</v>
      </c>
      <c r="AE175">
        <f t="shared" si="26"/>
        <v>6</v>
      </c>
      <c r="AG175">
        <v>16</v>
      </c>
    </row>
    <row r="176" spans="2:33" x14ac:dyDescent="0.55000000000000004">
      <c r="B176" s="265">
        <f t="shared" si="23"/>
        <v>2</v>
      </c>
      <c r="C176" s="1">
        <v>44237</v>
      </c>
      <c r="E176">
        <v>1</v>
      </c>
      <c r="H176">
        <v>1</v>
      </c>
      <c r="I176" s="265">
        <f t="shared" si="10"/>
        <v>0</v>
      </c>
      <c r="AC176" s="1">
        <f t="shared" si="24"/>
        <v>44237</v>
      </c>
      <c r="AD176" s="266">
        <f t="shared" si="25"/>
        <v>2</v>
      </c>
      <c r="AE176">
        <f t="shared" si="26"/>
        <v>0</v>
      </c>
      <c r="AG176">
        <v>17</v>
      </c>
    </row>
    <row r="177" spans="2:34" x14ac:dyDescent="0.55000000000000004">
      <c r="B177" s="265">
        <f t="shared" si="23"/>
        <v>12</v>
      </c>
      <c r="C177" s="1">
        <v>44238</v>
      </c>
      <c r="D177">
        <v>7</v>
      </c>
      <c r="E177">
        <v>2</v>
      </c>
      <c r="F177">
        <v>2</v>
      </c>
      <c r="I177" s="265">
        <f t="shared" ref="I177:I191" si="27">SUM(J177:AA177)</f>
        <v>1</v>
      </c>
      <c r="U177">
        <v>1</v>
      </c>
      <c r="AC177" s="1">
        <f t="shared" si="24"/>
        <v>44238</v>
      </c>
      <c r="AD177" s="266">
        <f t="shared" si="25"/>
        <v>12</v>
      </c>
      <c r="AE177">
        <f t="shared" si="26"/>
        <v>7</v>
      </c>
      <c r="AG177">
        <v>18</v>
      </c>
    </row>
    <row r="178" spans="2:34" x14ac:dyDescent="0.55000000000000004">
      <c r="B178" s="265">
        <f t="shared" si="23"/>
        <v>8</v>
      </c>
      <c r="C178" s="1">
        <v>44239</v>
      </c>
      <c r="D178">
        <v>3</v>
      </c>
      <c r="E178">
        <v>3</v>
      </c>
      <c r="I178" s="265">
        <f t="shared" si="27"/>
        <v>2</v>
      </c>
      <c r="U178">
        <v>1</v>
      </c>
      <c r="Y178">
        <v>1</v>
      </c>
      <c r="AC178" s="1">
        <f t="shared" si="24"/>
        <v>44239</v>
      </c>
      <c r="AD178" s="266">
        <f t="shared" si="25"/>
        <v>8</v>
      </c>
      <c r="AE178">
        <f t="shared" si="26"/>
        <v>3</v>
      </c>
      <c r="AG178">
        <v>19</v>
      </c>
    </row>
    <row r="179" spans="2:34" x14ac:dyDescent="0.55000000000000004">
      <c r="B179" s="265">
        <f t="shared" si="23"/>
        <v>7</v>
      </c>
      <c r="C179" s="1">
        <v>44240</v>
      </c>
      <c r="D179">
        <v>2</v>
      </c>
      <c r="E179">
        <v>2</v>
      </c>
      <c r="F179">
        <v>1</v>
      </c>
      <c r="G179">
        <v>1</v>
      </c>
      <c r="I179" s="265">
        <f t="shared" si="27"/>
        <v>1</v>
      </c>
      <c r="V179">
        <v>1</v>
      </c>
      <c r="AC179" s="1">
        <f t="shared" si="24"/>
        <v>44240</v>
      </c>
      <c r="AD179" s="266">
        <f t="shared" si="25"/>
        <v>7</v>
      </c>
      <c r="AE179">
        <f t="shared" si="26"/>
        <v>2</v>
      </c>
      <c r="AG179">
        <v>20</v>
      </c>
    </row>
    <row r="180" spans="2:34" x14ac:dyDescent="0.55000000000000004">
      <c r="B180" s="265">
        <f t="shared" si="23"/>
        <v>8</v>
      </c>
      <c r="C180" s="1">
        <v>44241</v>
      </c>
      <c r="D180">
        <v>1</v>
      </c>
      <c r="E180">
        <v>4</v>
      </c>
      <c r="G180">
        <v>1</v>
      </c>
      <c r="I180" s="265">
        <f t="shared" si="27"/>
        <v>2</v>
      </c>
      <c r="P180">
        <v>1</v>
      </c>
      <c r="Y180">
        <v>1</v>
      </c>
      <c r="AC180" s="1">
        <f t="shared" si="24"/>
        <v>44241</v>
      </c>
      <c r="AD180" s="266">
        <f t="shared" si="25"/>
        <v>8</v>
      </c>
      <c r="AE180">
        <f t="shared" si="26"/>
        <v>1</v>
      </c>
      <c r="AG180">
        <v>21</v>
      </c>
    </row>
    <row r="181" spans="2:34" x14ac:dyDescent="0.55000000000000004">
      <c r="B181" s="265">
        <f t="shared" si="23"/>
        <v>16</v>
      </c>
      <c r="C181" s="1">
        <v>44242</v>
      </c>
      <c r="D181">
        <v>5</v>
      </c>
      <c r="E181">
        <v>8</v>
      </c>
      <c r="F181">
        <v>1</v>
      </c>
      <c r="G181">
        <v>2</v>
      </c>
      <c r="I181" s="265">
        <f t="shared" si="27"/>
        <v>0</v>
      </c>
      <c r="AC181" s="1">
        <f t="shared" si="24"/>
        <v>44242</v>
      </c>
      <c r="AD181" s="266">
        <f t="shared" si="25"/>
        <v>16</v>
      </c>
      <c r="AE181">
        <f t="shared" si="26"/>
        <v>5</v>
      </c>
      <c r="AG181">
        <v>22</v>
      </c>
      <c r="AH181">
        <v>1</v>
      </c>
    </row>
    <row r="182" spans="2:34" x14ac:dyDescent="0.55000000000000004">
      <c r="B182" s="265">
        <f t="shared" si="23"/>
        <v>7</v>
      </c>
      <c r="C182" s="1">
        <v>44243</v>
      </c>
      <c r="E182">
        <v>6</v>
      </c>
      <c r="F182">
        <v>1</v>
      </c>
      <c r="I182" s="265">
        <f t="shared" si="27"/>
        <v>0</v>
      </c>
      <c r="AC182" s="1">
        <f t="shared" si="24"/>
        <v>44243</v>
      </c>
      <c r="AD182" s="266">
        <f t="shared" si="25"/>
        <v>7</v>
      </c>
      <c r="AE182">
        <f t="shared" si="26"/>
        <v>0</v>
      </c>
      <c r="AG182">
        <v>23</v>
      </c>
      <c r="AH182">
        <v>2</v>
      </c>
    </row>
    <row r="183" spans="2:34" x14ac:dyDescent="0.55000000000000004">
      <c r="B183" s="265">
        <f t="shared" si="23"/>
        <v>11</v>
      </c>
      <c r="C183" s="1">
        <v>44244</v>
      </c>
      <c r="D183">
        <v>4</v>
      </c>
      <c r="E183">
        <v>3</v>
      </c>
      <c r="F183">
        <v>2</v>
      </c>
      <c r="I183" s="265">
        <f t="shared" si="27"/>
        <v>2</v>
      </c>
      <c r="Q183">
        <v>1</v>
      </c>
      <c r="R183">
        <v>1</v>
      </c>
      <c r="AC183" s="1">
        <f t="shared" si="24"/>
        <v>44244</v>
      </c>
      <c r="AD183" s="266">
        <f t="shared" si="25"/>
        <v>11</v>
      </c>
      <c r="AE183">
        <f t="shared" si="26"/>
        <v>4</v>
      </c>
      <c r="AG183">
        <v>24</v>
      </c>
      <c r="AH183">
        <v>3</v>
      </c>
    </row>
    <row r="184" spans="2:34" x14ac:dyDescent="0.55000000000000004">
      <c r="B184" s="265">
        <f t="shared" si="23"/>
        <v>10</v>
      </c>
      <c r="C184" s="1">
        <v>44245</v>
      </c>
      <c r="D184">
        <v>7</v>
      </c>
      <c r="I184" s="265">
        <f t="shared" si="27"/>
        <v>3</v>
      </c>
      <c r="S184">
        <v>1</v>
      </c>
      <c r="Y184">
        <v>2</v>
      </c>
      <c r="AC184" s="1">
        <f t="shared" si="24"/>
        <v>44245</v>
      </c>
      <c r="AD184" s="266">
        <f t="shared" si="25"/>
        <v>10</v>
      </c>
      <c r="AE184">
        <f t="shared" si="26"/>
        <v>7</v>
      </c>
      <c r="AG184">
        <v>25</v>
      </c>
      <c r="AH184">
        <v>4</v>
      </c>
    </row>
    <row r="185" spans="2:34" x14ac:dyDescent="0.55000000000000004">
      <c r="B185" s="265">
        <f t="shared" si="23"/>
        <v>8</v>
      </c>
      <c r="C185" s="1">
        <v>44246</v>
      </c>
      <c r="D185">
        <v>2</v>
      </c>
      <c r="E185">
        <v>3</v>
      </c>
      <c r="F185">
        <v>1</v>
      </c>
      <c r="I185" s="265">
        <f t="shared" si="27"/>
        <v>2</v>
      </c>
      <c r="S185">
        <v>1</v>
      </c>
      <c r="U185">
        <v>1</v>
      </c>
      <c r="AC185" s="1">
        <f t="shared" si="24"/>
        <v>44246</v>
      </c>
      <c r="AD185" s="266">
        <f t="shared" si="25"/>
        <v>8</v>
      </c>
      <c r="AE185">
        <f t="shared" si="26"/>
        <v>2</v>
      </c>
      <c r="AG185">
        <v>26</v>
      </c>
      <c r="AH185">
        <v>5</v>
      </c>
    </row>
    <row r="186" spans="2:34" x14ac:dyDescent="0.55000000000000004">
      <c r="B186" s="265">
        <f t="shared" si="23"/>
        <v>7</v>
      </c>
      <c r="C186" s="1">
        <v>44247</v>
      </c>
      <c r="D186">
        <v>3</v>
      </c>
      <c r="E186">
        <v>1</v>
      </c>
      <c r="F186">
        <v>2</v>
      </c>
      <c r="I186" s="265">
        <f t="shared" si="27"/>
        <v>1</v>
      </c>
      <c r="U186">
        <v>1</v>
      </c>
      <c r="AC186" s="1">
        <f t="shared" si="24"/>
        <v>44247</v>
      </c>
      <c r="AD186" s="266">
        <f t="shared" si="25"/>
        <v>7</v>
      </c>
      <c r="AE186">
        <f t="shared" si="26"/>
        <v>3</v>
      </c>
      <c r="AG186">
        <v>27</v>
      </c>
      <c r="AH186">
        <v>6</v>
      </c>
    </row>
    <row r="187" spans="2:34" x14ac:dyDescent="0.55000000000000004">
      <c r="B187" s="265">
        <f t="shared" si="23"/>
        <v>11</v>
      </c>
      <c r="C187" s="1">
        <v>44248</v>
      </c>
      <c r="D187">
        <v>2</v>
      </c>
      <c r="E187">
        <v>3</v>
      </c>
      <c r="F187">
        <v>2</v>
      </c>
      <c r="H187">
        <v>1</v>
      </c>
      <c r="I187" s="265">
        <f t="shared" si="27"/>
        <v>3</v>
      </c>
      <c r="J187">
        <v>1</v>
      </c>
      <c r="S187">
        <v>1</v>
      </c>
      <c r="Y187">
        <v>1</v>
      </c>
      <c r="AC187" s="1">
        <f t="shared" si="24"/>
        <v>44248</v>
      </c>
      <c r="AD187" s="266">
        <f t="shared" si="25"/>
        <v>11</v>
      </c>
      <c r="AE187">
        <f t="shared" si="26"/>
        <v>2</v>
      </c>
      <c r="AG187">
        <v>28</v>
      </c>
      <c r="AH187">
        <v>7</v>
      </c>
    </row>
    <row r="188" spans="2:34" x14ac:dyDescent="0.55000000000000004">
      <c r="B188" s="265">
        <f t="shared" si="23"/>
        <v>10</v>
      </c>
      <c r="C188" s="1">
        <v>44249</v>
      </c>
      <c r="E188">
        <v>9</v>
      </c>
      <c r="I188" s="265">
        <f t="shared" si="27"/>
        <v>1</v>
      </c>
      <c r="X188">
        <v>1</v>
      </c>
      <c r="AC188" s="1">
        <f t="shared" si="24"/>
        <v>44249</v>
      </c>
      <c r="AD188" s="266">
        <f t="shared" si="25"/>
        <v>10</v>
      </c>
      <c r="AE188">
        <f t="shared" si="26"/>
        <v>0</v>
      </c>
      <c r="AG188">
        <v>29</v>
      </c>
      <c r="AH188">
        <v>8</v>
      </c>
    </row>
    <row r="189" spans="2:34" x14ac:dyDescent="0.55000000000000004">
      <c r="B189" s="265">
        <f t="shared" si="23"/>
        <v>12</v>
      </c>
      <c r="C189" s="1">
        <v>44250</v>
      </c>
      <c r="D189">
        <v>3</v>
      </c>
      <c r="E189">
        <v>1</v>
      </c>
      <c r="F189">
        <v>2</v>
      </c>
      <c r="G189">
        <v>2</v>
      </c>
      <c r="I189" s="265">
        <f t="shared" si="27"/>
        <v>4</v>
      </c>
      <c r="T189">
        <v>1</v>
      </c>
      <c r="W189">
        <v>1</v>
      </c>
      <c r="Y189">
        <v>1</v>
      </c>
      <c r="AA189">
        <v>1</v>
      </c>
      <c r="AC189" s="1">
        <f t="shared" si="24"/>
        <v>44250</v>
      </c>
      <c r="AD189" s="266">
        <f t="shared" si="25"/>
        <v>12</v>
      </c>
      <c r="AE189">
        <f t="shared" si="26"/>
        <v>3</v>
      </c>
      <c r="AG189">
        <v>30</v>
      </c>
      <c r="AH189">
        <v>9</v>
      </c>
    </row>
    <row r="190" spans="2:34" x14ac:dyDescent="0.55000000000000004">
      <c r="B190" s="265">
        <f t="shared" si="23"/>
        <v>7</v>
      </c>
      <c r="C190" s="1">
        <v>44251</v>
      </c>
      <c r="D190">
        <v>3</v>
      </c>
      <c r="E190">
        <v>1</v>
      </c>
      <c r="F190">
        <v>1</v>
      </c>
      <c r="I190" s="265">
        <f t="shared" si="27"/>
        <v>2</v>
      </c>
      <c r="W190">
        <v>1</v>
      </c>
      <c r="Y190">
        <v>1</v>
      </c>
      <c r="AC190" s="1">
        <f t="shared" si="24"/>
        <v>44251</v>
      </c>
      <c r="AD190" s="266">
        <f t="shared" si="25"/>
        <v>7</v>
      </c>
      <c r="AE190">
        <f t="shared" si="26"/>
        <v>3</v>
      </c>
      <c r="AG190">
        <v>31</v>
      </c>
      <c r="AH190">
        <v>10</v>
      </c>
    </row>
    <row r="191" spans="2:34" x14ac:dyDescent="0.55000000000000004">
      <c r="B191" s="265">
        <f t="shared" si="23"/>
        <v>6</v>
      </c>
      <c r="C191" s="1">
        <v>44252</v>
      </c>
      <c r="D191">
        <v>4</v>
      </c>
      <c r="E191">
        <v>2</v>
      </c>
      <c r="I191" s="265">
        <f t="shared" si="27"/>
        <v>0</v>
      </c>
      <c r="AC191" s="1">
        <f t="shared" si="24"/>
        <v>44252</v>
      </c>
      <c r="AD191" s="266">
        <f t="shared" si="25"/>
        <v>6</v>
      </c>
      <c r="AE191">
        <f t="shared" si="26"/>
        <v>4</v>
      </c>
      <c r="AG191">
        <v>32</v>
      </c>
      <c r="AH191">
        <v>11</v>
      </c>
    </row>
    <row r="192" spans="2:34" x14ac:dyDescent="0.55000000000000004">
      <c r="B192" s="265">
        <f t="shared" si="23"/>
        <v>10</v>
      </c>
      <c r="C192" s="1">
        <v>44253</v>
      </c>
      <c r="D192">
        <v>1</v>
      </c>
      <c r="E192">
        <v>5</v>
      </c>
      <c r="F192">
        <v>1</v>
      </c>
      <c r="G192">
        <v>2</v>
      </c>
      <c r="I192" s="265">
        <f t="shared" ref="I192:I208" si="28">SUM(J192:AA192)</f>
        <v>1</v>
      </c>
      <c r="Y192">
        <v>1</v>
      </c>
      <c r="AC192" s="1">
        <f t="shared" si="24"/>
        <v>44253</v>
      </c>
      <c r="AD192" s="266">
        <f t="shared" si="25"/>
        <v>10</v>
      </c>
      <c r="AE192">
        <f t="shared" si="26"/>
        <v>1</v>
      </c>
      <c r="AG192">
        <v>33</v>
      </c>
      <c r="AH192">
        <v>12</v>
      </c>
    </row>
    <row r="193" spans="2:34" x14ac:dyDescent="0.55000000000000004">
      <c r="B193" s="265">
        <f t="shared" si="23"/>
        <v>6</v>
      </c>
      <c r="C193" s="1">
        <v>44254</v>
      </c>
      <c r="E193">
        <v>1</v>
      </c>
      <c r="H193">
        <v>2</v>
      </c>
      <c r="I193" s="265">
        <f t="shared" si="28"/>
        <v>3</v>
      </c>
      <c r="Y193">
        <v>1</v>
      </c>
      <c r="Z193">
        <v>2</v>
      </c>
      <c r="AC193" s="1">
        <f t="shared" si="24"/>
        <v>44254</v>
      </c>
      <c r="AD193" s="266">
        <f t="shared" si="25"/>
        <v>6</v>
      </c>
      <c r="AE193">
        <f t="shared" si="26"/>
        <v>0</v>
      </c>
      <c r="AG193">
        <v>34</v>
      </c>
      <c r="AH193">
        <v>13</v>
      </c>
    </row>
    <row r="194" spans="2:34" x14ac:dyDescent="0.55000000000000004">
      <c r="B194" s="265">
        <f t="shared" si="23"/>
        <v>19</v>
      </c>
      <c r="C194" s="1">
        <v>44255</v>
      </c>
      <c r="D194">
        <v>2</v>
      </c>
      <c r="E194">
        <v>6</v>
      </c>
      <c r="F194">
        <v>9</v>
      </c>
      <c r="I194" s="265">
        <f t="shared" si="28"/>
        <v>2</v>
      </c>
      <c r="J194">
        <v>2</v>
      </c>
      <c r="AC194" s="1">
        <f t="shared" si="24"/>
        <v>44255</v>
      </c>
      <c r="AD194" s="266">
        <f t="shared" si="25"/>
        <v>19</v>
      </c>
      <c r="AE194">
        <f t="shared" si="26"/>
        <v>2</v>
      </c>
      <c r="AG194">
        <v>35</v>
      </c>
      <c r="AH194">
        <v>14</v>
      </c>
    </row>
    <row r="195" spans="2:34" x14ac:dyDescent="0.55000000000000004">
      <c r="B195" s="265">
        <f t="shared" si="23"/>
        <v>11</v>
      </c>
      <c r="C195" s="1">
        <v>44256</v>
      </c>
      <c r="D195">
        <v>1</v>
      </c>
      <c r="E195">
        <v>3</v>
      </c>
      <c r="F195">
        <v>4</v>
      </c>
      <c r="G195">
        <v>1</v>
      </c>
      <c r="I195" s="265">
        <f t="shared" si="28"/>
        <v>2</v>
      </c>
      <c r="P195">
        <v>1</v>
      </c>
      <c r="Y195">
        <v>1</v>
      </c>
      <c r="AC195" s="1">
        <f t="shared" si="24"/>
        <v>44256</v>
      </c>
      <c r="AD195" s="266">
        <f t="shared" si="25"/>
        <v>11</v>
      </c>
      <c r="AE195">
        <f t="shared" si="26"/>
        <v>1</v>
      </c>
      <c r="AG195">
        <v>36</v>
      </c>
      <c r="AH195">
        <v>15</v>
      </c>
    </row>
    <row r="196" spans="2:34" x14ac:dyDescent="0.55000000000000004">
      <c r="B196" s="265">
        <f t="shared" si="23"/>
        <v>10</v>
      </c>
      <c r="C196" s="1">
        <v>44257</v>
      </c>
      <c r="D196">
        <v>0</v>
      </c>
      <c r="E196">
        <v>3</v>
      </c>
      <c r="F196">
        <v>5</v>
      </c>
      <c r="G196">
        <v>1</v>
      </c>
      <c r="I196" s="265">
        <f t="shared" si="28"/>
        <v>1</v>
      </c>
      <c r="Z196">
        <v>1</v>
      </c>
      <c r="AC196" s="1">
        <f t="shared" si="24"/>
        <v>44257</v>
      </c>
      <c r="AD196" s="266">
        <f t="shared" si="25"/>
        <v>10</v>
      </c>
      <c r="AE196">
        <f t="shared" si="26"/>
        <v>0</v>
      </c>
      <c r="AG196">
        <v>37</v>
      </c>
      <c r="AH196">
        <v>16</v>
      </c>
    </row>
    <row r="197" spans="2:34" x14ac:dyDescent="0.55000000000000004">
      <c r="B197" s="265">
        <f t="shared" si="23"/>
        <v>10</v>
      </c>
      <c r="C197" s="1">
        <v>44258</v>
      </c>
      <c r="D197">
        <v>5</v>
      </c>
      <c r="E197">
        <v>3</v>
      </c>
      <c r="F197">
        <v>1</v>
      </c>
      <c r="I197" s="265">
        <f t="shared" si="28"/>
        <v>1</v>
      </c>
      <c r="AA197">
        <v>1</v>
      </c>
      <c r="AC197" s="1">
        <f t="shared" si="24"/>
        <v>44258</v>
      </c>
      <c r="AD197" s="266">
        <f t="shared" si="25"/>
        <v>10</v>
      </c>
      <c r="AE197">
        <f t="shared" si="26"/>
        <v>5</v>
      </c>
      <c r="AG197">
        <v>38</v>
      </c>
      <c r="AH197">
        <v>17</v>
      </c>
    </row>
    <row r="198" spans="2:34" x14ac:dyDescent="0.55000000000000004">
      <c r="B198" s="265">
        <f t="shared" ref="B198" si="29">SUM(D198:AB198)-I198</f>
        <v>9</v>
      </c>
      <c r="C198" s="1">
        <v>44259</v>
      </c>
      <c r="D198">
        <v>6</v>
      </c>
      <c r="E198">
        <v>1</v>
      </c>
      <c r="I198" s="265">
        <f t="shared" si="28"/>
        <v>2</v>
      </c>
      <c r="S198">
        <v>1</v>
      </c>
      <c r="Y198">
        <v>1</v>
      </c>
      <c r="AC198" s="1">
        <f t="shared" ref="AC198" si="30">+C198</f>
        <v>44259</v>
      </c>
      <c r="AD198" s="266">
        <f t="shared" ref="AD198" si="31">+B198</f>
        <v>9</v>
      </c>
      <c r="AE198">
        <f t="shared" ref="AE198" si="32">+D198</f>
        <v>6</v>
      </c>
      <c r="AG198">
        <v>39</v>
      </c>
      <c r="AH198">
        <v>18</v>
      </c>
    </row>
    <row r="199" spans="2:34" x14ac:dyDescent="0.55000000000000004">
      <c r="B199" s="265">
        <f t="shared" ref="B199" si="33">SUM(D199:AB199)-I199</f>
        <v>10</v>
      </c>
      <c r="C199" s="1">
        <v>44260</v>
      </c>
      <c r="D199">
        <v>1</v>
      </c>
      <c r="E199">
        <v>3</v>
      </c>
      <c r="F199">
        <v>1</v>
      </c>
      <c r="G199">
        <v>2</v>
      </c>
      <c r="I199" s="265">
        <f t="shared" si="28"/>
        <v>3</v>
      </c>
      <c r="Y199">
        <v>3</v>
      </c>
      <c r="AC199" s="1">
        <f t="shared" ref="AC199" si="34">+C199</f>
        <v>44260</v>
      </c>
      <c r="AD199" s="266">
        <f t="shared" ref="AD199" si="35">+B199</f>
        <v>10</v>
      </c>
      <c r="AE199">
        <f t="shared" ref="AE199" si="36">+D199</f>
        <v>1</v>
      </c>
    </row>
    <row r="200" spans="2:34" x14ac:dyDescent="0.55000000000000004">
      <c r="B200" s="265">
        <f t="shared" ref="B200" si="37">SUM(D200:AB200)-I200</f>
        <v>13</v>
      </c>
      <c r="C200" s="1">
        <v>44261</v>
      </c>
      <c r="D200">
        <v>2</v>
      </c>
      <c r="E200">
        <v>4</v>
      </c>
      <c r="F200">
        <v>7</v>
      </c>
      <c r="I200" s="265">
        <f t="shared" si="28"/>
        <v>0</v>
      </c>
      <c r="AC200" s="1">
        <f t="shared" ref="AC200" si="38">+C200</f>
        <v>44261</v>
      </c>
      <c r="AD200" s="266">
        <f t="shared" ref="AD200" si="39">+B200</f>
        <v>13</v>
      </c>
      <c r="AE200">
        <f t="shared" ref="AE200" si="40">+D200</f>
        <v>2</v>
      </c>
    </row>
    <row r="201" spans="2:34" x14ac:dyDescent="0.55000000000000004">
      <c r="B201" s="265">
        <f t="shared" ref="B201" si="41">SUM(D201:AB201)-I201</f>
        <v>19</v>
      </c>
      <c r="C201" s="1">
        <v>44262</v>
      </c>
      <c r="D201">
        <v>5</v>
      </c>
      <c r="E201">
        <v>4</v>
      </c>
      <c r="F201">
        <v>2</v>
      </c>
      <c r="G201">
        <v>2</v>
      </c>
      <c r="H201">
        <v>1</v>
      </c>
      <c r="I201" s="265">
        <f t="shared" si="28"/>
        <v>5</v>
      </c>
      <c r="P201">
        <v>2</v>
      </c>
      <c r="T201">
        <v>1</v>
      </c>
      <c r="V201">
        <v>1</v>
      </c>
      <c r="X201">
        <v>1</v>
      </c>
      <c r="AC201" s="1">
        <f t="shared" ref="AC201" si="42">+C201</f>
        <v>44262</v>
      </c>
      <c r="AD201" s="266">
        <f t="shared" ref="AD201" si="43">+B201</f>
        <v>19</v>
      </c>
      <c r="AE201">
        <f t="shared" ref="AE201" si="44">+D201</f>
        <v>5</v>
      </c>
    </row>
    <row r="202" spans="2:34" x14ac:dyDescent="0.55000000000000004">
      <c r="B202" s="265">
        <f t="shared" ref="B202" si="45">SUM(D202:AB202)-I202</f>
        <v>8</v>
      </c>
      <c r="C202" s="1">
        <v>44263</v>
      </c>
      <c r="D202">
        <v>2</v>
      </c>
      <c r="E202">
        <v>2</v>
      </c>
      <c r="F202">
        <v>4</v>
      </c>
      <c r="I202" s="265">
        <f t="shared" si="28"/>
        <v>0</v>
      </c>
      <c r="AC202" s="1">
        <f t="shared" ref="AC202" si="46">+C202</f>
        <v>44263</v>
      </c>
      <c r="AD202" s="266">
        <f t="shared" ref="AD202" si="47">+B202</f>
        <v>8</v>
      </c>
      <c r="AE202">
        <f t="shared" ref="AE202" si="48">+D202</f>
        <v>2</v>
      </c>
    </row>
    <row r="203" spans="2:34" x14ac:dyDescent="0.55000000000000004">
      <c r="B203" s="265">
        <f t="shared" ref="B203" si="49">SUM(D203:AB203)-I203</f>
        <v>5</v>
      </c>
      <c r="C203" s="1">
        <v>44264</v>
      </c>
      <c r="D203">
        <v>2</v>
      </c>
      <c r="E203">
        <v>1</v>
      </c>
      <c r="G203">
        <v>1</v>
      </c>
      <c r="I203" s="265">
        <f t="shared" si="28"/>
        <v>1</v>
      </c>
      <c r="P203">
        <v>1</v>
      </c>
      <c r="AC203" s="1">
        <f t="shared" ref="AC203" si="50">+C203</f>
        <v>44264</v>
      </c>
      <c r="AD203" s="266">
        <f t="shared" ref="AD203" si="51">+B203</f>
        <v>5</v>
      </c>
      <c r="AE203">
        <f t="shared" ref="AE203" si="52">+D203</f>
        <v>2</v>
      </c>
    </row>
    <row r="204" spans="2:34" x14ac:dyDescent="0.55000000000000004">
      <c r="B204" s="265">
        <f t="shared" ref="B204" si="53">SUM(D204:AB204)-I204</f>
        <v>11</v>
      </c>
      <c r="C204" s="1">
        <v>44265</v>
      </c>
      <c r="D204">
        <v>5</v>
      </c>
      <c r="E204">
        <v>2</v>
      </c>
      <c r="F204">
        <v>3</v>
      </c>
      <c r="H204">
        <v>1</v>
      </c>
      <c r="I204" s="265">
        <f t="shared" si="28"/>
        <v>0</v>
      </c>
      <c r="AC204" s="1">
        <f t="shared" ref="AC204" si="54">+C204</f>
        <v>44265</v>
      </c>
      <c r="AD204" s="266">
        <f t="shared" ref="AD204" si="55">+B204</f>
        <v>11</v>
      </c>
      <c r="AE204">
        <f t="shared" ref="AE204" si="56">+D204</f>
        <v>5</v>
      </c>
    </row>
    <row r="205" spans="2:34" x14ac:dyDescent="0.55000000000000004">
      <c r="B205" s="265">
        <f t="shared" ref="B205" si="57">SUM(D205:AB205)-I205</f>
        <v>9</v>
      </c>
      <c r="C205" s="1">
        <v>44266</v>
      </c>
      <c r="D205">
        <v>3</v>
      </c>
      <c r="E205">
        <v>2</v>
      </c>
      <c r="F205">
        <v>2</v>
      </c>
      <c r="G205">
        <v>1</v>
      </c>
      <c r="I205" s="265">
        <f t="shared" si="28"/>
        <v>1</v>
      </c>
      <c r="P205">
        <v>1</v>
      </c>
      <c r="AC205" s="1">
        <f t="shared" ref="AC205" si="58">+C205</f>
        <v>44266</v>
      </c>
      <c r="AD205" s="266">
        <f t="shared" ref="AD205" si="59">+B205</f>
        <v>9</v>
      </c>
      <c r="AE205">
        <f t="shared" ref="AE205" si="60">+D205</f>
        <v>3</v>
      </c>
    </row>
    <row r="206" spans="2:34" x14ac:dyDescent="0.55000000000000004">
      <c r="B206" s="265">
        <f t="shared" ref="B206:B207" si="61">SUM(D206:AB206)-I206</f>
        <v>7</v>
      </c>
      <c r="C206" s="1">
        <v>44267</v>
      </c>
      <c r="D206">
        <v>2</v>
      </c>
      <c r="E206">
        <v>3</v>
      </c>
      <c r="I206" s="265">
        <f t="shared" si="28"/>
        <v>2</v>
      </c>
      <c r="S206">
        <v>1</v>
      </c>
      <c r="Y206">
        <v>1</v>
      </c>
      <c r="AC206" s="1">
        <f t="shared" ref="AC206:AC207" si="62">+C206</f>
        <v>44267</v>
      </c>
      <c r="AD206" s="266">
        <f t="shared" ref="AD206:AD207" si="63">+B206</f>
        <v>7</v>
      </c>
      <c r="AE206">
        <f t="shared" ref="AE206:AE207" si="64">+D206</f>
        <v>2</v>
      </c>
    </row>
    <row r="207" spans="2:34" x14ac:dyDescent="0.55000000000000004">
      <c r="B207" s="265">
        <f t="shared" si="61"/>
        <v>10</v>
      </c>
      <c r="C207" s="1">
        <v>44268</v>
      </c>
      <c r="D207">
        <v>4</v>
      </c>
      <c r="E207">
        <v>1</v>
      </c>
      <c r="G207">
        <v>1</v>
      </c>
      <c r="H207">
        <v>2</v>
      </c>
      <c r="I207" s="265">
        <f t="shared" si="28"/>
        <v>2</v>
      </c>
      <c r="T207">
        <v>1</v>
      </c>
      <c r="V207">
        <v>1</v>
      </c>
      <c r="AC207" s="1">
        <f t="shared" si="62"/>
        <v>44268</v>
      </c>
      <c r="AD207" s="266">
        <f t="shared" si="63"/>
        <v>10</v>
      </c>
      <c r="AE207">
        <f t="shared" si="64"/>
        <v>4</v>
      </c>
    </row>
    <row r="208" spans="2:34" x14ac:dyDescent="0.55000000000000004">
      <c r="B208" s="265">
        <f t="shared" ref="B208" si="65">SUM(D208:AB208)-I208</f>
        <v>5</v>
      </c>
      <c r="C208" s="1">
        <v>44269</v>
      </c>
      <c r="D208">
        <v>1</v>
      </c>
      <c r="E208">
        <v>1</v>
      </c>
      <c r="G208">
        <v>1</v>
      </c>
      <c r="H208">
        <v>1</v>
      </c>
      <c r="I208" s="265">
        <f t="shared" si="28"/>
        <v>1</v>
      </c>
      <c r="Y208">
        <v>1</v>
      </c>
      <c r="AC208" s="1">
        <f t="shared" ref="AC208" si="66">+C208</f>
        <v>44269</v>
      </c>
      <c r="AD208" s="266">
        <f t="shared" ref="AD208" si="67">+B208</f>
        <v>5</v>
      </c>
      <c r="AE208">
        <f t="shared" ref="AE208" si="68">+D208</f>
        <v>1</v>
      </c>
    </row>
    <row r="209" spans="2:30" x14ac:dyDescent="0.55000000000000004">
      <c r="B209" s="265"/>
      <c r="C209" s="1"/>
      <c r="I209" s="265"/>
      <c r="AC209" s="1"/>
      <c r="AD209" s="266"/>
    </row>
    <row r="210" spans="2:30" x14ac:dyDescent="0.55000000000000004">
      <c r="B210" s="240"/>
      <c r="C210" s="1"/>
      <c r="AC210" s="278">
        <v>1</v>
      </c>
    </row>
    <row r="211" spans="2:30" s="264" customFormat="1" ht="5" customHeight="1" x14ac:dyDescent="0.55000000000000004">
      <c r="B211" s="263"/>
      <c r="C211" s="262"/>
      <c r="AB211" s="5"/>
    </row>
    <row r="212" spans="2:30" ht="5.5" customHeight="1" x14ac:dyDescent="0.55000000000000004">
      <c r="B212" s="256"/>
      <c r="C212" s="1"/>
    </row>
    <row r="213" spans="2:30" x14ac:dyDescent="0.55000000000000004">
      <c r="B213">
        <f>SUM(B2:B212)</f>
        <v>2792</v>
      </c>
      <c r="C213" s="1" t="s">
        <v>348</v>
      </c>
      <c r="D213" s="27">
        <f>SUM(D2:D212)</f>
        <v>952</v>
      </c>
      <c r="E213" s="27">
        <f>SUM(E2:E212)</f>
        <v>522</v>
      </c>
      <c r="F213" s="27">
        <f>SUM(F2:F212)</f>
        <v>286</v>
      </c>
      <c r="G213" s="27">
        <f>SUM(G2:G212)</f>
        <v>201</v>
      </c>
      <c r="H213" s="27">
        <f>SUM(H2:H212)</f>
        <v>187</v>
      </c>
      <c r="J213">
        <f t="shared" ref="J213:AA213" si="69">SUM(J2:J212)</f>
        <v>46</v>
      </c>
      <c r="K213">
        <f t="shared" si="69"/>
        <v>2</v>
      </c>
      <c r="L213">
        <f t="shared" si="69"/>
        <v>7</v>
      </c>
      <c r="M213">
        <f t="shared" si="69"/>
        <v>18</v>
      </c>
      <c r="N213">
        <f t="shared" si="69"/>
        <v>12</v>
      </c>
      <c r="O213">
        <f t="shared" si="69"/>
        <v>25</v>
      </c>
      <c r="P213">
        <f t="shared" si="69"/>
        <v>34</v>
      </c>
      <c r="Q213">
        <f t="shared" si="69"/>
        <v>3</v>
      </c>
      <c r="R213">
        <f t="shared" si="69"/>
        <v>12</v>
      </c>
      <c r="S213">
        <f t="shared" si="69"/>
        <v>19</v>
      </c>
      <c r="T213">
        <f t="shared" si="69"/>
        <v>41</v>
      </c>
      <c r="U213">
        <f t="shared" si="69"/>
        <v>58</v>
      </c>
      <c r="V213">
        <f t="shared" si="69"/>
        <v>78</v>
      </c>
      <c r="W213">
        <f t="shared" si="69"/>
        <v>27</v>
      </c>
      <c r="X213">
        <f t="shared" si="69"/>
        <v>35</v>
      </c>
      <c r="Y213">
        <f t="shared" si="69"/>
        <v>137</v>
      </c>
      <c r="Z213">
        <f t="shared" si="69"/>
        <v>45</v>
      </c>
      <c r="AA213">
        <f t="shared" si="69"/>
        <v>45</v>
      </c>
    </row>
    <row r="214" spans="2:30" x14ac:dyDescent="0.55000000000000004">
      <c r="C214" s="1"/>
    </row>
    <row r="215" spans="2:30" ht="5" customHeight="1" x14ac:dyDescent="0.55000000000000004">
      <c r="C215" s="1"/>
    </row>
    <row r="218" spans="2:30" x14ac:dyDescent="0.55000000000000004">
      <c r="B218" s="240"/>
      <c r="J21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opLeftCell="A109" zoomScale="70" zoomScaleNormal="70" workbookViewId="0">
      <selection activeCell="M93" sqref="M93"/>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52"/>
  <sheetViews>
    <sheetView topLeftCell="A2" workbookViewId="0">
      <pane xSplit="2" ySplit="2" topLeftCell="G244" activePane="bottomRight" state="frozen"/>
      <selection activeCell="O24" sqref="O24"/>
      <selection pane="topRight" activeCell="O24" sqref="O24"/>
      <selection pane="bottomLeft" activeCell="O24" sqref="O24"/>
      <selection pane="bottomRight" activeCell="H249" sqref="H249:Z24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U249"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x14ac:dyDescent="0.55000000000000004">
      <c r="B250" s="249"/>
      <c r="C250" s="45"/>
      <c r="G250" s="1"/>
      <c r="H250" s="129"/>
      <c r="I250" s="286"/>
      <c r="J250" s="129"/>
      <c r="K250" s="287"/>
      <c r="L250" s="288"/>
      <c r="M250" s="286"/>
      <c r="N250" s="287"/>
      <c r="O250" s="129"/>
      <c r="P250" s="286"/>
      <c r="Q250" s="289"/>
      <c r="R250" s="290"/>
      <c r="S250" s="289"/>
      <c r="T250" s="129"/>
      <c r="U250" s="291"/>
      <c r="V250" s="286"/>
      <c r="W250" s="286"/>
      <c r="X250" s="129"/>
      <c r="Y250" s="286"/>
      <c r="Z250" s="129"/>
    </row>
    <row r="251" spans="1:26" ht="7.5" customHeight="1" x14ac:dyDescent="0.55000000000000004">
      <c r="H251" s="286"/>
      <c r="I251" s="286"/>
      <c r="J251" s="286"/>
      <c r="K251" s="286"/>
      <c r="L251" s="292"/>
      <c r="M251" s="286"/>
      <c r="N251" s="286"/>
      <c r="O251" s="286"/>
      <c r="P251" s="286"/>
      <c r="Q251" s="286"/>
      <c r="R251" s="292"/>
      <c r="S251" s="286"/>
      <c r="T251" s="286"/>
      <c r="U251" s="286"/>
      <c r="V251" s="286"/>
      <c r="W251" s="286"/>
      <c r="X251" s="129"/>
      <c r="Y251" s="286"/>
      <c r="Z251" s="129"/>
    </row>
    <row r="252" spans="1:26" x14ac:dyDescent="0.55000000000000004">
      <c r="H252" s="286"/>
      <c r="I252" s="286"/>
      <c r="J252" s="286"/>
      <c r="K252" s="286"/>
      <c r="L252" s="292"/>
      <c r="M252" s="286"/>
      <c r="N252" s="286"/>
      <c r="O252" s="286"/>
      <c r="P252" s="286"/>
      <c r="Q252" s="286"/>
      <c r="R252" s="292"/>
      <c r="S252" s="286"/>
      <c r="T252" s="286"/>
      <c r="U252" s="286"/>
      <c r="V252" s="286"/>
      <c r="W252" s="286"/>
      <c r="X252" s="129"/>
      <c r="Y252" s="286"/>
      <c r="Z252"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2021-03-15T08:59:11Z</dcterms:modified>
</cp:coreProperties>
</file>