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0DB3E577-17A2-412B-8A3A-D65F40CAF3D0}"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88" i="5" l="1"/>
  <c r="AS488" i="5"/>
  <c r="AI488" i="5"/>
  <c r="CI488" i="5" s="1"/>
  <c r="AG488" i="5"/>
  <c r="CG488" i="5" s="1"/>
  <c r="P489" i="2"/>
  <c r="O489" i="2"/>
  <c r="I489" i="2" s="1"/>
  <c r="M489" i="2"/>
  <c r="AB489" i="2" s="1"/>
  <c r="K489" i="2"/>
  <c r="H489" i="2"/>
  <c r="Y489" i="2" s="1"/>
  <c r="AA489" i="2"/>
  <c r="Z489" i="2"/>
  <c r="X489" i="2"/>
  <c r="W489" i="2"/>
  <c r="AQ488" i="5"/>
  <c r="AO488" i="5"/>
  <c r="AM488" i="5"/>
  <c r="AK488" i="5"/>
  <c r="CM488" i="5"/>
  <c r="CL488" i="5"/>
  <c r="CJ488" i="5"/>
  <c r="CH488" i="5"/>
  <c r="CF488" i="5"/>
  <c r="CE488" i="5"/>
  <c r="CD488" i="5"/>
  <c r="CC488" i="5"/>
  <c r="CB488" i="5"/>
  <c r="CA488" i="5"/>
  <c r="BZ488" i="5"/>
  <c r="BY488" i="5"/>
  <c r="BX488" i="5"/>
  <c r="BW488" i="5"/>
  <c r="BU488" i="5"/>
  <c r="BV488" i="5" s="1"/>
  <c r="BS488" i="5"/>
  <c r="BR488" i="5"/>
  <c r="BQ488" i="5"/>
  <c r="BP488" i="5"/>
  <c r="BL488" i="5"/>
  <c r="BO488" i="5" s="1"/>
  <c r="BK488" i="5"/>
  <c r="BN488" i="5" s="1"/>
  <c r="BJ488" i="5"/>
  <c r="BM488" i="5" s="1"/>
  <c r="BI488" i="5"/>
  <c r="BH488" i="5"/>
  <c r="BG488" i="5"/>
  <c r="BF488" i="5"/>
  <c r="BE488" i="5"/>
  <c r="BD488" i="5"/>
  <c r="BC488" i="5"/>
  <c r="BA488" i="5"/>
  <c r="AZ488" i="5"/>
  <c r="AX488" i="5"/>
  <c r="AW488" i="5"/>
  <c r="AD488" i="5"/>
  <c r="AE488" i="5" s="1"/>
  <c r="AC488" i="5"/>
  <c r="AB488" i="5"/>
  <c r="AA488" i="5"/>
  <c r="Z488" i="5"/>
  <c r="Y488" i="5"/>
  <c r="C488" i="5"/>
  <c r="D488" i="5" s="1"/>
  <c r="I251" i="7"/>
  <c r="B251" i="7" s="1"/>
  <c r="AF251" i="7" s="1"/>
  <c r="AG251" i="7"/>
  <c r="AE251" i="7"/>
  <c r="Y292" i="6"/>
  <c r="V292" i="6"/>
  <c r="U292" i="6"/>
  <c r="AA488" i="2"/>
  <c r="Z488" i="2"/>
  <c r="X488" i="2"/>
  <c r="W488" i="2"/>
  <c r="CM487" i="5"/>
  <c r="CK487" i="5"/>
  <c r="CH487" i="5"/>
  <c r="CF487" i="5"/>
  <c r="CE487" i="5"/>
  <c r="CD487" i="5"/>
  <c r="CC487" i="5"/>
  <c r="CB487" i="5"/>
  <c r="CA487" i="5"/>
  <c r="BZ487" i="5"/>
  <c r="BY487" i="5"/>
  <c r="BX487" i="5"/>
  <c r="BW487" i="5"/>
  <c r="BU487" i="5"/>
  <c r="BS487" i="5"/>
  <c r="BR487" i="5"/>
  <c r="BQ487" i="5"/>
  <c r="BP487" i="5"/>
  <c r="BL487" i="5"/>
  <c r="BK487" i="5"/>
  <c r="BH487" i="5"/>
  <c r="BF487" i="5"/>
  <c r="AX487" i="5"/>
  <c r="AU487" i="5"/>
  <c r="AS487" i="5"/>
  <c r="AQ487" i="5"/>
  <c r="AO487" i="5"/>
  <c r="AM487" i="5"/>
  <c r="AK487" i="5"/>
  <c r="AI487" i="5"/>
  <c r="CI487" i="5" s="1"/>
  <c r="AG487" i="5"/>
  <c r="CG487" i="5" s="1"/>
  <c r="AD487" i="5"/>
  <c r="P488" i="2"/>
  <c r="AC487" i="5"/>
  <c r="AB487" i="5"/>
  <c r="AA487" i="5"/>
  <c r="Z487" i="5"/>
  <c r="CJ487" i="5" s="1"/>
  <c r="I250" i="7"/>
  <c r="B250" i="7" s="1"/>
  <c r="AF250" i="7" s="1"/>
  <c r="AG250" i="7"/>
  <c r="AE250" i="7"/>
  <c r="Y291" i="6"/>
  <c r="V291" i="6"/>
  <c r="U291" i="6"/>
  <c r="CM486" i="5"/>
  <c r="CH486" i="5"/>
  <c r="CE486" i="5"/>
  <c r="CD486" i="5"/>
  <c r="CC486" i="5"/>
  <c r="CB486" i="5"/>
  <c r="CA486" i="5"/>
  <c r="BZ486" i="5"/>
  <c r="BY486" i="5"/>
  <c r="BX486" i="5"/>
  <c r="BW486" i="5"/>
  <c r="BS486" i="5"/>
  <c r="BR486" i="5"/>
  <c r="BQ486" i="5"/>
  <c r="BP486" i="5"/>
  <c r="BL486" i="5"/>
  <c r="BK486" i="5"/>
  <c r="BH486" i="5"/>
  <c r="BF486" i="5"/>
  <c r="BE486" i="5"/>
  <c r="BJ486" i="5" s="1"/>
  <c r="BM486" i="5" s="1"/>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F249" i="7" s="1"/>
  <c r="AG249" i="7"/>
  <c r="AE249" i="7"/>
  <c r="Y290" i="6"/>
  <c r="V290" i="6"/>
  <c r="U290" i="6"/>
  <c r="P486" i="2"/>
  <c r="AA486" i="2"/>
  <c r="Z486" i="2"/>
  <c r="X486" i="2"/>
  <c r="W486" i="2"/>
  <c r="AA485" i="2"/>
  <c r="Z485" i="2"/>
  <c r="X485" i="2"/>
  <c r="W485" i="2"/>
  <c r="P485" i="2"/>
  <c r="CK488" i="5" l="1"/>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F248" i="7" s="1"/>
  <c r="AG248" i="7"/>
  <c r="AE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G247" i="7"/>
  <c r="AE247" i="7"/>
  <c r="I247" i="7"/>
  <c r="B247" i="7" s="1"/>
  <c r="AF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CI480" i="5" s="1"/>
  <c r="AG480" i="5"/>
  <c r="CG480" i="5" s="1"/>
  <c r="O256" i="7"/>
  <c r="AA481" i="2"/>
  <c r="Z481" i="2"/>
  <c r="X481" i="2"/>
  <c r="W481" i="2"/>
  <c r="P481" i="2"/>
  <c r="CM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J485" i="5" l="1"/>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56"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91" i="5" s="1"/>
  <c r="CF443" i="5"/>
  <c r="AE491"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92" i="5"/>
  <c r="CH378" i="5" l="1"/>
  <c r="CE378" i="5"/>
  <c r="CD378" i="5"/>
  <c r="CC378" i="5"/>
  <c r="CB378" i="5"/>
  <c r="CA378" i="5"/>
  <c r="BZ378" i="5"/>
  <c r="BY378" i="5"/>
  <c r="BX378" i="5"/>
  <c r="BW378" i="5"/>
  <c r="BS378" i="5"/>
  <c r="BR378" i="5"/>
  <c r="BQ378" i="5"/>
  <c r="BP378" i="5"/>
  <c r="BL378" i="5"/>
  <c r="BK378" i="5"/>
  <c r="BH378" i="5"/>
  <c r="BF378" i="5"/>
  <c r="BB492"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56"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56" i="7"/>
  <c r="R256"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56" i="7"/>
  <c r="AB256" i="7"/>
  <c r="AA256" i="7"/>
  <c r="Y256" i="7"/>
  <c r="G256" i="7"/>
  <c r="W256" i="7"/>
  <c r="P256" i="7"/>
  <c r="M256" i="7"/>
  <c r="E256"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61"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94"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9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I44" i="6"/>
  <c r="W43" i="6"/>
  <c r="AF494" i="5"/>
  <c r="AD493"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93" i="5"/>
  <c r="L493"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W292" i="6" s="1"/>
  <c r="D254" i="5"/>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BI474" i="5"/>
  <c r="BG474" i="5" s="1"/>
  <c r="D474" i="5"/>
  <c r="H310" i="2"/>
  <c r="Y309" i="2"/>
  <c r="M281" i="2"/>
  <c r="M282" i="2" s="1"/>
  <c r="AB280" i="2"/>
  <c r="I280" i="2"/>
  <c r="D487" i="5" l="1"/>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Y485" i="2"/>
  <c r="Y484" i="2"/>
  <c r="Y483" i="2"/>
  <c r="Y482" i="2"/>
  <c r="Y481" i="2"/>
  <c r="Y480" i="2"/>
  <c r="Y479" i="2"/>
  <c r="Y478" i="2"/>
  <c r="M369" i="2"/>
  <c r="AB368" i="2"/>
  <c r="I368" i="2"/>
  <c r="Y488" i="2" l="1"/>
  <c r="Y487" i="2"/>
  <c r="Y486" i="2"/>
  <c r="M370" i="2"/>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56" i="7"/>
  <c r="AG197" i="7"/>
  <c r="U256" i="7"/>
  <c r="S256" i="7"/>
  <c r="Q256" i="7"/>
  <c r="N256" i="7"/>
  <c r="L256" i="7"/>
  <c r="F256" i="7"/>
  <c r="J256" i="7"/>
  <c r="X256" i="7"/>
  <c r="Z256" i="7"/>
  <c r="B197" i="7"/>
  <c r="B256" i="7" s="1"/>
  <c r="H256"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I485" i="2"/>
  <c r="AB484" i="2"/>
  <c r="I484" i="2"/>
  <c r="AB483" i="2"/>
  <c r="I483" i="2"/>
  <c r="AB482" i="2"/>
  <c r="I482" i="2"/>
  <c r="AB481" i="2"/>
  <c r="I481" i="2"/>
  <c r="AB480" i="2"/>
  <c r="I480" i="2"/>
  <c r="AB479" i="2"/>
  <c r="I479" i="2"/>
  <c r="AB478" i="2"/>
  <c r="I478" i="2"/>
  <c r="I477" i="2"/>
  <c r="AB477" i="2"/>
  <c r="AB476" i="2"/>
  <c r="I476" i="2"/>
  <c r="AB488" i="2" l="1"/>
  <c r="I488" i="2"/>
  <c r="AB487" i="2"/>
  <c r="I487" i="2"/>
  <c r="AB486" i="2"/>
  <c r="I486" i="2"/>
</calcChain>
</file>

<file path=xl/sharedStrings.xml><?xml version="1.0" encoding="utf-8"?>
<sst xmlns="http://schemas.openxmlformats.org/spreadsheetml/2006/main" count="802" uniqueCount="586">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</sst>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国家衛健委発表に基づく感染状況!$X$27:$X$491</c:f>
              <c:numCache>
                <c:formatCode>#,##0_);[Red]\(#,##0\)</c:formatCode>
                <c:ptCount val="46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国家衛健委発表に基づく感染状況!$Y$27:$Y$491</c:f>
              <c:numCache>
                <c:formatCode>General</c:formatCode>
                <c:ptCount val="46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香港マカオ台湾の患者・海外輸入症例・無症状病原体保有者!$CL$189:$CL$489</c:f>
              <c:numCache>
                <c:formatCode>m"月"d"日"</c:formatCode>
                <c:ptCount val="30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numCache>
            </c:numRef>
          </c:cat>
          <c:val>
            <c:numRef>
              <c:f>香港マカオ台湾の患者・海外輸入症例・無症状病原体保有者!$CM$189:$CM$489</c:f>
              <c:numCache>
                <c:formatCode>General</c:formatCode>
                <c:ptCount val="30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香港マカオ台湾の患者・海外輸入症例・無症状病原体保有者!$CJ$189:$CJ$489</c:f>
              <c:numCache>
                <c:formatCode>m"月"d"日"</c:formatCode>
                <c:ptCount val="30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numCache>
            </c:numRef>
          </c:cat>
          <c:val>
            <c:numRef>
              <c:f>香港マカオ台湾の患者・海外輸入症例・無症状病原体保有者!$CK$189:$CK$489</c:f>
              <c:numCache>
                <c:formatCode>General</c:formatCode>
                <c:ptCount val="30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省市別輸入症例数変化!$C$2:$C$254</c:f>
              <c:numCache>
                <c:formatCode>m"月"d"日"</c:formatCode>
                <c:ptCount val="2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numCache>
            </c:numRef>
          </c:cat>
          <c:val>
            <c:numRef>
              <c:f>省市別輸入症例数変化!$D$2:$D$254</c:f>
              <c:numCache>
                <c:formatCode>General</c:formatCode>
                <c:ptCount val="25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省市別輸入症例数変化!$C$2:$C$254</c:f>
              <c:numCache>
                <c:formatCode>m"月"d"日"</c:formatCode>
                <c:ptCount val="2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numCache>
            </c:numRef>
          </c:cat>
          <c:val>
            <c:numRef>
              <c:f>省市別輸入症例数変化!$E$2:$E$254</c:f>
              <c:numCache>
                <c:formatCode>General</c:formatCode>
                <c:ptCount val="25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省市別輸入症例数変化!$C$2:$C$254</c:f>
              <c:numCache>
                <c:formatCode>m"月"d"日"</c:formatCode>
                <c:ptCount val="2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numCache>
            </c:numRef>
          </c:cat>
          <c:val>
            <c:numRef>
              <c:f>省市別輸入症例数変化!$F$2:$F$254</c:f>
              <c:numCache>
                <c:formatCode>General</c:formatCode>
                <c:ptCount val="25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省市別輸入症例数変化!$C$2:$C$254</c:f>
              <c:numCache>
                <c:formatCode>m"月"d"日"</c:formatCode>
                <c:ptCount val="2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numCache>
            </c:numRef>
          </c:cat>
          <c:val>
            <c:numRef>
              <c:f>省市別輸入症例数変化!$G$2:$G$254</c:f>
              <c:numCache>
                <c:formatCode>General</c:formatCode>
                <c:ptCount val="25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省市別輸入症例数変化!$C$2:$C$254</c:f>
              <c:numCache>
                <c:formatCode>m"月"d"日"</c:formatCode>
                <c:ptCount val="2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numCache>
            </c:numRef>
          </c:cat>
          <c:val>
            <c:numRef>
              <c:f>省市別輸入症例数変化!$H$2:$H$254</c:f>
              <c:numCache>
                <c:formatCode>General</c:formatCode>
                <c:ptCount val="25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省市別輸入症例数変化!$C$2:$C$254</c:f>
              <c:numCache>
                <c:formatCode>m"月"d"日"</c:formatCode>
                <c:ptCount val="25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numCache>
            </c:numRef>
          </c:cat>
          <c:val>
            <c:numRef>
              <c:f>省市別輸入症例数変化!$I$2:$I$254</c:f>
              <c:numCache>
                <c:formatCode>0_);[Red]\(0\)</c:formatCode>
                <c:ptCount val="25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省市別輸入症例数変化!$AE$2:$AE$253</c:f>
              <c:numCache>
                <c:formatCode>m"月"d"日"</c:formatCode>
                <c:ptCount val="2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1" formatCode="General">
                  <c:v>1</c:v>
                </c:pt>
              </c:numCache>
            </c:numRef>
          </c:cat>
          <c:val>
            <c:numRef>
              <c:f>省市別輸入症例数変化!$AF$2:$AF$253</c:f>
              <c:numCache>
                <c:formatCode>0_);[Red]\(0\)</c:formatCode>
                <c:ptCount val="25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省市別輸入症例数変化!$AE$2:$AE$253</c:f>
              <c:numCache>
                <c:formatCode>m"月"d"日"</c:formatCode>
                <c:ptCount val="25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1" formatCode="General">
                  <c:v>1</c:v>
                </c:pt>
              </c:numCache>
            </c:numRef>
          </c:cat>
          <c:val>
            <c:numRef>
              <c:f>省市別輸入症例数変化!$AG$2:$AG$253</c:f>
              <c:numCache>
                <c:formatCode>General</c:formatCode>
                <c:ptCount val="25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香港マカオ台湾の患者・海外輸入症例・無症状病原体保有者!$BQ$29:$BQ$490</c:f>
              <c:numCache>
                <c:formatCode>General</c:formatCode>
                <c:ptCount val="46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香港マカオ台湾の患者・海外輸入症例・無症状病原体保有者!$BR$29:$BR$490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香港マカオ台湾の患者・海外輸入症例・無症状病原体保有者!$BS$29:$BS$490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香港マカオ台湾の患者・海外輸入症例・無症状病原体保有者!$AX$169:$AX$489</c:f>
              <c:numCache>
                <c:formatCode>m"月"d"日"</c:formatCode>
                <c:ptCount val="32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numCache>
            </c:numRef>
          </c:cat>
          <c:val>
            <c:numRef>
              <c:f>香港マカオ台湾の患者・海外輸入症例・無症状病原体保有者!$AY$169:$AY$489</c:f>
              <c:numCache>
                <c:formatCode>General</c:formatCode>
                <c:ptCount val="32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香港マカオ台湾の患者・海外輸入症例・無症状病原体保有者!$AX$169:$AX$489</c:f>
              <c:numCache>
                <c:formatCode>m"月"d"日"</c:formatCode>
                <c:ptCount val="32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numCache>
            </c:numRef>
          </c:cat>
          <c:val>
            <c:numRef>
              <c:f>香港マカオ台湾の患者・海外輸入症例・無症状病原体保有者!$BB$169:$BB$489</c:f>
              <c:numCache>
                <c:formatCode>General</c:formatCode>
                <c:ptCount val="32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香港マカオ台湾の患者・海外輸入症例・無症状病原体保有者!$AX$169:$AX$489</c:f>
              <c:numCache>
                <c:formatCode>m"月"d"日"</c:formatCode>
                <c:ptCount val="32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numCache>
            </c:numRef>
          </c:cat>
          <c:val>
            <c:numRef>
              <c:f>香港マカオ台湾の患者・海外輸入症例・無症状病原体保有者!$AZ$169:$AZ$489</c:f>
              <c:numCache>
                <c:formatCode>General</c:formatCode>
                <c:ptCount val="32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香港マカオ台湾の患者・海外輸入症例・無症状病原体保有者!$AX$169:$AX$489</c:f>
              <c:numCache>
                <c:formatCode>m"月"d"日"</c:formatCode>
                <c:ptCount val="32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numCache>
            </c:numRef>
          </c:cat>
          <c:val>
            <c:numRef>
              <c:f>香港マカオ台湾の患者・海外輸入症例・無症状病原体保有者!$BC$169:$BC$489</c:f>
              <c:numCache>
                <c:formatCode>General</c:formatCode>
                <c:ptCount val="32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新疆の情況!$U$6:$U$295</c:f>
              <c:strCache>
                <c:ptCount val="2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strCache>
            </c:strRef>
          </c:cat>
          <c:val>
            <c:numRef>
              <c:f>新疆の情況!$V$6:$V$295</c:f>
              <c:numCache>
                <c:formatCode>General</c:formatCode>
                <c:ptCount val="29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新疆の情況!$U$6:$U$295</c:f>
              <c:strCache>
                <c:ptCount val="2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strCache>
            </c:strRef>
          </c:cat>
          <c:val>
            <c:numRef>
              <c:f>新疆の情況!$Y$6:$Y$295</c:f>
              <c:numCache>
                <c:formatCode>General</c:formatCode>
                <c:ptCount val="29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新疆の情況!$U$6:$U$295</c:f>
              <c:strCache>
                <c:ptCount val="2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strCache>
            </c:strRef>
          </c:cat>
          <c:val>
            <c:numRef>
              <c:f>新疆の情況!$W$6:$W$295</c:f>
              <c:numCache>
                <c:formatCode>General</c:formatCode>
                <c:ptCount val="29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新疆の情況!$U$6:$U$295</c:f>
              <c:strCache>
                <c:ptCount val="2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strCache>
            </c:strRef>
          </c:cat>
          <c:val>
            <c:numRef>
              <c:f>新疆の情況!$X$6:$X$295</c:f>
              <c:numCache>
                <c:formatCode>General</c:formatCode>
                <c:ptCount val="29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新疆の情況!$U$6:$U$295</c:f>
              <c:strCache>
                <c:ptCount val="2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strCache>
            </c:strRef>
          </c:cat>
          <c:val>
            <c:numRef>
              <c:f>新疆の情況!$Z$6:$Z$295</c:f>
              <c:numCache>
                <c:formatCode>General</c:formatCode>
                <c:ptCount val="29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国家衛健委発表に基づく感染状況!$X$27:$X$491</c:f>
              <c:numCache>
                <c:formatCode>#,##0_);[Red]\(#,##0\)</c:formatCode>
                <c:ptCount val="46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国家衛健委発表に基づく感染状況!$Y$27:$Y$491</c:f>
              <c:numCache>
                <c:formatCode>General</c:formatCode>
                <c:ptCount val="46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国家衛健委発表に基づく感染状況!$AA$27:$AA$491</c:f>
              <c:numCache>
                <c:formatCode>General</c:formatCode>
                <c:ptCount val="46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国家衛健委発表に基づく感染状況!$AB$27:$AB$491</c:f>
              <c:numCache>
                <c:formatCode>General</c:formatCode>
                <c:ptCount val="46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国家衛健委発表に基づく感染状況!$X$27:$X$491</c:f>
              <c:numCache>
                <c:formatCode>#,##0_);[Red]\(#,##0\)</c:formatCode>
                <c:ptCount val="46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国家衛健委発表に基づく感染状況!$Y$27:$Y$491</c:f>
              <c:numCache>
                <c:formatCode>General</c:formatCode>
                <c:ptCount val="46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国家衛健委発表に基づく感染状況!$AA$27:$AA$491</c:f>
              <c:numCache>
                <c:formatCode>General</c:formatCode>
                <c:ptCount val="46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国家衛健委発表に基づく感染状況!$AB$27:$AB$491</c:f>
              <c:numCache>
                <c:formatCode>General</c:formatCode>
                <c:ptCount val="46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国家衛健委発表に基づく感染状況!$AA$27:$AA$491</c:f>
              <c:numCache>
                <c:formatCode>General</c:formatCode>
                <c:ptCount val="46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国家衛健委発表に基づく感染状況!$AB$27:$AB$491</c:f>
              <c:numCache>
                <c:formatCode>General</c:formatCode>
                <c:ptCount val="46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国家衛健委発表に基づく感染状況!$X$27:$X$491</c:f>
              <c:numCache>
                <c:formatCode>#,##0_);[Red]\(#,##0\)</c:formatCode>
                <c:ptCount val="46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国家衛健委発表に基づく感染状況!$Y$27:$Y$491</c:f>
              <c:numCache>
                <c:formatCode>General</c:formatCode>
                <c:ptCount val="46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国家衛健委発表に基づく感染状況!$AA$27:$AA$491</c:f>
              <c:numCache>
                <c:formatCode>General</c:formatCode>
                <c:ptCount val="46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国家衛健委発表に基づく感染状況!$Z$27:$Z$491</c:f>
              <c:numCache>
                <c:formatCode>m"月"d"日"</c:formatCode>
                <c:ptCount val="46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numCache>
            </c:numRef>
          </c:cat>
          <c:val>
            <c:numRef>
              <c:f>国家衛健委発表に基づく感染状況!$AB$27:$AB$491</c:f>
              <c:numCache>
                <c:formatCode>General</c:formatCode>
                <c:ptCount val="46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香港マカオ台湾の患者・海外輸入症例・無症状病原体保有者!$CI$29:$CI$490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香港マカオ台湾の患者・海外輸入症例・無症状病原体保有者!$CF$29:$CF$490</c:f>
              <c:numCache>
                <c:formatCode>General</c:formatCode>
                <c:ptCount val="46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香港マカオ台湾の患者・海外輸入症例・無症状病原体保有者!$CG$29:$CG$490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香港マカオ台湾の患者・海外輸入症例・無症状病原体保有者!$BE$70:$BE$490</c:f>
              <c:numCache>
                <c:formatCode>m"月"d"日"</c:formatCode>
                <c:ptCount val="42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numCache>
            </c:numRef>
          </c:cat>
          <c:val>
            <c:numRef>
              <c:f>香港マカオ台湾の患者・海外輸入症例・無症状病原体保有者!$BF$70:$BF$490</c:f>
              <c:numCache>
                <c:formatCode>General</c:formatCode>
                <c:ptCount val="42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香港マカオ台湾の患者・海外輸入症例・無症状病原体保有者!$BE$70:$BE$490</c:f>
              <c:numCache>
                <c:formatCode>m"月"d"日"</c:formatCode>
                <c:ptCount val="42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numCache>
            </c:numRef>
          </c:cat>
          <c:val>
            <c:numRef>
              <c:f>香港マカオ台湾の患者・海外輸入症例・無症状病原体保有者!$BG$70:$BG$490</c:f>
              <c:numCache>
                <c:formatCode>General</c:formatCode>
                <c:ptCount val="42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香港マカオ台湾の患者・海外輸入症例・無症状病原体保有者!$BX$29:$BX$490</c:f>
              <c:numCache>
                <c:formatCode>General</c:formatCode>
                <c:ptCount val="46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香港マカオ台湾の患者・海外輸入症例・無症状病原体保有者!$BY$29:$BY$490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香港マカオ台湾の患者・海外輸入症例・無症状病原体保有者!$BZ$29:$BZ$490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香港マカオ台湾の患者・海外輸入症例・無症状病原体保有者!$CB$29:$CB$490</c:f>
              <c:numCache>
                <c:formatCode>General</c:formatCode>
                <c:ptCount val="46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香港マカオ台湾の患者・海外輸入症例・無症状病原体保有者!$CC$29:$CC$490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香港マカオ台湾の患者・海外輸入症例・無症状病原体保有者!$CD$29:$CD$490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香港マカオ台湾の患者・海外輸入症例・無症状病原体保有者!$BJ$97:$BJ$489</c:f>
              <c:numCache>
                <c:formatCode>m"月"d"日"</c:formatCode>
                <c:ptCount val="39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numCache>
            </c:numRef>
          </c:cat>
          <c:val>
            <c:numRef>
              <c:f>香港マカオ台湾の患者・海外輸入症例・無症状病原体保有者!$BK$97:$BK$489</c:f>
              <c:numCache>
                <c:formatCode>General</c:formatCode>
                <c:ptCount val="39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香港マカオ台湾の患者・海外輸入症例・無症状病原体保有者!$BJ$97:$BJ$489</c:f>
              <c:numCache>
                <c:formatCode>m"月"d"日"</c:formatCode>
                <c:ptCount val="39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numCache>
            </c:numRef>
          </c:cat>
          <c:val>
            <c:numRef>
              <c:f>香港マカオ台湾の患者・海外輸入症例・無症状病原体保有者!$BL$97:$BL$489</c:f>
              <c:numCache>
                <c:formatCode>General</c:formatCode>
                <c:ptCount val="39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香港マカオ台湾の患者・海外輸入症例・無症状病原体保有者!$BM$97:$BM$489</c:f>
              <c:numCache>
                <c:formatCode>m"月"d"日"</c:formatCode>
                <c:ptCount val="39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numCache>
            </c:numRef>
          </c:cat>
          <c:val>
            <c:numRef>
              <c:f>香港マカオ台湾の患者・海外輸入症例・無症状病原体保有者!$BN$97:$BN$489</c:f>
              <c:numCache>
                <c:formatCode>General</c:formatCode>
                <c:ptCount val="39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香港マカオ台湾の患者・海外輸入症例・無症状病原体保有者!$BM$97:$BM$489</c:f>
              <c:numCache>
                <c:formatCode>m"月"d"日"</c:formatCode>
                <c:ptCount val="39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numCache>
            </c:numRef>
          </c:cat>
          <c:val>
            <c:numRef>
              <c:f>香港マカオ台湾の患者・海外輸入症例・無症状病原体保有者!$BO$97:$BO$489</c:f>
              <c:numCache>
                <c:formatCode>General</c:formatCode>
                <c:ptCount val="39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香港マカオ台湾の患者・海外輸入症例・無症状病原体保有者!$CI$29:$CI$490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香港マカオ台湾の患者・海外輸入症例・無症状病原体保有者!$CF$29:$CF$490</c:f>
              <c:numCache>
                <c:formatCode>General</c:formatCode>
                <c:ptCount val="46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香港マカオ台湾の患者・海外輸入症例・無症状病原体保有者!$CE$29:$CE$490</c:f>
              <c:numCache>
                <c:formatCode>m"月"d"日"</c:formatCode>
                <c:ptCount val="46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numCache>
            </c:numRef>
          </c:cat>
          <c:val>
            <c:numRef>
              <c:f>香港マカオ台湾の患者・海外輸入症例・無症状病原体保有者!$CG$29:$CG$490</c:f>
              <c:numCache>
                <c:formatCode>General</c:formatCode>
                <c:ptCount val="4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00"/>
  <sheetViews>
    <sheetView zoomScaleNormal="100" workbookViewId="0">
      <pane xSplit="2" ySplit="5" topLeftCell="N486" activePane="bottomRight" state="frozen"/>
      <selection pane="topRight" activeCell="C1" sqref="C1"/>
      <selection pane="bottomLeft" activeCell="A8" sqref="A8"/>
      <selection pane="bottomRight" activeCell="T489" sqref="T48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44313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c r="C490" s="59"/>
      <c r="D490" s="49"/>
      <c r="E490" s="61"/>
      <c r="F490" s="60"/>
      <c r="G490" s="59"/>
      <c r="H490" s="61"/>
      <c r="I490" s="55"/>
      <c r="J490" s="59"/>
      <c r="K490" s="61"/>
      <c r="L490" s="59"/>
      <c r="M490" s="61"/>
      <c r="N490" s="48"/>
      <c r="O490" s="60"/>
      <c r="P490" s="124"/>
      <c r="Q490" s="60"/>
      <c r="R490" s="48"/>
      <c r="S490" s="60"/>
      <c r="T490" s="60"/>
      <c r="U490" s="78"/>
    </row>
    <row r="491" spans="2:29" ht="9.5" customHeight="1" thickBot="1" x14ac:dyDescent="0.6">
      <c r="B491" s="66"/>
      <c r="C491" s="79"/>
      <c r="D491" s="80"/>
      <c r="E491" s="82"/>
      <c r="F491" s="95"/>
      <c r="G491" s="79"/>
      <c r="H491" s="82"/>
      <c r="I491" s="82"/>
      <c r="J491" s="79"/>
      <c r="K491" s="82"/>
      <c r="L491" s="79"/>
      <c r="M491" s="82"/>
      <c r="N491" s="83"/>
      <c r="O491" s="81"/>
      <c r="P491" s="94"/>
      <c r="Q491" s="95"/>
      <c r="R491" s="120"/>
      <c r="S491" s="95"/>
      <c r="T491" s="95"/>
      <c r="U491" s="67"/>
    </row>
    <row r="493" spans="2:29" ht="13" customHeight="1" x14ac:dyDescent="0.55000000000000004">
      <c r="E493" s="112"/>
      <c r="F493" s="113"/>
      <c r="G493" s="112" t="s">
        <v>80</v>
      </c>
      <c r="H493" s="113"/>
      <c r="I493" s="113"/>
      <c r="J493" s="113"/>
      <c r="U493" s="72"/>
    </row>
    <row r="494" spans="2:29" ht="13" customHeight="1" x14ac:dyDescent="0.55000000000000004">
      <c r="E494" s="112" t="s">
        <v>98</v>
      </c>
      <c r="F494" s="113"/>
      <c r="G494" s="293" t="s">
        <v>79</v>
      </c>
      <c r="H494" s="294"/>
      <c r="I494" s="112" t="s">
        <v>106</v>
      </c>
      <c r="J494" s="113"/>
    </row>
    <row r="495" spans="2:29" ht="13" customHeight="1" x14ac:dyDescent="0.55000000000000004">
      <c r="B495" s="130"/>
      <c r="E495" s="114" t="s">
        <v>108</v>
      </c>
      <c r="F495" s="113"/>
      <c r="G495" s="115"/>
      <c r="H495" s="115"/>
      <c r="I495" s="112" t="s">
        <v>107</v>
      </c>
      <c r="J495" s="113"/>
    </row>
    <row r="496" spans="2:29" ht="18.5" customHeight="1" x14ac:dyDescent="0.55000000000000004">
      <c r="E496" s="112" t="s">
        <v>96</v>
      </c>
      <c r="F496" s="113"/>
      <c r="G496" s="112" t="s">
        <v>97</v>
      </c>
      <c r="H496" s="113"/>
      <c r="I496" s="113"/>
      <c r="J496" s="113"/>
    </row>
    <row r="497" spans="5:10" ht="13" customHeight="1" x14ac:dyDescent="0.55000000000000004">
      <c r="E497" s="112" t="s">
        <v>98</v>
      </c>
      <c r="F497" s="113"/>
      <c r="G497" s="112" t="s">
        <v>99</v>
      </c>
      <c r="H497" s="113"/>
      <c r="I497" s="113"/>
      <c r="J497" s="113"/>
    </row>
    <row r="498" spans="5:10" ht="13" customHeight="1" x14ac:dyDescent="0.55000000000000004">
      <c r="E498" s="112" t="s">
        <v>98</v>
      </c>
      <c r="F498" s="113"/>
      <c r="G498" s="112" t="s">
        <v>100</v>
      </c>
      <c r="H498" s="113"/>
      <c r="I498" s="113"/>
      <c r="J498" s="113"/>
    </row>
    <row r="499" spans="5:10" ht="13" customHeight="1" x14ac:dyDescent="0.55000000000000004">
      <c r="E499" s="112" t="s">
        <v>101</v>
      </c>
      <c r="F499" s="113"/>
      <c r="G499" s="112" t="s">
        <v>102</v>
      </c>
      <c r="H499" s="113"/>
      <c r="I499" s="113"/>
      <c r="J499" s="113"/>
    </row>
    <row r="500" spans="5:10" ht="13" customHeight="1" x14ac:dyDescent="0.55000000000000004">
      <c r="E500" s="112" t="s">
        <v>103</v>
      </c>
      <c r="F500" s="113"/>
      <c r="G500" s="112" t="s">
        <v>104</v>
      </c>
      <c r="H500" s="113"/>
      <c r="I500" s="113"/>
      <c r="J500" s="113"/>
    </row>
  </sheetData>
  <mergeCells count="12">
    <mergeCell ref="G494:H49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94"/>
  <sheetViews>
    <sheetView topLeftCell="A4" zoomScale="96" zoomScaleNormal="96" workbookViewId="0">
      <pane xSplit="1" ySplit="4" topLeftCell="B481" activePane="bottomRight" state="frozen"/>
      <selection activeCell="A4" sqref="A4"/>
      <selection pane="topRight" activeCell="B4" sqref="B4"/>
      <selection pane="bottomLeft" activeCell="A8" sqref="A8"/>
      <selection pane="bottomRight" activeCell="C489" sqref="C489"/>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88"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88"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88" si="2496">+BA473+1</f>
        <v>257</v>
      </c>
      <c r="BB474" s="130">
        <v>0</v>
      </c>
      <c r="BC474" s="27">
        <f t="shared" si="2461"/>
        <v>964</v>
      </c>
      <c r="BD474" s="238">
        <f t="shared" ref="BD474:BD488"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BF488"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c r="B489" s="147"/>
      <c r="C489" s="154"/>
      <c r="D489" s="154"/>
      <c r="E489" s="147"/>
      <c r="F489" s="147"/>
      <c r="G489" s="147"/>
      <c r="H489" s="135"/>
      <c r="I489" s="147"/>
      <c r="J489" s="135"/>
      <c r="K489" s="42"/>
      <c r="L489" s="146"/>
      <c r="M489" s="147"/>
      <c r="N489" s="135"/>
      <c r="O489" s="135"/>
      <c r="P489" s="147"/>
      <c r="Q489" s="147"/>
      <c r="R489" s="135"/>
      <c r="S489" s="135"/>
      <c r="T489" s="147"/>
      <c r="U489" s="147"/>
      <c r="V489" s="135"/>
      <c r="W489" s="42"/>
      <c r="X489" s="148"/>
      <c r="Z489" s="75"/>
      <c r="AA489" s="230"/>
      <c r="AB489" s="230"/>
      <c r="AC489" s="231"/>
      <c r="AD489" s="183"/>
      <c r="AE489" s="243"/>
      <c r="AF489" s="155"/>
      <c r="AG489" s="184"/>
      <c r="AH489" s="155"/>
      <c r="AI489" s="184"/>
      <c r="AJ489" s="185"/>
      <c r="AK489" s="186"/>
      <c r="AL489" s="155"/>
      <c r="AM489" s="184"/>
      <c r="AN489" s="155"/>
      <c r="AO489" s="184"/>
      <c r="AP489" s="187"/>
      <c r="AQ489" s="186"/>
      <c r="AR489" s="155"/>
      <c r="AS489" s="184"/>
      <c r="AT489" s="155"/>
      <c r="AU489" s="184"/>
      <c r="AV489" s="188"/>
      <c r="AX489"/>
      <c r="AY489"/>
      <c r="AZ489"/>
      <c r="BB489"/>
      <c r="BQ489" s="45"/>
      <c r="BR489" s="45"/>
      <c r="BS489" s="45"/>
      <c r="BT489" s="45"/>
      <c r="BU489" s="45"/>
      <c r="BV489" s="45"/>
      <c r="BW489" s="45"/>
    </row>
    <row r="490" spans="1:91" ht="7" customHeight="1" thickBot="1" x14ac:dyDescent="0.6">
      <c r="A490" s="66"/>
      <c r="B490" s="146"/>
      <c r="C490" s="154"/>
      <c r="D490" s="147"/>
      <c r="E490" s="147"/>
      <c r="F490" s="147"/>
      <c r="G490" s="147"/>
      <c r="H490" s="135"/>
      <c r="I490" s="147"/>
      <c r="J490" s="135"/>
      <c r="K490" s="148"/>
      <c r="L490" s="146"/>
      <c r="M490" s="147"/>
      <c r="N490" s="135"/>
      <c r="O490" s="135"/>
      <c r="P490" s="147"/>
      <c r="Q490" s="147"/>
      <c r="R490" s="135"/>
      <c r="S490" s="135"/>
      <c r="T490" s="147"/>
      <c r="U490" s="147"/>
      <c r="V490" s="135"/>
      <c r="W490" s="42"/>
      <c r="X490" s="148"/>
      <c r="Z490" s="66"/>
      <c r="AA490" s="64"/>
      <c r="AB490" s="64"/>
      <c r="AC490" s="64"/>
      <c r="AD490" s="183"/>
      <c r="AE490" s="243"/>
      <c r="AF490" s="155"/>
      <c r="AG490" s="184"/>
      <c r="AH490" s="155"/>
      <c r="AI490" s="184"/>
      <c r="AJ490" s="185"/>
      <c r="AK490" s="186"/>
      <c r="AL490" s="155"/>
      <c r="AM490" s="184"/>
      <c r="AN490" s="155"/>
      <c r="AO490" s="184"/>
      <c r="AP490" s="187"/>
      <c r="AQ490" s="186"/>
      <c r="AR490" s="155"/>
      <c r="AS490" s="184"/>
      <c r="AT490" s="155"/>
      <c r="AU490" s="184"/>
      <c r="AV490" s="188"/>
    </row>
    <row r="491" spans="1:91" x14ac:dyDescent="0.55000000000000004">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AE491">
        <f>SUM(AD443:AD448)</f>
        <v>190</v>
      </c>
      <c r="AY491" s="45" t="s">
        <v>476</v>
      </c>
      <c r="BB491" s="45" t="s">
        <v>475</v>
      </c>
      <c r="BU491">
        <f>SUM(BU442:BU490)</f>
        <v>590</v>
      </c>
    </row>
    <row r="492" spans="1:91" x14ac:dyDescent="0.55000000000000004">
      <c r="AI492" s="259">
        <f>SUM(AI189:AI489)</f>
        <v>202</v>
      </c>
      <c r="AY492" s="45">
        <f>SUM(AY359:AY413)</f>
        <v>69</v>
      </c>
      <c r="BB492" s="45">
        <f>SUM(BB374:BB413)</f>
        <v>941</v>
      </c>
    </row>
    <row r="493" spans="1:91" x14ac:dyDescent="0.55000000000000004">
      <c r="L493">
        <f>SUM(L97:L492)</f>
        <v>9035</v>
      </c>
      <c r="P493">
        <f>SUM(P97:P492)</f>
        <v>1765</v>
      </c>
      <c r="AD493">
        <f>SUM(AD188:AD194)</f>
        <v>82</v>
      </c>
    </row>
    <row r="494" spans="1:91" ht="15.5" customHeight="1" x14ac:dyDescent="0.55000000000000004">
      <c r="A494" s="130"/>
      <c r="D494">
        <f>SUM(B229:B259)</f>
        <v>435</v>
      </c>
      <c r="Z494" s="130"/>
      <c r="AA494" s="130"/>
      <c r="AB494" s="130"/>
      <c r="AC494" s="130"/>
      <c r="AF494">
        <f>SUM(AD188:AD489)</f>
        <v>10537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61"/>
  <sheetViews>
    <sheetView workbookViewId="0">
      <pane xSplit="3" ySplit="1" topLeftCell="D240" activePane="bottomRight" state="frozen"/>
      <selection pane="topRight" activeCell="C1" sqref="C1"/>
      <selection pane="bottomLeft" activeCell="A2" sqref="A2"/>
      <selection pane="bottomRight" activeCell="C252" sqref="C252"/>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51"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f t="shared" ref="B248" si="217">SUM(D248:AD248)-I248</f>
        <v>9</v>
      </c>
      <c r="C248" s="1">
        <v>44309</v>
      </c>
      <c r="D248">
        <v>3</v>
      </c>
      <c r="E248">
        <v>1</v>
      </c>
      <c r="F248">
        <v>1</v>
      </c>
      <c r="G248">
        <v>1</v>
      </c>
      <c r="I248" s="265">
        <f t="shared" si="28"/>
        <v>3</v>
      </c>
      <c r="L248">
        <v>1</v>
      </c>
      <c r="U248">
        <v>1</v>
      </c>
      <c r="AB248">
        <v>1</v>
      </c>
      <c r="AE248" s="1">
        <f t="shared" ref="AE248" si="218">+C248</f>
        <v>44309</v>
      </c>
      <c r="AF248" s="266">
        <f t="shared" ref="AF248" si="219">+B248</f>
        <v>9</v>
      </c>
      <c r="AG248">
        <f t="shared" ref="AG248" si="220">+D248</f>
        <v>3</v>
      </c>
    </row>
    <row r="249" spans="2:33" x14ac:dyDescent="0.55000000000000004">
      <c r="B249" s="265">
        <f t="shared" ref="B249" si="221">SUM(D249:AD249)-I249</f>
        <v>13</v>
      </c>
      <c r="C249" s="1">
        <v>44310</v>
      </c>
      <c r="D249">
        <v>9</v>
      </c>
      <c r="H249">
        <v>3</v>
      </c>
      <c r="I249" s="265">
        <f t="shared" si="28"/>
        <v>1</v>
      </c>
      <c r="AA249">
        <v>1</v>
      </c>
      <c r="AE249" s="1">
        <f t="shared" ref="AE249" si="222">+C249</f>
        <v>44310</v>
      </c>
      <c r="AF249" s="266">
        <f t="shared" ref="AF249" si="223">+B249</f>
        <v>13</v>
      </c>
      <c r="AG249">
        <f t="shared" ref="AG249" si="224">+D249</f>
        <v>9</v>
      </c>
    </row>
    <row r="250" spans="2:33" x14ac:dyDescent="0.55000000000000004">
      <c r="B250" s="265">
        <f t="shared" ref="B250" si="225">SUM(D250:AD250)-I250</f>
        <v>11</v>
      </c>
      <c r="C250" s="1">
        <v>44311</v>
      </c>
      <c r="D250">
        <v>2</v>
      </c>
      <c r="E250">
        <v>1</v>
      </c>
      <c r="F250">
        <v>2</v>
      </c>
      <c r="G250">
        <v>1</v>
      </c>
      <c r="H250">
        <v>1</v>
      </c>
      <c r="I250" s="265">
        <f t="shared" si="28"/>
        <v>4</v>
      </c>
      <c r="U250">
        <v>1</v>
      </c>
      <c r="AB250">
        <v>3</v>
      </c>
      <c r="AE250" s="1">
        <f t="shared" ref="AE250" si="226">+C250</f>
        <v>44311</v>
      </c>
      <c r="AF250" s="266">
        <f t="shared" ref="AF250" si="227">+B250</f>
        <v>11</v>
      </c>
      <c r="AG250">
        <f t="shared" ref="AG250" si="228">+D250</f>
        <v>2</v>
      </c>
    </row>
    <row r="251" spans="2:33" x14ac:dyDescent="0.55000000000000004">
      <c r="B251" s="265">
        <f t="shared" ref="B251" si="229">SUM(D251:AD251)-I251</f>
        <v>11</v>
      </c>
      <c r="C251" s="1">
        <v>44312</v>
      </c>
      <c r="D251">
        <v>1</v>
      </c>
      <c r="E251">
        <v>2</v>
      </c>
      <c r="F251">
        <v>5</v>
      </c>
      <c r="I251" s="265">
        <f t="shared" si="28"/>
        <v>3</v>
      </c>
      <c r="L251">
        <v>1</v>
      </c>
      <c r="X251">
        <v>1</v>
      </c>
      <c r="AC251">
        <v>1</v>
      </c>
      <c r="AE251" s="1">
        <f t="shared" ref="AE251" si="230">+C251</f>
        <v>44312</v>
      </c>
      <c r="AF251" s="266">
        <f t="shared" ref="AF251" si="231">+B251</f>
        <v>11</v>
      </c>
      <c r="AG251">
        <f t="shared" ref="AG251" si="232">+D251</f>
        <v>1</v>
      </c>
    </row>
    <row r="252" spans="2:33" x14ac:dyDescent="0.55000000000000004">
      <c r="B252" s="265"/>
      <c r="C252" s="1"/>
      <c r="I252" s="265"/>
      <c r="AE252" s="1"/>
      <c r="AF252" s="266"/>
    </row>
    <row r="253" spans="2:33" x14ac:dyDescent="0.55000000000000004">
      <c r="B253" s="240"/>
      <c r="C253" s="1"/>
      <c r="AE253" s="278">
        <v>1</v>
      </c>
    </row>
    <row r="254" spans="2:33" s="264" customFormat="1" ht="5" customHeight="1" x14ac:dyDescent="0.55000000000000004">
      <c r="B254" s="263"/>
      <c r="C254" s="262"/>
      <c r="AD254" s="5"/>
    </row>
    <row r="255" spans="2:33" ht="5.5" customHeight="1" x14ac:dyDescent="0.55000000000000004">
      <c r="B255" s="256"/>
      <c r="C255" s="1"/>
    </row>
    <row r="256" spans="2:33" x14ac:dyDescent="0.55000000000000004">
      <c r="B256">
        <f>SUM(B2:B255)</f>
        <v>3258</v>
      </c>
      <c r="C256" s="1" t="s">
        <v>348</v>
      </c>
      <c r="D256" s="27">
        <f>SUM(D2:D255)</f>
        <v>1087</v>
      </c>
      <c r="E256" s="27">
        <f>SUM(E2:E255)</f>
        <v>608</v>
      </c>
      <c r="F256" s="27">
        <f>SUM(F2:F255)</f>
        <v>332</v>
      </c>
      <c r="G256" s="27">
        <f>SUM(G2:G255)</f>
        <v>228</v>
      </c>
      <c r="H256" s="27">
        <f>SUM(H2:H255)</f>
        <v>221</v>
      </c>
      <c r="J256">
        <f t="shared" ref="J256:AC256" si="233">SUM(J2:J255)</f>
        <v>54</v>
      </c>
      <c r="K256">
        <f t="shared" si="233"/>
        <v>2</v>
      </c>
      <c r="L256">
        <f t="shared" si="233"/>
        <v>11</v>
      </c>
      <c r="M256">
        <f t="shared" si="233"/>
        <v>24</v>
      </c>
      <c r="N256">
        <f t="shared" si="233"/>
        <v>15</v>
      </c>
      <c r="O256">
        <f t="shared" si="233"/>
        <v>16</v>
      </c>
      <c r="P256">
        <f t="shared" si="233"/>
        <v>25</v>
      </c>
      <c r="Q256">
        <f t="shared" si="233"/>
        <v>36</v>
      </c>
      <c r="R256">
        <f t="shared" si="233"/>
        <v>4</v>
      </c>
      <c r="S256">
        <f t="shared" si="233"/>
        <v>18</v>
      </c>
      <c r="T256">
        <f t="shared" si="233"/>
        <v>25</v>
      </c>
      <c r="U256">
        <f t="shared" si="233"/>
        <v>53</v>
      </c>
      <c r="V256">
        <f t="shared" si="233"/>
        <v>1</v>
      </c>
      <c r="W256">
        <f t="shared" si="233"/>
        <v>60</v>
      </c>
      <c r="X256">
        <f t="shared" si="233"/>
        <v>90</v>
      </c>
      <c r="Y256">
        <f t="shared" si="233"/>
        <v>35</v>
      </c>
      <c r="Z256">
        <f t="shared" si="233"/>
        <v>42</v>
      </c>
      <c r="AA256">
        <f t="shared" si="233"/>
        <v>158</v>
      </c>
      <c r="AB256">
        <f t="shared" si="233"/>
        <v>58</v>
      </c>
      <c r="AC256">
        <f t="shared" si="233"/>
        <v>55</v>
      </c>
    </row>
    <row r="257" spans="2:10" x14ac:dyDescent="0.55000000000000004">
      <c r="C257" s="1"/>
    </row>
    <row r="258" spans="2:10" ht="5" customHeight="1" x14ac:dyDescent="0.55000000000000004">
      <c r="C258" s="1"/>
    </row>
    <row r="261" spans="2:10" x14ac:dyDescent="0.55000000000000004">
      <c r="B261" s="240"/>
      <c r="J26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abSelected="1" topLeftCell="A106" zoomScale="70" zoomScaleNormal="70" workbookViewId="0">
      <selection activeCell="S119" sqref="S119"/>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96"/>
  <sheetViews>
    <sheetView topLeftCell="A2" workbookViewId="0">
      <pane xSplit="2" ySplit="2" topLeftCell="C284" activePane="bottomRight" state="frozen"/>
      <selection activeCell="O24" sqref="O24"/>
      <selection pane="topRight" activeCell="O24" sqref="O24"/>
      <selection pane="bottomLeft" activeCell="O24" sqref="O24"/>
      <selection pane="bottomRight" activeCell="U291" sqref="U29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579</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585</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B293" s="249"/>
      <c r="C293" s="45"/>
      <c r="G293" s="1"/>
      <c r="H293" s="130"/>
      <c r="I293" s="248"/>
      <c r="J293" s="130"/>
      <c r="K293" s="253"/>
      <c r="L293" s="276"/>
      <c r="M293" s="5"/>
      <c r="N293" s="253"/>
      <c r="O293" s="130"/>
      <c r="P293" s="130"/>
      <c r="Q293" s="6"/>
      <c r="R293" s="277"/>
      <c r="S293" s="239"/>
      <c r="T293" s="254"/>
      <c r="U293" s="279"/>
      <c r="V293" s="5"/>
      <c r="W293" s="27"/>
      <c r="X293" s="254"/>
      <c r="Y293" s="5"/>
      <c r="Z293" s="251"/>
    </row>
    <row r="294" spans="1:26" x14ac:dyDescent="0.55000000000000004">
      <c r="B294" s="249"/>
      <c r="C294" s="45"/>
      <c r="G294" s="1"/>
      <c r="H294" s="129"/>
      <c r="I294" s="286"/>
      <c r="J294" s="129"/>
      <c r="K294" s="287"/>
      <c r="L294" s="288"/>
      <c r="M294" s="286"/>
      <c r="N294" s="287"/>
      <c r="O294" s="129"/>
      <c r="P294" s="286"/>
      <c r="Q294" s="289"/>
      <c r="R294" s="290"/>
      <c r="S294" s="289"/>
      <c r="T294" s="129"/>
      <c r="U294" s="291"/>
      <c r="V294" s="286"/>
      <c r="W294" s="286"/>
      <c r="X294" s="129"/>
      <c r="Y294" s="286"/>
      <c r="Z294" s="129"/>
    </row>
    <row r="295" spans="1:26" ht="7.5" customHeight="1" x14ac:dyDescent="0.55000000000000004">
      <c r="H295" s="286"/>
      <c r="I295" s="286"/>
      <c r="J295" s="286"/>
      <c r="K295" s="286"/>
      <c r="L295" s="292"/>
      <c r="M295" s="286"/>
      <c r="N295" s="286"/>
      <c r="O295" s="286"/>
      <c r="P295" s="286"/>
      <c r="Q295" s="286"/>
      <c r="R295" s="292"/>
      <c r="S295" s="286"/>
      <c r="T295" s="286"/>
      <c r="U295" s="286"/>
      <c r="V295" s="286"/>
      <c r="W295" s="286"/>
      <c r="X295" s="129"/>
      <c r="Y295" s="286"/>
      <c r="Z295" s="129"/>
    </row>
    <row r="296" spans="1:26" x14ac:dyDescent="0.55000000000000004">
      <c r="H296" s="286"/>
      <c r="I296" s="286"/>
      <c r="J296" s="286"/>
      <c r="K296" s="286"/>
      <c r="L296" s="292"/>
      <c r="M296" s="286"/>
      <c r="N296" s="286"/>
      <c r="O296" s="286"/>
      <c r="P296" s="286"/>
      <c r="Q296" s="286"/>
      <c r="R296" s="292"/>
      <c r="S296" s="286"/>
      <c r="T296" s="286"/>
      <c r="U296" s="286"/>
      <c r="V296" s="286"/>
      <c r="W296" s="286"/>
      <c r="X296" s="129"/>
      <c r="Y296" s="286"/>
      <c r="Z296"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2021-04-27T04:48:26Z</dcterms:modified>
</cp:coreProperties>
</file>