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363905E5-9B02-4217-853E-DF71D603B9D4}"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10" i="5" l="1"/>
  <c r="AG510" i="5"/>
  <c r="CG510" i="5" s="1"/>
  <c r="H511" i="2"/>
  <c r="Y511" i="2" s="1"/>
  <c r="AB511" i="2"/>
  <c r="AA511" i="2"/>
  <c r="Z511" i="2"/>
  <c r="X511" i="2"/>
  <c r="W511" i="2"/>
  <c r="P511" i="2"/>
  <c r="O511" i="2"/>
  <c r="I511" i="2" s="1"/>
  <c r="M511" i="2"/>
  <c r="K511" i="2"/>
  <c r="CM510" i="5"/>
  <c r="CL510" i="5"/>
  <c r="CK510" i="5"/>
  <c r="CJ510" i="5"/>
  <c r="CI510" i="5"/>
  <c r="CH510" i="5"/>
  <c r="CE510" i="5"/>
  <c r="CD510" i="5"/>
  <c r="CC510" i="5"/>
  <c r="CB510" i="5"/>
  <c r="CA510" i="5"/>
  <c r="BZ510" i="5"/>
  <c r="BY510" i="5"/>
  <c r="BX510" i="5"/>
  <c r="BW510" i="5"/>
  <c r="BS510" i="5"/>
  <c r="BR510" i="5"/>
  <c r="BQ510" i="5"/>
  <c r="BP510" i="5"/>
  <c r="BL510" i="5"/>
  <c r="BO510" i="5" s="1"/>
  <c r="BK510" i="5"/>
  <c r="BN510" i="5" s="1"/>
  <c r="BJ510" i="5"/>
  <c r="BM510" i="5" s="1"/>
  <c r="BI510" i="5"/>
  <c r="BG510" i="5" s="1"/>
  <c r="BH510" i="5"/>
  <c r="BF510" i="5"/>
  <c r="BE510" i="5"/>
  <c r="BD510" i="5"/>
  <c r="BC510" i="5"/>
  <c r="BA510" i="5"/>
  <c r="AZ510" i="5"/>
  <c r="AX510" i="5"/>
  <c r="AW510" i="5"/>
  <c r="AU510" i="5"/>
  <c r="AQ510" i="5"/>
  <c r="AO510" i="5"/>
  <c r="AM510" i="5"/>
  <c r="AK510" i="5"/>
  <c r="AI510" i="5"/>
  <c r="AD510" i="5"/>
  <c r="AE510" i="5" s="1"/>
  <c r="AC510" i="5"/>
  <c r="AB510" i="5"/>
  <c r="AA510" i="5"/>
  <c r="Z510" i="5"/>
  <c r="Y510" i="5"/>
  <c r="C510" i="5"/>
  <c r="D510" i="5" s="1"/>
  <c r="B273" i="7"/>
  <c r="AG273" i="7" s="1"/>
  <c r="AH273" i="7"/>
  <c r="AF273" i="7"/>
  <c r="I273" i="7"/>
  <c r="Y314" i="6"/>
  <c r="V314" i="6"/>
  <c r="U314" i="6"/>
  <c r="AG509" i="5"/>
  <c r="CG509" i="5" s="1"/>
  <c r="AA510" i="2"/>
  <c r="Z510" i="2"/>
  <c r="X510" i="2"/>
  <c r="W510" i="2"/>
  <c r="P510" i="2"/>
  <c r="AS509" i="5"/>
  <c r="CH509" i="5"/>
  <c r="CF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BE507" i="5"/>
  <c r="BJ507" i="5" s="1"/>
  <c r="BM507" i="5" s="1"/>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BE502" i="5"/>
  <c r="BJ502" i="5" s="1"/>
  <c r="BM502" i="5" s="1"/>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78"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BU510" i="5" l="1"/>
  <c r="BV510" i="5" s="1"/>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78"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78"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13" i="5" s="1"/>
  <c r="CF443" i="5"/>
  <c r="AE513"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4" i="5"/>
  <c r="CH378" i="5" l="1"/>
  <c r="CE378" i="5"/>
  <c r="CD378" i="5"/>
  <c r="CC378" i="5"/>
  <c r="CB378" i="5"/>
  <c r="CA378" i="5"/>
  <c r="BZ378" i="5"/>
  <c r="BY378" i="5"/>
  <c r="BX378" i="5"/>
  <c r="BW378" i="5"/>
  <c r="BS378" i="5"/>
  <c r="BR378" i="5"/>
  <c r="BQ378" i="5"/>
  <c r="BP378" i="5"/>
  <c r="BL378" i="5"/>
  <c r="BK378" i="5"/>
  <c r="BH378" i="5"/>
  <c r="BF378" i="5"/>
  <c r="BB514"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78"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78" i="7"/>
  <c r="R278"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78" i="7"/>
  <c r="AC278" i="7"/>
  <c r="AB278" i="7"/>
  <c r="Z278" i="7"/>
  <c r="G278" i="7"/>
  <c r="W278" i="7"/>
  <c r="P278" i="7"/>
  <c r="M278" i="7"/>
  <c r="E278"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83"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16"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I44" i="6"/>
  <c r="W43" i="6"/>
  <c r="AF516" i="5"/>
  <c r="AD515"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15" i="5"/>
  <c r="L515"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W314" i="6" s="1"/>
  <c r="D277" i="5"/>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BI474" i="5"/>
  <c r="BG474" i="5" s="1"/>
  <c r="D474" i="5"/>
  <c r="H310" i="2"/>
  <c r="Y309" i="2"/>
  <c r="M281" i="2"/>
  <c r="M282" i="2" s="1"/>
  <c r="AB280" i="2"/>
  <c r="I280" i="2"/>
  <c r="D509" i="5" l="1"/>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Y499" i="2"/>
  <c r="Y498" i="2"/>
  <c r="Y497" i="2"/>
  <c r="Y496" i="2"/>
  <c r="AB370" i="2"/>
  <c r="M371" i="2"/>
  <c r="I370" i="2"/>
  <c r="Y510" i="2" l="1"/>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78" i="7"/>
  <c r="AH197" i="7"/>
  <c r="U278" i="7"/>
  <c r="S278" i="7"/>
  <c r="Q278" i="7"/>
  <c r="N278" i="7"/>
  <c r="L278" i="7"/>
  <c r="F278" i="7"/>
  <c r="J278" i="7"/>
  <c r="X278" i="7"/>
  <c r="AA278" i="7"/>
  <c r="B197" i="7"/>
  <c r="B278" i="7" s="1"/>
  <c r="H278"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10" i="2" l="1"/>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<sst xmlns="http://schemas.openxmlformats.org/spreadsheetml/2006/main" count="824" uniqueCount="608">
  <si>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</si>
  <si>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</si>
  <si>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</si>
  <si>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</si>
  <si>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</si>
  <si>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</si>
  <si>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</si>
  <si>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</si>
  <si>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</si>
  <si>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</si>
  <si>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</si>
  <si>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</si>
  <si>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</si>
  <si>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</si>
  <si>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</si>
  <si>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</si>
  <si>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</si>
  <si>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</si>
  <si>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</si>
  <si>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</si>
  <si>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</si>
  <si>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</si>
  <si>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</si>
  <si>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</si>
  <si>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</si>
  <si>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</si>
  <si>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</si>
  <si>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</si>
  <si>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</si>
  <si>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</si>
  <si>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</si>
  <si>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</si>
  <si>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</si>
  <si>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</si>
  <si>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</si>
  <si>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</si>
  <si>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</si>
  <si>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</si>
  <si>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</si>
  <si>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</si>
  <si>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</si>
  <si>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</si>
  <si>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</si>
  <si>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</si>
  <si>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</si>
  <si>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</si>
  <si>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</si>
  <si>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</si>
  <si>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</si>
  <si>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</si>
  <si>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</si>
  <si>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</si>
  <si>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</si>
  <si>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</si>
  <si>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</si>
  <si>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</si>
  <si>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</si>
  <si>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</si>
  <si>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</si>
  <si>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</si>
  <si>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</si>
  <si>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</si>
  <si>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</si>
  <si>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</si>
  <si>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</si>
  <si>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</si>
  <si>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</si>
  <si>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</si>
  <si>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</si>
  <si>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</si>
  <si>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</si>
  <si>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</si>
  <si>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</si>
  <si>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</si>
  <si>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</si>
  <si>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</si>
  <si>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</si>
  <si>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</si>
  <si>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</si>
  <si>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</si>
  <si>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</si>
  <si>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</si>
  <si>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</si>
  <si>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</si>
  <si>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</si>
  <si>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</si>
  <si>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</si>
  <si>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</si>
  <si>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</si>
  <si>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</si>
  <si>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</si>
  <si>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</si>
  <si>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</si>
  <si>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</si>
  <si>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</si>
  <si>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</si>
  <si>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</si>
  <si>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</si>
  <si>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</si>
  <si>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</si>
  <si>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</si>
  <si>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</si>
  <si>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</si>
  <si>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</si>
  <si>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</si>
  <si>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</si>
  <si>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</si>
  <si>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</si>
  <si>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</si>
  <si>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</si>
  <si>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</si>
  <si>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</si>
  <si>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</si>
  <si>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</si>
  <si>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</si>
  <si>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</si>
  <si>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</si>
  <si>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</si>
  <si>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</si>
  <si>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</si>
  <si>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</si>
  <si>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</si>
  <si>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</si>
  <si>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</si>
  <si>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</si>
  <si>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</si>
  <si>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</si>
  <si>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</si>
  <si>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</si>
  <si>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</si>
  <si>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</si>
  <si>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</si>
  <si>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</si>
  <si>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</si>
  <si>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</si>
  <si>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</si>
  <si>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</si>
  <si>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</si>
  <si>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</si>
  <si>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</si>
  <si>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</si>
  <si>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</si>
  <si>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</si>
  <si>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</si>
  <si>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</si>
  <si>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</si>
  <si>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</si>
  <si>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</si>
  <si>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</si>
  <si>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</si>
  <si>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</si>
  <si>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</si>
  <si>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</si>
  <si>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</si>
  <si>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</si>
  <si>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</si>
  <si>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</si>
  <si>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</si>
  <si>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</si>
  <si>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</si>
  <si>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</si>
  <si>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</si>
  <si>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</si>
  <si>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</si>
  <si>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</si>
  <si>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</si>
  <si>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</si>
  <si>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</si>
  <si>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</si>
  <si>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</si>
  <si>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</si>
  <si>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</si>
  <si>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</si>
  <si>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</si>
  <si>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</si>
  <si>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</si>
  <si>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</si>
  <si>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</si>
  <si>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</si>
  <si>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</si>
  <si>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</si>
  <si>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</si>
  <si>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</si>
  <si>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</si>
  <si>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</si>
  <si>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</si>
  <si>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</si>
  <si>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</si>
  <si>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</si>
  <si>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</si>
  <si>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</si>
  <si>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</si>
  <si>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</si>
  <si>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</si>
  <si>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</si>
  <si>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</si>
  <si>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</si>
  <si>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</si>
  <si>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</si>
  <si>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</si>
  <si>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</si>
  <si>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</si>
  <si>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</si>
  <si>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</si>
  <si>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</si>
  <si>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</si>
  <si>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</si>
  <si>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</si>
  <si>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</si>
  <si>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</si>
  <si>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</si>
  <si>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</si>
  <si>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</si>
  <si>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</si>
  <si>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</si>
  <si>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</si>
  <si>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</si>
  <si>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</si>
  <si>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</si>
  <si>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</si>
  <si>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</si>
  <si>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</si>
  <si>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</si>
  <si>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</si>
  <si>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</si>
  <si>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</si>
  <si>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</si>
  <si>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</si>
  <si>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</si>
  <si>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</si>
  <si>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</si>
  <si>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</si>
  <si>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</si>
  <si>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</si>
  <si>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</si>
  <si>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</si>
  <si>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</si>
  <si>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</si>
  <si>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</si>
  <si>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</si>
  <si>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</si>
  <si>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</si>
  <si>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</si>
  <si>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</si>
  <si>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</si>
  <si>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</si>
  <si>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</si>
  <si>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</si>
  <si>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</si>
  <si>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</si>
  <si>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</si>
  <si>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</si>
  <si>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</si>
  <si>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</si>
  <si>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</si>
  <si>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</si>
  <si>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</si>
  <si>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</si>
  <si>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</si>
  <si>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</si>
  <si>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</si>
  <si>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</si>
  <si>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</si>
  <si>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</si>
  <si>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</si>
  <si>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</si>
  <si>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</si>
  <si>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</si>
  <si>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</si>
  <si>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</si>
  <si>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</si>
  <si>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</si>
  <si>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</si>
  <si>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</si>
  <si>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</si>
  <si>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</si>
  <si>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</si>
  <si>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</si>
  <si>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</si>
  <si>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</si>
  <si>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</si>
  <si>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</si>
  <si>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</si>
  <si>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</si>
  <si>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</si>
  <si>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</si>
  <si>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</si>
  <si>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</si>
  <si>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</si>
  <si>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</si>
  <si>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</si>
  <si>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</si>
  <si>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</si>
  <si>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</si>
  <si>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</si>
  <si>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</si>
  <si>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</si>
  <si>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</si>
  <si>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</si>
  <si>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</si>
  <si>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</si>
  <si>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</si>
  <si>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</si>
  <si>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</si>
  <si>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</si>
  <si>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</si>
  <si>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</si>
  <si>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</si>
  <si>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</si>
  <si>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</si>
  <si>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</si>
  <si>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</si>
  <si>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</si>
  <si>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</si>
  <si>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</si>
  <si>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</si>
  <si>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</si>
  <si>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</si>
  <si>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</si>
  <si>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</si>
  <si>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</si>
  <si>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</si>
  <si>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</si>
  <si>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</si>
  <si>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</si>
  <si>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</si>
  <si>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</si>
  <si>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</si>
  <si>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</si>
  <si>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</si>
  <si>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</si>
  <si>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</si>
  <si>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</si>
  <si>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</si>
  <si>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</si>
  <si>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</si>
  <si>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</si>
  <si>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</si>
  <si>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</si>
  <si>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</si>
  <si>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</si>
  <si>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</si>
  <si>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</si>
  <si>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</si>
  <si>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</si>
  <si>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</si>
  <si>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</si>
  <si>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</si>
  <si>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</si>
  <si>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</si>
  <si>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</si>
  <si>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</si>
  <si>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</si>
  <si>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</si>
  <si>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</si>
  <si>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</si>
  <si>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</si>
  <si>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</si>
  <si>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</si>
  <si>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</si>
  <si>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</si>
  <si>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</si>
  <si>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</si>
  <si>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</si>
  <si>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</si>
  <si>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</si>
  <si>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</si>
  <si>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</si>
  <si>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</si>
  <si>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</si>
  <si>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</si>
  <si>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</si>
  <si>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</si>
  <si>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</si>
  <si>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</si>
  <si>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</si>
  <si>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</si>
  <si>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</si>
  <si>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</si>
  <si>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</si>
  <si>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</si>
  <si>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</si>
  <si>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</si>
  <si>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</si>
  <si>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</si>
  <si>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</si>
  <si>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</si>
  <si>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</si>
  <si>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</si>
  <si>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</si>
  <si>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</si>
  <si>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</si>
  <si>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</si>
  <si>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</si>
  <si>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</si>
  <si>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</si>
  <si>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</si>
  <si>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</si>
  <si>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</si>
  <si>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</si>
  <si>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</si>
  <si>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</si>
  <si>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</si>
  <si>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</si>
  <si>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</si>
  <si>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</si>
  <si>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</si>
  <si>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</si>
  <si>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</si>
  <si>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</si>
  <si>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</si>
  <si>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</si>
  <si>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</si>
  <si>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</si>
  <si>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</si>
  <si>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</si>
  <si>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</si>
  <si>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</si>
  <si>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</si>
  <si>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</si>
  <si>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</si>
  <si>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</si>
  <si>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</si>
  <si>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</si>
  <si>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</si>
  <si>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</si>
  <si>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</si>
  <si>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</si>
  <si>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</si>
  <si>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</si>
  <si>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</si>
  <si>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</si>
  <si>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</si>
  <si>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</si>
  <si>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</si>
  <si>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</si>
  <si>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</si>
  <si>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</si>
  <si>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</si>
  <si>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</si>
  <si>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</si>
  <si>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</si>
  <si>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</si>
  <si>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</si>
  <si>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</si>
  <si>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</si>
  <si>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</si>
  <si>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</si>
  <si>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</si>
  <si>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</si>
  <si>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</si>
  <si>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</si>
  <si>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</si>
  <si>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</si>
  <si>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</si>
  <si>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</si>
  <si>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</si>
  <si>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</si>
  <si>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</si>
  <si>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</si>
  <si>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</si>
  <si>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</si>
  <si>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</si>
  <si>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</si>
  <si>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</si>
  <si>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</si>
  <si>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</si>
  <si>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</si>
  <si>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</si>
  <si>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</si>
  <si>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</si>
  <si>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</si>
  <si>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</si>
  <si>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</si>
  <si>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</si>
  <si>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</si>
  <si>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</si>
  <si>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</si>
  <si>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</si>
  <si>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</si>
  <si>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</si>
  <si>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</si>
  <si>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</si>
  <si>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</si>
  <si>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</si>
  <si>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</si>
  <si>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</si>
  <si>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</si>
  <si>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</si>
  <si>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</si>
  <si>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</si>
  <si>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</si>
  <si>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</si>
  <si>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</si>
  <si>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</si>
  <si>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</si>
  <si>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</si>
  <si>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</si>
  <si>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</si>
  <si>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</si>
  <si>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</si>
  <si>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</si>
  <si>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</si>
  <si>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</si>
  <si>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</si>
  <si>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</si>
  <si>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</si>
  <si>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</si>
  <si>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</si>
  <si>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</si>
  <si>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</si>
  <si>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</si>
  <si>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</si>
  <si>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</si>
  <si>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</si>
  <si>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</si>
  <si>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</si>
  <si>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</si>
  <si>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</si>
  <si>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</si>
  <si>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</si>
  <si>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</si>
  <si>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</si>
  <si>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</si>
  <si>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</si>
  <si>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</si>
  <si>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</si>
  <si>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</si>
  <si>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</si>
  <si>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</si>
  <si>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</si>
  <si>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</si>
  <si>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</si>
  <si>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</si>
  <si>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</si>
  <si>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</si>
  <si>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</si>
  <si>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</si>
  <si>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</si>
  <si>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</si>
  <si>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</si>
  <si>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</si>
  <si>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</si>
  <si>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</si>
  <si>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</si>
  <si>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</si>
  <si>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</si>
  <si>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</si>
  <si>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</si>
  <si>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</si>
  <si>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</si>
  <si>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</si>
  <si>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</si>
  <si>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</si>
  <si>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</si>
  <si>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</si>
  <si>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</si>
  <si>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</si>
  <si>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</si>
  <si>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</si>
  <si>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</si>
  <si>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</si>
  <si>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</si>
  <si>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</si>
  <si>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</si>
  <si>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</si>
  <si>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</si>
  <si>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</si>
  <si>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</si>
  <si>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</si>
  <si>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</si>
  <si>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</si>
  <si>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</si>
  <si>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</si>
  <si>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</si>
  <si>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</si>
  <si>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</si>
  <si>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</si>
  <si>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</si>
  <si>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</si>
  <si>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</si>
  <si>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</si>
  <si>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</si>
  <si>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</si>
  <si>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</si>
  <si>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</si>
  <si>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</si>
  <si>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</si>
  <si>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</si>
  <si>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</si>
  <si>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</si>
  <si>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</si>
  <si>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</si>
  <si>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</si>
  <si>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</si>
  <si>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</si>
  <si>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</si>
  <si>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</si>
  <si>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</si>
  <si>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</si>
  <si>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</si>
  <si>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</si>
  <si>
    <t>05月13日0時～26時</t>
    <phoneticPr fontId="1"/>
  </si>
  <si>
    <t>05月14日0時～26時</t>
    <phoneticPr fontId="1"/>
  </si>
  <si>
    <t>05月15日0時～26時</t>
    <phoneticPr fontId="1"/>
  </si>
  <si>
    <t>05月16日0時～26時</t>
    <phoneticPr fontId="1"/>
  </si>
  <si>
    <t>05月17日0時～26時</t>
    <phoneticPr fontId="1"/>
  </si>
  <si>
    <t>05月18日0時～26時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</si>
</sst>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国家衛健委発表に基づく感染状況!$X$27:$X$513</c:f>
              <c:numCache>
                <c:formatCode>#,##0_);[Red]\(#,##0\)</c:formatCode>
                <c:ptCount val="48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国家衛健委発表に基づく感染状況!$Y$27:$Y$513</c:f>
              <c:numCache>
                <c:formatCode>General</c:formatCode>
                <c:ptCount val="48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香港マカオ台湾の患者・海外輸入症例・無症状病原体保有者!$CL$189:$CL$511</c:f>
              <c:numCache>
                <c:formatCode>m"月"d"日"</c:formatCode>
                <c:ptCount val="32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numCache>
            </c:numRef>
          </c:cat>
          <c:val>
            <c:numRef>
              <c:f>香港マカオ台湾の患者・海外輸入症例・無症状病原体保有者!$CM$189:$CM$511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香港マカオ台湾の患者・海外輸入症例・無症状病原体保有者!$CJ$189:$CJ$511</c:f>
              <c:numCache>
                <c:formatCode>m"月"d"日"</c:formatCode>
                <c:ptCount val="32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numCache>
            </c:numRef>
          </c:cat>
          <c:val>
            <c:numRef>
              <c:f>香港マカオ台湾の患者・海外輸入症例・無症状病原体保有者!$CK$189:$CK$511</c:f>
              <c:numCache>
                <c:formatCode>General</c:formatCode>
                <c:ptCount val="32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省市別輸入症例数変化!$C$2:$C$276</c:f>
              <c:numCache>
                <c:formatCode>m"月"d"日"</c:formatCode>
                <c:ptCount val="2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numCache>
            </c:numRef>
          </c:cat>
          <c:val>
            <c:numRef>
              <c:f>省市別輸入症例数変化!$D$2:$D$276</c:f>
              <c:numCache>
                <c:formatCode>General</c:formatCode>
                <c:ptCount val="27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省市別輸入症例数変化!$C$2:$C$276</c:f>
              <c:numCache>
                <c:formatCode>m"月"d"日"</c:formatCode>
                <c:ptCount val="2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numCache>
            </c:numRef>
          </c:cat>
          <c:val>
            <c:numRef>
              <c:f>省市別輸入症例数変化!$E$2:$E$276</c:f>
              <c:numCache>
                <c:formatCode>General</c:formatCode>
                <c:ptCount val="27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省市別輸入症例数変化!$C$2:$C$276</c:f>
              <c:numCache>
                <c:formatCode>m"月"d"日"</c:formatCode>
                <c:ptCount val="2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numCache>
            </c:numRef>
          </c:cat>
          <c:val>
            <c:numRef>
              <c:f>省市別輸入症例数変化!$F$2:$F$276</c:f>
              <c:numCache>
                <c:formatCode>General</c:formatCode>
                <c:ptCount val="27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省市別輸入症例数変化!$C$2:$C$276</c:f>
              <c:numCache>
                <c:formatCode>m"月"d"日"</c:formatCode>
                <c:ptCount val="2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numCache>
            </c:numRef>
          </c:cat>
          <c:val>
            <c:numRef>
              <c:f>省市別輸入症例数変化!$G$2:$G$276</c:f>
              <c:numCache>
                <c:formatCode>General</c:formatCode>
                <c:ptCount val="27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省市別輸入症例数変化!$C$2:$C$276</c:f>
              <c:numCache>
                <c:formatCode>m"月"d"日"</c:formatCode>
                <c:ptCount val="2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numCache>
            </c:numRef>
          </c:cat>
          <c:val>
            <c:numRef>
              <c:f>省市別輸入症例数変化!$H$2:$H$276</c:f>
              <c:numCache>
                <c:formatCode>General</c:formatCode>
                <c:ptCount val="27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省市別輸入症例数変化!$C$2:$C$276</c:f>
              <c:numCache>
                <c:formatCode>m"月"d"日"</c:formatCode>
                <c:ptCount val="2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numCache>
            </c:numRef>
          </c:cat>
          <c:val>
            <c:numRef>
              <c:f>省市別輸入症例数変化!$I$2:$I$276</c:f>
              <c:numCache>
                <c:formatCode>0_);[Red]\(0\)</c:formatCode>
                <c:ptCount val="27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省市別輸入症例数変化!$AF$2:$AF$275</c:f>
              <c:numCache>
                <c:formatCode>m"月"d"日"</c:formatCode>
                <c:ptCount val="2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3" formatCode="General">
                  <c:v>1</c:v>
                </c:pt>
              </c:numCache>
            </c:numRef>
          </c:cat>
          <c:val>
            <c:numRef>
              <c:f>省市別輸入症例数変化!$AG$2:$AG$275</c:f>
              <c:numCache>
                <c:formatCode>0_);[Red]\(0\)</c:formatCode>
                <c:ptCount val="27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省市別輸入症例数変化!$AF$2:$AF$275</c:f>
              <c:numCache>
                <c:formatCode>m"月"d"日"</c:formatCode>
                <c:ptCount val="27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3" formatCode="General">
                  <c:v>1</c:v>
                </c:pt>
              </c:numCache>
            </c:numRef>
          </c:cat>
          <c:val>
            <c:numRef>
              <c:f>省市別輸入症例数変化!$AH$2:$AH$275</c:f>
              <c:numCache>
                <c:formatCode>General</c:formatCode>
                <c:ptCount val="27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香港マカオ台湾の患者・海外輸入症例・無症状病原体保有者!$BQ$29:$BQ$512</c:f>
              <c:numCache>
                <c:formatCode>General</c:formatCode>
                <c:ptCount val="48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香港マカオ台湾の患者・海外輸入症例・無症状病原体保有者!$BR$29:$BR$512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香港マカオ台湾の患者・海外輸入症例・無症状病原体保有者!$BS$29:$BS$512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香港マカオ台湾の患者・海外輸入症例・無症状病原体保有者!$AX$169:$AX$511</c:f>
              <c:numCache>
                <c:formatCode>m"月"d"日"</c:formatCode>
                <c:ptCount val="3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numCache>
            </c:numRef>
          </c:cat>
          <c:val>
            <c:numRef>
              <c:f>香港マカオ台湾の患者・海外輸入症例・無症状病原体保有者!$AY$169:$AY$511</c:f>
              <c:numCache>
                <c:formatCode>General</c:formatCode>
                <c:ptCount val="34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香港マカオ台湾の患者・海外輸入症例・無症状病原体保有者!$AX$169:$AX$511</c:f>
              <c:numCache>
                <c:formatCode>m"月"d"日"</c:formatCode>
                <c:ptCount val="3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numCache>
            </c:numRef>
          </c:cat>
          <c:val>
            <c:numRef>
              <c:f>香港マカオ台湾の患者・海外輸入症例・無症状病原体保有者!$BB$169:$BB$511</c:f>
              <c:numCache>
                <c:formatCode>General</c:formatCode>
                <c:ptCount val="34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香港マカオ台湾の患者・海外輸入症例・無症状病原体保有者!$AX$169:$AX$511</c:f>
              <c:numCache>
                <c:formatCode>m"月"d"日"</c:formatCode>
                <c:ptCount val="3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numCache>
            </c:numRef>
          </c:cat>
          <c:val>
            <c:numRef>
              <c:f>香港マカオ台湾の患者・海外輸入症例・無症状病原体保有者!$AZ$169:$AZ$511</c:f>
              <c:numCache>
                <c:formatCode>General</c:formatCode>
                <c:ptCount val="34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香港マカオ台湾の患者・海外輸入症例・無症状病原体保有者!$AX$169:$AX$511</c:f>
              <c:numCache>
                <c:formatCode>m"月"d"日"</c:formatCode>
                <c:ptCount val="3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numCache>
            </c:numRef>
          </c:cat>
          <c:val>
            <c:numRef>
              <c:f>香港マカオ台湾の患者・海外輸入症例・無症状病原体保有者!$BC$169:$BC$511</c:f>
              <c:numCache>
                <c:formatCode>General</c:formatCode>
                <c:ptCount val="34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新疆の情況!$U$6:$U$316</c:f>
              <c:strCache>
                <c:ptCount val="30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strCache>
            </c:strRef>
          </c:cat>
          <c:val>
            <c:numRef>
              <c:f>新疆の情況!$V$6:$V$316</c:f>
              <c:numCache>
                <c:formatCode>General</c:formatCode>
                <c:ptCount val="31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新疆の情況!$U$6:$U$316</c:f>
              <c:strCache>
                <c:ptCount val="30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strCache>
            </c:strRef>
          </c:cat>
          <c:val>
            <c:numRef>
              <c:f>新疆の情況!$Y$6:$Y$316</c:f>
              <c:numCache>
                <c:formatCode>General</c:formatCode>
                <c:ptCount val="31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新疆の情況!$U$6:$U$316</c:f>
              <c:strCache>
                <c:ptCount val="30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strCache>
            </c:strRef>
          </c:cat>
          <c:val>
            <c:numRef>
              <c:f>新疆の情況!$W$6:$W$316</c:f>
              <c:numCache>
                <c:formatCode>General</c:formatCode>
                <c:ptCount val="31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新疆の情況!$U$6:$U$316</c:f>
              <c:strCache>
                <c:ptCount val="30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strCache>
            </c:strRef>
          </c:cat>
          <c:val>
            <c:numRef>
              <c:f>新疆の情況!$X$6:$X$316</c:f>
              <c:numCache>
                <c:formatCode>General</c:formatCode>
                <c:ptCount val="31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新疆の情況!$U$6:$U$316</c:f>
              <c:strCache>
                <c:ptCount val="30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strCache>
            </c:strRef>
          </c:cat>
          <c:val>
            <c:numRef>
              <c:f>新疆の情況!$Z$6:$Z$316</c:f>
              <c:numCache>
                <c:formatCode>General</c:formatCode>
                <c:ptCount val="31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国家衛健委発表に基づく感染状況!$X$27:$X$513</c:f>
              <c:numCache>
                <c:formatCode>#,##0_);[Red]\(#,##0\)</c:formatCode>
                <c:ptCount val="48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国家衛健委発表に基づく感染状況!$Y$27:$Y$513</c:f>
              <c:numCache>
                <c:formatCode>General</c:formatCode>
                <c:ptCount val="48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国家衛健委発表に基づく感染状況!$AA$27:$AA$513</c:f>
              <c:numCache>
                <c:formatCode>General</c:formatCode>
                <c:ptCount val="48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国家衛健委発表に基づく感染状況!$AB$27:$AB$513</c:f>
              <c:numCache>
                <c:formatCode>General</c:formatCode>
                <c:ptCount val="48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国家衛健委発表に基づく感染状況!$X$27:$X$513</c:f>
              <c:numCache>
                <c:formatCode>#,##0_);[Red]\(#,##0\)</c:formatCode>
                <c:ptCount val="48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国家衛健委発表に基づく感染状況!$Y$27:$Y$513</c:f>
              <c:numCache>
                <c:formatCode>General</c:formatCode>
                <c:ptCount val="48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国家衛健委発表に基づく感染状況!$AA$27:$AA$513</c:f>
              <c:numCache>
                <c:formatCode>General</c:formatCode>
                <c:ptCount val="48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国家衛健委発表に基づく感染状況!$AB$27:$AB$513</c:f>
              <c:numCache>
                <c:formatCode>General</c:formatCode>
                <c:ptCount val="48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国家衛健委発表に基づく感染状況!$AA$27:$AA$513</c:f>
              <c:numCache>
                <c:formatCode>General</c:formatCode>
                <c:ptCount val="48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国家衛健委発表に基づく感染状況!$AB$27:$AB$513</c:f>
              <c:numCache>
                <c:formatCode>General</c:formatCode>
                <c:ptCount val="48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国家衛健委発表に基づく感染状況!$X$27:$X$513</c:f>
              <c:numCache>
                <c:formatCode>#,##0_);[Red]\(#,##0\)</c:formatCode>
                <c:ptCount val="48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国家衛健委発表に基づく感染状況!$Y$27:$Y$513</c:f>
              <c:numCache>
                <c:formatCode>General</c:formatCode>
                <c:ptCount val="48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国家衛健委発表に基づく感染状況!$AA$27:$AA$513</c:f>
              <c:numCache>
                <c:formatCode>General</c:formatCode>
                <c:ptCount val="48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国家衛健委発表に基づく感染状況!$Z$27:$Z$513</c:f>
              <c:numCache>
                <c:formatCode>m"月"d"日"</c:formatCode>
                <c:ptCount val="4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numCache>
            </c:numRef>
          </c:cat>
          <c:val>
            <c:numRef>
              <c:f>国家衛健委発表に基づく感染状況!$AB$27:$AB$513</c:f>
              <c:numCache>
                <c:formatCode>General</c:formatCode>
                <c:ptCount val="48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香港マカオ台湾の患者・海外輸入症例・無症状病原体保有者!$CI$29:$CI$512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香港マカオ台湾の患者・海外輸入症例・無症状病原体保有者!$CF$29:$CF$512</c:f>
              <c:numCache>
                <c:formatCode>General</c:formatCode>
                <c:ptCount val="48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香港マカオ台湾の患者・海外輸入症例・無症状病原体保有者!$CG$29:$CG$512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香港マカオ台湾の患者・海外輸入症例・無症状病原体保有者!$BE$70:$BE$512</c:f>
              <c:numCache>
                <c:formatCode>m"月"d"日"</c:formatCode>
                <c:ptCount val="4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numCache>
            </c:numRef>
          </c:cat>
          <c:val>
            <c:numRef>
              <c:f>香港マカオ台湾の患者・海外輸入症例・無症状病原体保有者!$BF$70:$BF$512</c:f>
              <c:numCache>
                <c:formatCode>General</c:formatCode>
                <c:ptCount val="44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香港マカオ台湾の患者・海外輸入症例・無症状病原体保有者!$BE$70:$BE$512</c:f>
              <c:numCache>
                <c:formatCode>m"月"d"日"</c:formatCode>
                <c:ptCount val="4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numCache>
            </c:numRef>
          </c:cat>
          <c:val>
            <c:numRef>
              <c:f>香港マカオ台湾の患者・海外輸入症例・無症状病原体保有者!$BG$70:$BG$512</c:f>
              <c:numCache>
                <c:formatCode>General</c:formatCode>
                <c:ptCount val="44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香港マカオ台湾の患者・海外輸入症例・無症状病原体保有者!$BX$29:$BX$512</c:f>
              <c:numCache>
                <c:formatCode>General</c:formatCode>
                <c:ptCount val="4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香港マカオ台湾の患者・海外輸入症例・無症状病原体保有者!$BY$29:$BY$512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香港マカオ台湾の患者・海外輸入症例・無症状病原体保有者!$BZ$29:$BZ$512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香港マカオ台湾の患者・海外輸入症例・無症状病原体保有者!$CB$29:$CB$512</c:f>
              <c:numCache>
                <c:formatCode>General</c:formatCode>
                <c:ptCount val="48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香港マカオ台湾の患者・海外輸入症例・無症状病原体保有者!$CC$29:$CC$512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香港マカオ台湾の患者・海外輸入症例・無症状病原体保有者!$CD$29:$CD$512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香港マカオ台湾の患者・海外輸入症例・無症状病原体保有者!$BJ$97:$BJ$511</c:f>
              <c:numCache>
                <c:formatCode>m"月"d"日"</c:formatCode>
                <c:ptCount val="4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numCache>
            </c:numRef>
          </c:cat>
          <c:val>
            <c:numRef>
              <c:f>香港マカオ台湾の患者・海外輸入症例・無症状病原体保有者!$BK$97:$BK$511</c:f>
              <c:numCache>
                <c:formatCode>General</c:formatCode>
                <c:ptCount val="41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香港マカオ台湾の患者・海外輸入症例・無症状病原体保有者!$BJ$97:$BJ$511</c:f>
              <c:numCache>
                <c:formatCode>m"月"d"日"</c:formatCode>
                <c:ptCount val="4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numCache>
            </c:numRef>
          </c:cat>
          <c:val>
            <c:numRef>
              <c:f>香港マカオ台湾の患者・海外輸入症例・無症状病原体保有者!$BL$97:$BL$511</c:f>
              <c:numCache>
                <c:formatCode>General</c:formatCode>
                <c:ptCount val="41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香港マカオ台湾の患者・海外輸入症例・無症状病原体保有者!$BM$97:$BM$511</c:f>
              <c:numCache>
                <c:formatCode>m"月"d"日"</c:formatCode>
                <c:ptCount val="4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numCache>
            </c:numRef>
          </c:cat>
          <c:val>
            <c:numRef>
              <c:f>香港マカオ台湾の患者・海外輸入症例・無症状病原体保有者!$BN$97:$BN$511</c:f>
              <c:numCache>
                <c:formatCode>General</c:formatCode>
                <c:ptCount val="41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香港マカオ台湾の患者・海外輸入症例・無症状病原体保有者!$BM$97:$BM$511</c:f>
              <c:numCache>
                <c:formatCode>m"月"d"日"</c:formatCode>
                <c:ptCount val="4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numCache>
            </c:numRef>
          </c:cat>
          <c:val>
            <c:numRef>
              <c:f>香港マカオ台湾の患者・海外輸入症例・無症状病原体保有者!$BO$97:$BO$511</c:f>
              <c:numCache>
                <c:formatCode>General</c:formatCode>
                <c:ptCount val="41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香港マカオ台湾の患者・海外輸入症例・無症状病原体保有者!$CI$29:$CI$512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香港マカオ台湾の患者・海外輸入症例・無症状病原体保有者!$CF$29:$CF$512</c:f>
              <c:numCache>
                <c:formatCode>General</c:formatCode>
                <c:ptCount val="48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香港マカオ台湾の患者・海外輸入症例・無症状病原体保有者!$CE$29:$CE$512</c:f>
              <c:numCache>
                <c:formatCode>m"月"d"日"</c:formatCode>
                <c:ptCount val="4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numCache>
            </c:numRef>
          </c:cat>
          <c:val>
            <c:numRef>
              <c:f>香港マカオ台湾の患者・海外輸入症例・無症状病原体保有者!$CG$29:$CG$512</c:f>
              <c:numCache>
                <c:formatCode>General</c:formatCode>
                <c:ptCount val="4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22"/>
  <sheetViews>
    <sheetView zoomScaleNormal="100" workbookViewId="0">
      <pane xSplit="2" ySplit="5" topLeftCell="C503" activePane="bottomRight" state="frozen"/>
      <selection pane="topRight" activeCell="C1" sqref="C1"/>
      <selection pane="bottomLeft" activeCell="A8" sqref="A8"/>
      <selection pane="bottomRight" activeCell="B512" sqref="B51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44335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c r="C512" s="59"/>
      <c r="D512" s="49"/>
      <c r="E512" s="61"/>
      <c r="F512" s="60"/>
      <c r="G512" s="59"/>
      <c r="H512" s="61"/>
      <c r="I512" s="55"/>
      <c r="J512" s="59"/>
      <c r="K512" s="61"/>
      <c r="L512" s="59"/>
      <c r="M512" s="61"/>
      <c r="N512" s="48"/>
      <c r="O512" s="60"/>
      <c r="P512" s="124"/>
      <c r="Q512" s="60"/>
      <c r="R512" s="48"/>
      <c r="S512" s="60"/>
      <c r="T512" s="60"/>
      <c r="U512" s="78"/>
    </row>
    <row r="513" spans="2:21" ht="9.5" customHeight="1" thickBot="1" x14ac:dyDescent="0.6">
      <c r="B513" s="66"/>
      <c r="C513" s="79"/>
      <c r="D513" s="80"/>
      <c r="E513" s="82"/>
      <c r="F513" s="95"/>
      <c r="G513" s="79"/>
      <c r="H513" s="82"/>
      <c r="I513" s="82"/>
      <c r="J513" s="79"/>
      <c r="K513" s="82"/>
      <c r="L513" s="79"/>
      <c r="M513" s="82"/>
      <c r="N513" s="83"/>
      <c r="O513" s="81"/>
      <c r="P513" s="94"/>
      <c r="Q513" s="95"/>
      <c r="R513" s="120"/>
      <c r="S513" s="95"/>
      <c r="T513" s="95"/>
      <c r="U513" s="67"/>
    </row>
    <row r="515" spans="2:21" ht="13" customHeight="1" x14ac:dyDescent="0.55000000000000004">
      <c r="E515" s="112"/>
      <c r="F515" s="113"/>
      <c r="G515" s="112" t="s">
        <v>80</v>
      </c>
      <c r="H515" s="113"/>
      <c r="I515" s="113"/>
      <c r="J515" s="113"/>
      <c r="U515" s="72"/>
    </row>
    <row r="516" spans="2:21" ht="13" customHeight="1" x14ac:dyDescent="0.55000000000000004">
      <c r="E516" s="112" t="s">
        <v>98</v>
      </c>
      <c r="F516" s="113"/>
      <c r="G516" s="293" t="s">
        <v>79</v>
      </c>
      <c r="H516" s="294"/>
      <c r="I516" s="112" t="s">
        <v>106</v>
      </c>
      <c r="J516" s="113"/>
    </row>
    <row r="517" spans="2:21" ht="13" customHeight="1" x14ac:dyDescent="0.55000000000000004">
      <c r="B517" s="130"/>
      <c r="E517" s="114" t="s">
        <v>108</v>
      </c>
      <c r="F517" s="113"/>
      <c r="G517" s="115"/>
      <c r="H517" s="115"/>
      <c r="I517" s="112" t="s">
        <v>107</v>
      </c>
      <c r="J517" s="113"/>
    </row>
    <row r="518" spans="2:21" ht="18.5" customHeight="1" x14ac:dyDescent="0.55000000000000004">
      <c r="E518" s="112" t="s">
        <v>96</v>
      </c>
      <c r="F518" s="113"/>
      <c r="G518" s="112" t="s">
        <v>97</v>
      </c>
      <c r="H518" s="113"/>
      <c r="I518" s="113"/>
      <c r="J518" s="113"/>
    </row>
    <row r="519" spans="2:21" ht="13" customHeight="1" x14ac:dyDescent="0.55000000000000004">
      <c r="E519" s="112" t="s">
        <v>98</v>
      </c>
      <c r="F519" s="113"/>
      <c r="G519" s="112" t="s">
        <v>99</v>
      </c>
      <c r="H519" s="113"/>
      <c r="I519" s="113"/>
      <c r="J519" s="113"/>
    </row>
    <row r="520" spans="2:21" ht="13" customHeight="1" x14ac:dyDescent="0.55000000000000004">
      <c r="E520" s="112" t="s">
        <v>98</v>
      </c>
      <c r="F520" s="113"/>
      <c r="G520" s="112" t="s">
        <v>100</v>
      </c>
      <c r="H520" s="113"/>
      <c r="I520" s="113"/>
      <c r="J520" s="113"/>
    </row>
    <row r="521" spans="2:21" ht="13" customHeight="1" x14ac:dyDescent="0.55000000000000004">
      <c r="E521" s="112" t="s">
        <v>101</v>
      </c>
      <c r="F521" s="113"/>
      <c r="G521" s="112" t="s">
        <v>102</v>
      </c>
      <c r="H521" s="113"/>
      <c r="I521" s="113"/>
      <c r="J521" s="113"/>
    </row>
    <row r="522" spans="2:21" ht="13" customHeight="1" x14ac:dyDescent="0.55000000000000004">
      <c r="E522" s="112" t="s">
        <v>103</v>
      </c>
      <c r="F522" s="113"/>
      <c r="G522" s="112" t="s">
        <v>104</v>
      </c>
      <c r="H522" s="113"/>
      <c r="I522" s="113"/>
      <c r="J522" s="113"/>
    </row>
  </sheetData>
  <mergeCells count="12">
    <mergeCell ref="G516:H51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16"/>
  <sheetViews>
    <sheetView topLeftCell="A4" zoomScale="96" zoomScaleNormal="96" workbookViewId="0">
      <pane xSplit="1" ySplit="4" topLeftCell="B508" activePane="bottomRight" state="frozen"/>
      <selection activeCell="A4" sqref="A4"/>
      <selection pane="topRight" activeCell="B4" sqref="B4"/>
      <selection pane="bottomLeft" activeCell="A8" sqref="A8"/>
      <selection pane="bottomRight" activeCell="B511" sqref="B511"/>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10"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10"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10" si="2496">+BA473+1</f>
        <v>257</v>
      </c>
      <c r="BB474" s="130">
        <v>0</v>
      </c>
      <c r="BC474" s="27">
        <f t="shared" si="2461"/>
        <v>964</v>
      </c>
      <c r="BD474" s="238">
        <f t="shared" ref="BD474:BD510"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CD510"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c r="B511" s="147"/>
      <c r="C511" s="154"/>
      <c r="D511" s="154"/>
      <c r="E511" s="147"/>
      <c r="F511" s="147"/>
      <c r="G511" s="147"/>
      <c r="H511" s="135"/>
      <c r="I511" s="147"/>
      <c r="J511" s="135"/>
      <c r="K511" s="42"/>
      <c r="L511" s="146"/>
      <c r="M511" s="147"/>
      <c r="N511" s="135"/>
      <c r="O511" s="135"/>
      <c r="P511" s="147"/>
      <c r="Q511" s="147"/>
      <c r="R511" s="135"/>
      <c r="S511" s="135"/>
      <c r="T511" s="147"/>
      <c r="U511" s="147"/>
      <c r="V511" s="135"/>
      <c r="W511" s="42"/>
      <c r="X511" s="148"/>
      <c r="Z511" s="75"/>
      <c r="AA511" s="230"/>
      <c r="AB511" s="230"/>
      <c r="AC511" s="231"/>
      <c r="AD511" s="183"/>
      <c r="AE511" s="243"/>
      <c r="AF511" s="155"/>
      <c r="AG511" s="184"/>
      <c r="AH511" s="155"/>
      <c r="AI511" s="184"/>
      <c r="AJ511" s="185"/>
      <c r="AK511" s="186"/>
      <c r="AL511" s="155"/>
      <c r="AM511" s="184"/>
      <c r="AN511" s="155"/>
      <c r="AO511" s="184"/>
      <c r="AP511" s="187"/>
      <c r="AQ511" s="186"/>
      <c r="AR511" s="155"/>
      <c r="AS511" s="184"/>
      <c r="AT511" s="155"/>
      <c r="AU511" s="184"/>
      <c r="AV511" s="188"/>
      <c r="AX511"/>
      <c r="AY511"/>
      <c r="AZ511"/>
      <c r="BB511"/>
      <c r="BQ511" s="45"/>
      <c r="BR511" s="45"/>
      <c r="BS511" s="45"/>
      <c r="BT511" s="45"/>
      <c r="BU511" s="45"/>
      <c r="BV511" s="45"/>
      <c r="BW511" s="45"/>
    </row>
    <row r="512" spans="1:91" ht="7" customHeight="1" thickBot="1" x14ac:dyDescent="0.6">
      <c r="A512" s="66"/>
      <c r="B512" s="146"/>
      <c r="C512" s="154"/>
      <c r="D512" s="147"/>
      <c r="E512" s="147"/>
      <c r="F512" s="147"/>
      <c r="G512" s="147"/>
      <c r="H512" s="135"/>
      <c r="I512" s="147"/>
      <c r="J512" s="135"/>
      <c r="K512" s="148"/>
      <c r="L512" s="146"/>
      <c r="M512" s="147"/>
      <c r="N512" s="135"/>
      <c r="O512" s="135"/>
      <c r="P512" s="147"/>
      <c r="Q512" s="147"/>
      <c r="R512" s="135"/>
      <c r="S512" s="135"/>
      <c r="T512" s="147"/>
      <c r="U512" s="147"/>
      <c r="V512" s="135"/>
      <c r="W512" s="42"/>
      <c r="X512" s="148"/>
      <c r="Z512" s="66"/>
      <c r="AA512" s="64"/>
      <c r="AB512" s="64"/>
      <c r="AC512" s="64"/>
      <c r="AD512" s="183"/>
      <c r="AE512" s="243"/>
      <c r="AF512" s="155"/>
      <c r="AG512" s="184"/>
      <c r="AH512" s="155"/>
      <c r="AI512" s="184"/>
      <c r="AJ512" s="185"/>
      <c r="AK512" s="186"/>
      <c r="AL512" s="155"/>
      <c r="AM512" s="184"/>
      <c r="AN512" s="155"/>
      <c r="AO512" s="184"/>
      <c r="AP512" s="187"/>
      <c r="AQ512" s="186"/>
      <c r="AR512" s="155"/>
      <c r="AS512" s="184"/>
      <c r="AT512" s="155"/>
      <c r="AU512" s="184"/>
      <c r="AV512" s="188"/>
    </row>
    <row r="513" spans="1:73" x14ac:dyDescent="0.55000000000000004">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AE513">
        <f>SUM(AD443:AD448)</f>
        <v>190</v>
      </c>
      <c r="AY513" s="45" t="s">
        <v>476</v>
      </c>
      <c r="BB513" s="45" t="s">
        <v>475</v>
      </c>
      <c r="BU513">
        <f>SUM(BU442:BU512)</f>
        <v>676</v>
      </c>
    </row>
    <row r="514" spans="1:73" x14ac:dyDescent="0.55000000000000004">
      <c r="AI514" s="259">
        <f>SUM(AI189:AI511)</f>
        <v>203</v>
      </c>
      <c r="AY514" s="45">
        <f>SUM(AY359:AY413)</f>
        <v>69</v>
      </c>
      <c r="BB514" s="45">
        <f>SUM(BB374:BB413)</f>
        <v>941</v>
      </c>
    </row>
    <row r="515" spans="1:73" x14ac:dyDescent="0.55000000000000004">
      <c r="L515">
        <f>SUM(L97:L514)</f>
        <v>9385</v>
      </c>
      <c r="P515">
        <f>SUM(P97:P514)</f>
        <v>1806</v>
      </c>
      <c r="AD515">
        <f>SUM(AD188:AD194)</f>
        <v>82</v>
      </c>
    </row>
    <row r="516" spans="1:73" ht="15.5" customHeight="1" x14ac:dyDescent="0.55000000000000004">
      <c r="A516" s="130"/>
      <c r="D516">
        <f>SUM(B229:B259)</f>
        <v>435</v>
      </c>
      <c r="Z516" s="130"/>
      <c r="AA516" s="130"/>
      <c r="AB516" s="130"/>
      <c r="AC516" s="130"/>
      <c r="AF516">
        <f>SUM(AD188:AD511)</f>
        <v>10623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83"/>
  <sheetViews>
    <sheetView workbookViewId="0">
      <pane xSplit="3" ySplit="1" topLeftCell="D265" activePane="bottomRight" state="frozen"/>
      <selection pane="topRight" activeCell="C1" sqref="C1"/>
      <selection pane="bottomLeft" activeCell="A2" sqref="A2"/>
      <selection pane="bottomRight" activeCell="H273" sqref="H27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73"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c r="C274" s="1"/>
      <c r="I274" s="265"/>
      <c r="AF274" s="1"/>
      <c r="AG274" s="266"/>
    </row>
    <row r="275" spans="2:34" x14ac:dyDescent="0.55000000000000004">
      <c r="B275" s="240"/>
      <c r="C275" s="1"/>
      <c r="AF275" s="278">
        <v>1</v>
      </c>
    </row>
    <row r="276" spans="2:34" s="264" customFormat="1" ht="5" customHeight="1" x14ac:dyDescent="0.55000000000000004">
      <c r="B276" s="263"/>
      <c r="C276" s="262"/>
      <c r="AE276" s="5"/>
    </row>
    <row r="277" spans="2:34" ht="5.5" customHeight="1" x14ac:dyDescent="0.55000000000000004">
      <c r="B277" s="256"/>
      <c r="C277" s="1"/>
    </row>
    <row r="278" spans="2:34" x14ac:dyDescent="0.55000000000000004">
      <c r="B278">
        <f>SUM(B2:B277)</f>
        <v>3536</v>
      </c>
      <c r="C278" s="1" t="s">
        <v>348</v>
      </c>
      <c r="D278" s="27">
        <f>SUM(D2:D277)</f>
        <v>1167</v>
      </c>
      <c r="E278" s="27">
        <f>SUM(E2:E277)</f>
        <v>675</v>
      </c>
      <c r="F278" s="27">
        <f>SUM(F2:F277)</f>
        <v>361</v>
      </c>
      <c r="G278" s="27">
        <f>SUM(G2:G277)</f>
        <v>247</v>
      </c>
      <c r="H278" s="27">
        <f>SUM(H2:H277)</f>
        <v>230</v>
      </c>
      <c r="J278">
        <f t="shared" ref="J278:AD278" si="321">SUM(J2:J277)</f>
        <v>54</v>
      </c>
      <c r="K278">
        <f t="shared" si="321"/>
        <v>2</v>
      </c>
      <c r="L278">
        <f t="shared" si="321"/>
        <v>14</v>
      </c>
      <c r="M278">
        <f t="shared" si="321"/>
        <v>24</v>
      </c>
      <c r="N278">
        <f t="shared" si="321"/>
        <v>20</v>
      </c>
      <c r="O278">
        <f t="shared" si="321"/>
        <v>17</v>
      </c>
      <c r="P278">
        <f t="shared" si="321"/>
        <v>25</v>
      </c>
      <c r="Q278">
        <f t="shared" si="321"/>
        <v>37</v>
      </c>
      <c r="R278">
        <f t="shared" si="321"/>
        <v>5</v>
      </c>
      <c r="S278">
        <f t="shared" si="321"/>
        <v>20</v>
      </c>
      <c r="T278">
        <f t="shared" si="321"/>
        <v>29</v>
      </c>
      <c r="U278">
        <f t="shared" si="321"/>
        <v>57</v>
      </c>
      <c r="V278">
        <f t="shared" si="321"/>
        <v>1</v>
      </c>
      <c r="W278">
        <f t="shared" si="321"/>
        <v>61</v>
      </c>
      <c r="X278">
        <f t="shared" si="321"/>
        <v>94</v>
      </c>
      <c r="Y278">
        <f t="shared" si="321"/>
        <v>1</v>
      </c>
      <c r="Z278">
        <f t="shared" si="321"/>
        <v>42</v>
      </c>
      <c r="AA278">
        <f t="shared" si="321"/>
        <v>44</v>
      </c>
      <c r="AB278">
        <f t="shared" si="321"/>
        <v>162</v>
      </c>
      <c r="AC278">
        <f t="shared" si="321"/>
        <v>68</v>
      </c>
      <c r="AD278">
        <f t="shared" si="321"/>
        <v>79</v>
      </c>
    </row>
    <row r="279" spans="2:34" x14ac:dyDescent="0.55000000000000004">
      <c r="C279" s="1"/>
    </row>
    <row r="280" spans="2:34" ht="5" customHeight="1" x14ac:dyDescent="0.55000000000000004">
      <c r="C280" s="1"/>
    </row>
    <row r="283" spans="2:34" x14ac:dyDescent="0.55000000000000004">
      <c r="B283" s="240"/>
      <c r="J28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00" zoomScale="70" zoomScaleNormal="70" workbookViewId="0">
      <selection activeCell="AA34" sqref="AA34"/>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7"/>
  <sheetViews>
    <sheetView topLeftCell="A2" workbookViewId="0">
      <pane xSplit="2" ySplit="2" topLeftCell="C308" activePane="bottomRight" state="frozen"/>
      <selection activeCell="O24" sqref="O24"/>
      <selection pane="topRight" activeCell="O24" sqref="O24"/>
      <selection pane="bottomLeft" activeCell="O24" sqref="O24"/>
      <selection pane="bottomRight" activeCell="G315" sqref="G31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x14ac:dyDescent="0.55000000000000004">
      <c r="B315" s="249"/>
      <c r="C315" s="45"/>
      <c r="G315" s="1"/>
      <c r="H315" s="129"/>
      <c r="I315" s="286"/>
      <c r="J315" s="129"/>
      <c r="K315" s="287"/>
      <c r="L315" s="288"/>
      <c r="M315" s="286"/>
      <c r="N315" s="287"/>
      <c r="O315" s="129"/>
      <c r="P315" s="286"/>
      <c r="Q315" s="289"/>
      <c r="R315" s="290"/>
      <c r="S315" s="289"/>
      <c r="T315" s="129"/>
      <c r="U315" s="291"/>
      <c r="V315" s="286"/>
      <c r="W315" s="286"/>
      <c r="X315" s="129"/>
      <c r="Y315" s="286"/>
      <c r="Z315" s="129"/>
    </row>
    <row r="316" spans="1:26" ht="7.5" customHeight="1" x14ac:dyDescent="0.55000000000000004">
      <c r="H316" s="286"/>
      <c r="I316" s="286"/>
      <c r="J316" s="286"/>
      <c r="K316" s="286"/>
      <c r="L316" s="292"/>
      <c r="M316" s="286"/>
      <c r="N316" s="286"/>
      <c r="O316" s="286"/>
      <c r="P316" s="286"/>
      <c r="Q316" s="286"/>
      <c r="R316" s="292"/>
      <c r="S316" s="286"/>
      <c r="T316" s="286"/>
      <c r="U316" s="286"/>
      <c r="V316" s="286"/>
      <c r="W316" s="286"/>
      <c r="X316" s="129"/>
      <c r="Y316" s="286"/>
      <c r="Z316" s="129"/>
    </row>
    <row r="317" spans="1:26" x14ac:dyDescent="0.55000000000000004">
      <c r="H317" s="286"/>
      <c r="I317" s="286"/>
      <c r="J317" s="286"/>
      <c r="K317" s="286"/>
      <c r="L317" s="292"/>
      <c r="M317" s="286"/>
      <c r="N317" s="286"/>
      <c r="O317" s="286"/>
      <c r="P317" s="286"/>
      <c r="Q317" s="286"/>
      <c r="R317" s="292"/>
      <c r="S317" s="286"/>
      <c r="T317" s="286"/>
      <c r="U317" s="286"/>
      <c r="V317" s="286"/>
      <c r="W317" s="286"/>
      <c r="X317" s="129"/>
      <c r="Y317" s="286"/>
      <c r="Z317"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2021-05-19T03:36:24Z</dcterms:modified>
</cp:coreProperties>
</file>