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5D8576D1-5818-44BF-B2D6-5F23723853C3}" xr6:coauthVersionLast="47" xr6:coauthVersionMax="47"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20" i="5" l="1"/>
  <c r="CG520" i="5" s="1"/>
  <c r="AB521" i="2"/>
  <c r="AA521" i="2"/>
  <c r="Z521" i="2"/>
  <c r="Y521" i="2"/>
  <c r="X521" i="2"/>
  <c r="W521" i="2"/>
  <c r="P521" i="2"/>
  <c r="O521" i="2"/>
  <c r="M521" i="2"/>
  <c r="K521" i="2"/>
  <c r="H521" i="2"/>
  <c r="CM520" i="5"/>
  <c r="CL520" i="5"/>
  <c r="CJ520" i="5"/>
  <c r="CI520" i="5"/>
  <c r="CH520" i="5"/>
  <c r="CE520" i="5"/>
  <c r="CD520" i="5"/>
  <c r="CC520" i="5"/>
  <c r="CB520" i="5"/>
  <c r="CA520" i="5"/>
  <c r="BZ520" i="5"/>
  <c r="BY520" i="5"/>
  <c r="BX520" i="5"/>
  <c r="BW520" i="5"/>
  <c r="BS520" i="5"/>
  <c r="BR520" i="5"/>
  <c r="BQ520" i="5"/>
  <c r="BP520" i="5"/>
  <c r="BO520" i="5"/>
  <c r="BL520" i="5"/>
  <c r="BK520" i="5"/>
  <c r="BN520" i="5" s="1"/>
  <c r="BI520" i="5"/>
  <c r="BH520" i="5"/>
  <c r="BG520" i="5"/>
  <c r="BF520" i="5"/>
  <c r="BE520" i="5"/>
  <c r="BJ520" i="5" s="1"/>
  <c r="BM520" i="5" s="1"/>
  <c r="BD520" i="5"/>
  <c r="BC520" i="5"/>
  <c r="BA520" i="5"/>
  <c r="AZ520" i="5"/>
  <c r="AX520" i="5"/>
  <c r="AW520" i="5"/>
  <c r="AU520" i="5"/>
  <c r="AS520" i="5"/>
  <c r="AQ520" i="5"/>
  <c r="AO520" i="5"/>
  <c r="AM520" i="5"/>
  <c r="AK520" i="5"/>
  <c r="AI520" i="5"/>
  <c r="AD520" i="5"/>
  <c r="AE520" i="5" s="1"/>
  <c r="AC520" i="5"/>
  <c r="AB520" i="5"/>
  <c r="AA520" i="5"/>
  <c r="Z520" i="5"/>
  <c r="Y520" i="5"/>
  <c r="C520" i="5"/>
  <c r="D520" i="5" s="1"/>
  <c r="B283" i="7"/>
  <c r="AG283" i="7" s="1"/>
  <c r="I283" i="7"/>
  <c r="AH283" i="7"/>
  <c r="AF283" i="7"/>
  <c r="Y324" i="6"/>
  <c r="Z324" i="6" s="1"/>
  <c r="W324" i="6"/>
  <c r="V324" i="6"/>
  <c r="X324" i="6" s="1"/>
  <c r="U324" i="6"/>
  <c r="T324" i="6"/>
  <c r="S324" i="6"/>
  <c r="R324" i="6"/>
  <c r="N324" i="6"/>
  <c r="L324" i="6"/>
  <c r="K324" i="6"/>
  <c r="I324" i="6"/>
  <c r="AA520" i="2"/>
  <c r="Z520" i="2"/>
  <c r="X520" i="2"/>
  <c r="W520" i="2"/>
  <c r="P520" i="2"/>
  <c r="CI519" i="5"/>
  <c r="CH519" i="5"/>
  <c r="CE519" i="5"/>
  <c r="CD519" i="5"/>
  <c r="CC519" i="5"/>
  <c r="CB519" i="5"/>
  <c r="CA519" i="5"/>
  <c r="BZ519" i="5"/>
  <c r="BY519" i="5"/>
  <c r="BX519" i="5"/>
  <c r="BW519" i="5"/>
  <c r="BS519" i="5"/>
  <c r="BR519" i="5"/>
  <c r="BQ519" i="5"/>
  <c r="BP519" i="5"/>
  <c r="BL519" i="5"/>
  <c r="BK519" i="5"/>
  <c r="BH519" i="5"/>
  <c r="BF519" i="5"/>
  <c r="AX519" i="5"/>
  <c r="AU519" i="5"/>
  <c r="AS519" i="5"/>
  <c r="AG519" i="5"/>
  <c r="CG519" i="5" s="1"/>
  <c r="AQ519" i="5"/>
  <c r="AO519" i="5"/>
  <c r="AM519" i="5"/>
  <c r="AK519" i="5"/>
  <c r="AI519" i="5"/>
  <c r="CM519" i="5" s="1"/>
  <c r="AD519" i="5"/>
  <c r="AC519" i="5"/>
  <c r="AB519" i="5"/>
  <c r="AA519" i="5"/>
  <c r="Z519" i="5"/>
  <c r="BE519" i="5" s="1"/>
  <c r="BJ519" i="5" s="1"/>
  <c r="BM519" i="5" s="1"/>
  <c r="AH282" i="7"/>
  <c r="AF282" i="7"/>
  <c r="I282" i="7"/>
  <c r="B282" i="7" s="1"/>
  <c r="AG282" i="7" s="1"/>
  <c r="Y323" i="6"/>
  <c r="V323" i="6"/>
  <c r="U323" i="6"/>
  <c r="AA519" i="2"/>
  <c r="Z519" i="2"/>
  <c r="X519" i="2"/>
  <c r="W519" i="2"/>
  <c r="CI518" i="5"/>
  <c r="CH518" i="5"/>
  <c r="CE518" i="5"/>
  <c r="CD518" i="5"/>
  <c r="CC518" i="5"/>
  <c r="CB518" i="5"/>
  <c r="CA518" i="5"/>
  <c r="BZ518" i="5"/>
  <c r="BY518" i="5"/>
  <c r="BX518" i="5"/>
  <c r="BW518" i="5"/>
  <c r="BS518" i="5"/>
  <c r="BR518" i="5"/>
  <c r="BQ518" i="5"/>
  <c r="BP518" i="5"/>
  <c r="BL518" i="5"/>
  <c r="BK518" i="5"/>
  <c r="BH518" i="5"/>
  <c r="BF518" i="5"/>
  <c r="AG518" i="5"/>
  <c r="CG518" i="5" s="1"/>
  <c r="AU518" i="5"/>
  <c r="AS518" i="5"/>
  <c r="P519" i="2"/>
  <c r="I281" i="7"/>
  <c r="B281" i="7" s="1"/>
  <c r="AG281" i="7" s="1"/>
  <c r="AH281" i="7"/>
  <c r="AF281" i="7"/>
  <c r="Y322" i="6"/>
  <c r="V322" i="6"/>
  <c r="U322" i="6"/>
  <c r="AD518" i="5"/>
  <c r="AC518" i="5"/>
  <c r="AB518" i="5"/>
  <c r="AA518" i="5"/>
  <c r="Z518" i="5"/>
  <c r="CJ518" i="5" s="1"/>
  <c r="AI518" i="5"/>
  <c r="CM518" i="5" s="1"/>
  <c r="AQ518" i="5"/>
  <c r="AO518" i="5"/>
  <c r="AM518" i="5"/>
  <c r="AK518" i="5"/>
  <c r="AX518" i="5"/>
  <c r="AU517" i="5"/>
  <c r="AS517" i="5"/>
  <c r="AQ517" i="5"/>
  <c r="AO517" i="5"/>
  <c r="AM517" i="5"/>
  <c r="AG517" i="5"/>
  <c r="CG517" i="5" s="1"/>
  <c r="AK517" i="5"/>
  <c r="AI517" i="5"/>
  <c r="CI517" i="5" s="1"/>
  <c r="AA518" i="2"/>
  <c r="Z518" i="2"/>
  <c r="X518" i="2"/>
  <c r="W518" i="2"/>
  <c r="P518" i="2"/>
  <c r="CH517" i="5"/>
  <c r="CE517" i="5"/>
  <c r="CD517" i="5"/>
  <c r="CC517" i="5"/>
  <c r="CB517" i="5"/>
  <c r="CA517" i="5"/>
  <c r="BZ517" i="5"/>
  <c r="BY517" i="5"/>
  <c r="BX517" i="5"/>
  <c r="BW517" i="5"/>
  <c r="BS517" i="5"/>
  <c r="BR517" i="5"/>
  <c r="BQ517" i="5"/>
  <c r="BP517" i="5"/>
  <c r="BL517" i="5"/>
  <c r="BK517" i="5"/>
  <c r="BH517" i="5"/>
  <c r="BF517" i="5"/>
  <c r="AX517" i="5"/>
  <c r="AD517" i="5"/>
  <c r="AC517" i="5"/>
  <c r="AB517" i="5"/>
  <c r="AA517" i="5"/>
  <c r="Z517" i="5"/>
  <c r="BE517" i="5" s="1"/>
  <c r="BJ517" i="5" s="1"/>
  <c r="BM517" i="5" s="1"/>
  <c r="AH280" i="7"/>
  <c r="AF280" i="7"/>
  <c r="I280" i="7"/>
  <c r="B280" i="7" s="1"/>
  <c r="AG280" i="7" s="1"/>
  <c r="Y321" i="6"/>
  <c r="V321" i="6"/>
  <c r="U321" i="6"/>
  <c r="AG516" i="5"/>
  <c r="BU520" i="5" l="1"/>
  <c r="BV520" i="5" s="1"/>
  <c r="CK520" i="5"/>
  <c r="CF520" i="5"/>
  <c r="I521" i="2"/>
  <c r="CL518" i="5"/>
  <c r="CJ519" i="5"/>
  <c r="CK519" i="5"/>
  <c r="BU519" i="5"/>
  <c r="CL519" i="5"/>
  <c r="BE518" i="5"/>
  <c r="BJ518" i="5" s="1"/>
  <c r="BM518" i="5" s="1"/>
  <c r="CF519" i="5"/>
  <c r="CF518" i="5"/>
  <c r="BU518" i="5"/>
  <c r="CK518" i="5"/>
  <c r="CJ517" i="5"/>
  <c r="CL517" i="5"/>
  <c r="CM517" i="5"/>
  <c r="CF517" i="5"/>
  <c r="CK517" i="5"/>
  <c r="BU517" i="5"/>
  <c r="P517" i="2"/>
  <c r="AA517" i="2"/>
  <c r="Z517" i="2"/>
  <c r="X517" i="2"/>
  <c r="W517" i="2"/>
  <c r="CH516" i="5"/>
  <c r="CG516" i="5"/>
  <c r="CE516" i="5"/>
  <c r="CD516" i="5"/>
  <c r="CC516" i="5"/>
  <c r="CB516" i="5"/>
  <c r="CA516" i="5"/>
  <c r="BZ516" i="5"/>
  <c r="BY516" i="5"/>
  <c r="BX516" i="5"/>
  <c r="BW516" i="5"/>
  <c r="BS516" i="5"/>
  <c r="BR516" i="5"/>
  <c r="BQ516" i="5"/>
  <c r="BP516" i="5"/>
  <c r="BL516" i="5"/>
  <c r="BK516" i="5"/>
  <c r="BH516" i="5"/>
  <c r="BF516" i="5"/>
  <c r="AX516" i="5"/>
  <c r="AS516" i="5"/>
  <c r="AU516" i="5"/>
  <c r="AI516" i="5"/>
  <c r="CM516" i="5" s="1"/>
  <c r="AQ516" i="5"/>
  <c r="AO516" i="5"/>
  <c r="AM516" i="5"/>
  <c r="AK516" i="5"/>
  <c r="AD516" i="5"/>
  <c r="AC516" i="5"/>
  <c r="AB516" i="5"/>
  <c r="AA516" i="5"/>
  <c r="Z516" i="5"/>
  <c r="BE516" i="5" s="1"/>
  <c r="BJ516" i="5" s="1"/>
  <c r="BM516" i="5" s="1"/>
  <c r="I279" i="7"/>
  <c r="B279" i="7" s="1"/>
  <c r="AG279" i="7" s="1"/>
  <c r="AH279" i="7"/>
  <c r="AF279" i="7"/>
  <c r="Y320" i="6"/>
  <c r="V320" i="6"/>
  <c r="U320" i="6"/>
  <c r="AA516" i="2"/>
  <c r="Z516" i="2"/>
  <c r="X516" i="2"/>
  <c r="W516" i="2"/>
  <c r="AS515" i="5"/>
  <c r="AG515" i="5"/>
  <c r="CG515" i="5" s="1"/>
  <c r="P516" i="2"/>
  <c r="CH515" i="5"/>
  <c r="CE515" i="5"/>
  <c r="CD515" i="5"/>
  <c r="CC515" i="5"/>
  <c r="CB515" i="5"/>
  <c r="CA515" i="5"/>
  <c r="BZ515" i="5"/>
  <c r="BY515" i="5"/>
  <c r="BX515" i="5"/>
  <c r="BW515" i="5"/>
  <c r="BS515" i="5"/>
  <c r="BR515" i="5"/>
  <c r="BQ515" i="5"/>
  <c r="BP515" i="5"/>
  <c r="BL515" i="5"/>
  <c r="BK515" i="5"/>
  <c r="BH515" i="5"/>
  <c r="BF515" i="5"/>
  <c r="AX515" i="5"/>
  <c r="AU515" i="5"/>
  <c r="AQ515" i="5"/>
  <c r="AO515" i="5"/>
  <c r="AM515" i="5"/>
  <c r="AK515" i="5"/>
  <c r="AI515" i="5"/>
  <c r="CM515" i="5" s="1"/>
  <c r="AD515" i="5"/>
  <c r="AC515" i="5"/>
  <c r="AB515" i="5"/>
  <c r="AA515" i="5"/>
  <c r="Z515" i="5"/>
  <c r="CL515" i="5" s="1"/>
  <c r="AH278" i="7"/>
  <c r="AF278" i="7"/>
  <c r="I278" i="7"/>
  <c r="B278" i="7" s="1"/>
  <c r="AG278" i="7" s="1"/>
  <c r="Y319" i="6"/>
  <c r="V319" i="6"/>
  <c r="U319" i="6"/>
  <c r="AA515" i="2"/>
  <c r="Z515" i="2"/>
  <c r="X515" i="2"/>
  <c r="W515" i="2"/>
  <c r="AS514" i="5"/>
  <c r="AG514" i="5"/>
  <c r="CG514" i="5" s="1"/>
  <c r="P515" i="2"/>
  <c r="CH514" i="5"/>
  <c r="CE514" i="5"/>
  <c r="CD514" i="5"/>
  <c r="CC514" i="5"/>
  <c r="CB514" i="5"/>
  <c r="CA514" i="5"/>
  <c r="BZ514" i="5"/>
  <c r="BY514" i="5"/>
  <c r="BX514" i="5"/>
  <c r="BW514" i="5"/>
  <c r="BS514" i="5"/>
  <c r="BR514" i="5"/>
  <c r="BQ514" i="5"/>
  <c r="BP514" i="5"/>
  <c r="BL514" i="5"/>
  <c r="BK514" i="5"/>
  <c r="BH514" i="5"/>
  <c r="BF514" i="5"/>
  <c r="AX514" i="5"/>
  <c r="AU514" i="5"/>
  <c r="AI514" i="5"/>
  <c r="CM514" i="5" s="1"/>
  <c r="AQ514" i="5"/>
  <c r="AO514" i="5"/>
  <c r="AM514" i="5"/>
  <c r="AK514" i="5"/>
  <c r="AD514" i="5"/>
  <c r="BU514" i="5" s="1"/>
  <c r="AC514" i="5"/>
  <c r="AB514" i="5"/>
  <c r="AA514" i="5"/>
  <c r="Z514" i="5"/>
  <c r="BE514" i="5" s="1"/>
  <c r="BJ514" i="5" s="1"/>
  <c r="BM514" i="5" s="1"/>
  <c r="I277" i="7"/>
  <c r="B277" i="7" s="1"/>
  <c r="AG277" i="7" s="1"/>
  <c r="AH277" i="7"/>
  <c r="AF277" i="7"/>
  <c r="Y318" i="6"/>
  <c r="V318" i="6"/>
  <c r="U318" i="6"/>
  <c r="AU513" i="5"/>
  <c r="AS513" i="5"/>
  <c r="AG513" i="5"/>
  <c r="CG513" i="5" s="1"/>
  <c r="CH513" i="5"/>
  <c r="CE513" i="5"/>
  <c r="CD513" i="5"/>
  <c r="CC513" i="5"/>
  <c r="CB513" i="5"/>
  <c r="CA513" i="5"/>
  <c r="BZ513" i="5"/>
  <c r="BY513" i="5"/>
  <c r="BX513" i="5"/>
  <c r="BW513" i="5"/>
  <c r="BS513" i="5"/>
  <c r="BR513" i="5"/>
  <c r="BQ513" i="5"/>
  <c r="BP513" i="5"/>
  <c r="BL513" i="5"/>
  <c r="BK513" i="5"/>
  <c r="BH513" i="5"/>
  <c r="BF513" i="5"/>
  <c r="AX513" i="5"/>
  <c r="AQ513" i="5"/>
  <c r="AO513" i="5"/>
  <c r="AM513" i="5"/>
  <c r="AK513" i="5"/>
  <c r="AI513" i="5"/>
  <c r="CI513" i="5" s="1"/>
  <c r="AD513" i="5"/>
  <c r="BU513" i="5" s="1"/>
  <c r="AC513" i="5"/>
  <c r="AB513" i="5"/>
  <c r="AA513" i="5"/>
  <c r="Z513" i="5"/>
  <c r="CL513" i="5" s="1"/>
  <c r="I276" i="7"/>
  <c r="B276" i="7" s="1"/>
  <c r="AG276" i="7" s="1"/>
  <c r="AH276" i="7"/>
  <c r="AF276" i="7"/>
  <c r="Y317" i="6"/>
  <c r="V317" i="6"/>
  <c r="U317" i="6"/>
  <c r="AA514" i="2"/>
  <c r="Z514" i="2"/>
  <c r="X514" i="2"/>
  <c r="W514" i="2"/>
  <c r="P514" i="2"/>
  <c r="CH512" i="5"/>
  <c r="CE512" i="5"/>
  <c r="CD512" i="5"/>
  <c r="CC512" i="5"/>
  <c r="CB512" i="5"/>
  <c r="CA512" i="5"/>
  <c r="BZ512" i="5"/>
  <c r="BY512" i="5"/>
  <c r="BX512" i="5"/>
  <c r="BW512" i="5"/>
  <c r="BS512" i="5"/>
  <c r="BR512" i="5"/>
  <c r="BQ512" i="5"/>
  <c r="BP512" i="5"/>
  <c r="BL512" i="5"/>
  <c r="BK512" i="5"/>
  <c r="BH512" i="5"/>
  <c r="BF512" i="5"/>
  <c r="AX512" i="5"/>
  <c r="Z512" i="5"/>
  <c r="CL512" i="5" s="1"/>
  <c r="AA512" i="5"/>
  <c r="AB512" i="5"/>
  <c r="AC512" i="5"/>
  <c r="AD512" i="5"/>
  <c r="BU512" i="5" s="1"/>
  <c r="AG512" i="5"/>
  <c r="CG512" i="5" s="1"/>
  <c r="AI512" i="5"/>
  <c r="CM512" i="5" s="1"/>
  <c r="AK512" i="5"/>
  <c r="AM512" i="5"/>
  <c r="AO512" i="5"/>
  <c r="AQ512" i="5"/>
  <c r="AS512" i="5"/>
  <c r="AU512" i="5"/>
  <c r="AA513" i="2"/>
  <c r="Z513" i="2"/>
  <c r="X513" i="2"/>
  <c r="W513" i="2"/>
  <c r="P513" i="2"/>
  <c r="AH275" i="7"/>
  <c r="AF275" i="7"/>
  <c r="I275" i="7"/>
  <c r="B275" i="7" s="1"/>
  <c r="AG275" i="7" s="1"/>
  <c r="Y316" i="6"/>
  <c r="V316" i="6"/>
  <c r="U316" i="6"/>
  <c r="AU511" i="5"/>
  <c r="AS511" i="5"/>
  <c r="AQ511" i="5"/>
  <c r="AO511" i="5"/>
  <c r="AM511" i="5"/>
  <c r="AK511" i="5"/>
  <c r="AI511" i="5"/>
  <c r="CM511" i="5" s="1"/>
  <c r="AG511" i="5"/>
  <c r="CG511" i="5" s="1"/>
  <c r="AA512" i="2"/>
  <c r="Z512" i="2"/>
  <c r="X512" i="2"/>
  <c r="W512" i="2"/>
  <c r="P512" i="2"/>
  <c r="CH511" i="5"/>
  <c r="CE511" i="5"/>
  <c r="CD511" i="5"/>
  <c r="CC511" i="5"/>
  <c r="CB511" i="5"/>
  <c r="CA511" i="5"/>
  <c r="BZ511" i="5"/>
  <c r="BY511" i="5"/>
  <c r="BX511" i="5"/>
  <c r="BW511" i="5"/>
  <c r="BS511" i="5"/>
  <c r="BR511" i="5"/>
  <c r="BQ511" i="5"/>
  <c r="BP511" i="5"/>
  <c r="BL511" i="5"/>
  <c r="BK511" i="5"/>
  <c r="BH511" i="5"/>
  <c r="BF511" i="5"/>
  <c r="AX511" i="5"/>
  <c r="AD511" i="5"/>
  <c r="AC511" i="5"/>
  <c r="AB511" i="5"/>
  <c r="AA511" i="5"/>
  <c r="Z511" i="5"/>
  <c r="BE511" i="5" s="1"/>
  <c r="BJ511" i="5" s="1"/>
  <c r="BM511" i="5" s="1"/>
  <c r="I274" i="7"/>
  <c r="B274" i="7" s="1"/>
  <c r="AG274" i="7" s="1"/>
  <c r="AH274" i="7"/>
  <c r="AF274" i="7"/>
  <c r="Y315" i="6"/>
  <c r="V315" i="6"/>
  <c r="U315" i="6"/>
  <c r="AS510" i="5"/>
  <c r="AG510" i="5"/>
  <c r="CG510" i="5" s="1"/>
  <c r="AA511" i="2"/>
  <c r="Z511" i="2"/>
  <c r="X511" i="2"/>
  <c r="W511" i="2"/>
  <c r="P511" i="2"/>
  <c r="CH510" i="5"/>
  <c r="CE510" i="5"/>
  <c r="CD510" i="5"/>
  <c r="CC510" i="5"/>
  <c r="CB510" i="5"/>
  <c r="CA510" i="5"/>
  <c r="BZ510" i="5"/>
  <c r="BY510" i="5"/>
  <c r="BX510" i="5"/>
  <c r="BW510" i="5"/>
  <c r="BS510" i="5"/>
  <c r="BR510" i="5"/>
  <c r="BQ510" i="5"/>
  <c r="BP510" i="5"/>
  <c r="BL510" i="5"/>
  <c r="BK510" i="5"/>
  <c r="BH510" i="5"/>
  <c r="BF510" i="5"/>
  <c r="AX510" i="5"/>
  <c r="AU510" i="5"/>
  <c r="AQ510" i="5"/>
  <c r="AO510" i="5"/>
  <c r="AM510" i="5"/>
  <c r="AK510" i="5"/>
  <c r="AI510" i="5"/>
  <c r="CM510" i="5" s="1"/>
  <c r="AD510" i="5"/>
  <c r="CK510" i="5" s="1"/>
  <c r="AC510" i="5"/>
  <c r="AB510" i="5"/>
  <c r="AA510" i="5"/>
  <c r="Z510" i="5"/>
  <c r="CL510" i="5" s="1"/>
  <c r="AH273" i="7"/>
  <c r="AF273" i="7"/>
  <c r="I273" i="7"/>
  <c r="B273" i="7" s="1"/>
  <c r="AG273" i="7" s="1"/>
  <c r="Y314" i="6"/>
  <c r="V314" i="6"/>
  <c r="U314" i="6"/>
  <c r="AG509" i="5"/>
  <c r="CG509" i="5" s="1"/>
  <c r="AA510" i="2"/>
  <c r="Z510" i="2"/>
  <c r="X510" i="2"/>
  <c r="W510" i="2"/>
  <c r="P510" i="2"/>
  <c r="AS509" i="5"/>
  <c r="CH509" i="5"/>
  <c r="CE509" i="5"/>
  <c r="CD509" i="5"/>
  <c r="CC509" i="5"/>
  <c r="CB509" i="5"/>
  <c r="CA509" i="5"/>
  <c r="BZ509" i="5"/>
  <c r="BY509" i="5"/>
  <c r="BX509" i="5"/>
  <c r="BW509" i="5"/>
  <c r="BS509" i="5"/>
  <c r="BR509" i="5"/>
  <c r="BQ509" i="5"/>
  <c r="BP509" i="5"/>
  <c r="BL509" i="5"/>
  <c r="BK509" i="5"/>
  <c r="BH509" i="5"/>
  <c r="BF509" i="5"/>
  <c r="AX509" i="5"/>
  <c r="AU509" i="5"/>
  <c r="AI509" i="5"/>
  <c r="CM509" i="5" s="1"/>
  <c r="AQ509" i="5"/>
  <c r="AO509" i="5"/>
  <c r="AM509" i="5"/>
  <c r="AK509" i="5"/>
  <c r="AD509" i="5"/>
  <c r="CF509" i="5" s="1"/>
  <c r="AC509" i="5"/>
  <c r="AB509" i="5"/>
  <c r="AA509" i="5"/>
  <c r="Z509" i="5"/>
  <c r="CL509" i="5" s="1"/>
  <c r="I272" i="7"/>
  <c r="B272" i="7" s="1"/>
  <c r="AG272" i="7" s="1"/>
  <c r="AH272" i="7"/>
  <c r="AF272" i="7"/>
  <c r="Y313" i="6"/>
  <c r="V313" i="6"/>
  <c r="U313" i="6"/>
  <c r="AU508" i="5"/>
  <c r="AS508" i="5"/>
  <c r="AG508" i="5"/>
  <c r="CG508" i="5" s="1"/>
  <c r="AA509" i="2"/>
  <c r="Z509" i="2"/>
  <c r="X509" i="2"/>
  <c r="W509" i="2"/>
  <c r="P509" i="2"/>
  <c r="CH508" i="5"/>
  <c r="CE508" i="5"/>
  <c r="CD508" i="5"/>
  <c r="CC508" i="5"/>
  <c r="CB508" i="5"/>
  <c r="CA508" i="5"/>
  <c r="BZ508" i="5"/>
  <c r="BY508" i="5"/>
  <c r="BX508" i="5"/>
  <c r="BW508" i="5"/>
  <c r="BS508" i="5"/>
  <c r="BR508" i="5"/>
  <c r="BQ508" i="5"/>
  <c r="BP508" i="5"/>
  <c r="BL508" i="5"/>
  <c r="BK508" i="5"/>
  <c r="BH508" i="5"/>
  <c r="BF508" i="5"/>
  <c r="AX508" i="5"/>
  <c r="AQ508" i="5"/>
  <c r="AO508" i="5"/>
  <c r="AM508" i="5"/>
  <c r="AK508" i="5"/>
  <c r="AI508" i="5"/>
  <c r="CM508" i="5" s="1"/>
  <c r="AD508" i="5"/>
  <c r="BU508" i="5" s="1"/>
  <c r="AC508" i="5"/>
  <c r="AB508" i="5"/>
  <c r="AA508" i="5"/>
  <c r="Z508" i="5"/>
  <c r="CL508" i="5" s="1"/>
  <c r="I271" i="7"/>
  <c r="B271" i="7" s="1"/>
  <c r="AG271" i="7" s="1"/>
  <c r="AH271" i="7"/>
  <c r="AF271" i="7"/>
  <c r="Y312" i="6"/>
  <c r="V312" i="6"/>
  <c r="U312" i="6"/>
  <c r="AS507" i="5"/>
  <c r="AG507" i="5"/>
  <c r="CG507" i="5" s="1"/>
  <c r="AA508" i="2"/>
  <c r="Z508" i="2"/>
  <c r="X508" i="2"/>
  <c r="W508" i="2"/>
  <c r="P508" i="2"/>
  <c r="CH507" i="5"/>
  <c r="CE507" i="5"/>
  <c r="CD507" i="5"/>
  <c r="CC507" i="5"/>
  <c r="CB507" i="5"/>
  <c r="CA507" i="5"/>
  <c r="BZ507" i="5"/>
  <c r="BY507" i="5"/>
  <c r="BX507" i="5"/>
  <c r="BW507" i="5"/>
  <c r="BS507" i="5"/>
  <c r="BR507" i="5"/>
  <c r="BQ507" i="5"/>
  <c r="BP507" i="5"/>
  <c r="BL507" i="5"/>
  <c r="BK507" i="5"/>
  <c r="BH507" i="5"/>
  <c r="BF507" i="5"/>
  <c r="AX507" i="5"/>
  <c r="AU507" i="5"/>
  <c r="AQ507" i="5"/>
  <c r="AO507" i="5"/>
  <c r="AM507" i="5"/>
  <c r="AK507" i="5"/>
  <c r="AI507" i="5"/>
  <c r="CM507" i="5" s="1"/>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88"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CI511" i="5" l="1"/>
  <c r="CI516" i="5"/>
  <c r="CJ516" i="5"/>
  <c r="CL516" i="5"/>
  <c r="BU516" i="5"/>
  <c r="CK516" i="5"/>
  <c r="CF516" i="5"/>
  <c r="CI514" i="5"/>
  <c r="CI515" i="5"/>
  <c r="CJ514" i="5"/>
  <c r="CJ515" i="5"/>
  <c r="BE515" i="5"/>
  <c r="BJ515" i="5" s="1"/>
  <c r="BM515" i="5" s="1"/>
  <c r="BU515" i="5"/>
  <c r="CK515" i="5"/>
  <c r="CF515" i="5"/>
  <c r="CL514" i="5"/>
  <c r="CJ513" i="5"/>
  <c r="CK514" i="5"/>
  <c r="CF514" i="5"/>
  <c r="CK513" i="5"/>
  <c r="BE513" i="5"/>
  <c r="BJ513" i="5" s="1"/>
  <c r="BM513" i="5" s="1"/>
  <c r="CM513" i="5"/>
  <c r="CF513" i="5"/>
  <c r="BE512" i="5"/>
  <c r="BJ512" i="5" s="1"/>
  <c r="BM512" i="5" s="1"/>
  <c r="CL511" i="5"/>
  <c r="CI512" i="5"/>
  <c r="CJ510" i="5"/>
  <c r="CJ512" i="5"/>
  <c r="CK512" i="5"/>
  <c r="CF512" i="5"/>
  <c r="CI510" i="5"/>
  <c r="CJ511" i="5"/>
  <c r="BE502" i="5"/>
  <c r="BJ502" i="5" s="1"/>
  <c r="BM502" i="5" s="1"/>
  <c r="BE507" i="5"/>
  <c r="BJ507" i="5" s="1"/>
  <c r="BM507" i="5" s="1"/>
  <c r="CK511" i="5"/>
  <c r="BU511" i="5"/>
  <c r="CF511" i="5"/>
  <c r="BE510" i="5"/>
  <c r="BJ510" i="5" s="1"/>
  <c r="BM510" i="5" s="1"/>
  <c r="BU510" i="5"/>
  <c r="CF510" i="5"/>
  <c r="BE509" i="5"/>
  <c r="BJ509" i="5" s="1"/>
  <c r="BM509" i="5" s="1"/>
  <c r="CJ509" i="5"/>
  <c r="CK509" i="5"/>
  <c r="CI507" i="5"/>
  <c r="BU509" i="5"/>
  <c r="CI509" i="5"/>
  <c r="CI508" i="5"/>
  <c r="BE508" i="5"/>
  <c r="BJ508" i="5" s="1"/>
  <c r="BM508" i="5" s="1"/>
  <c r="CJ508" i="5"/>
  <c r="CF508" i="5"/>
  <c r="CK508" i="5"/>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88"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W508" i="5" s="1"/>
  <c r="AW509" i="5" s="1"/>
  <c r="AW510" i="5" s="1"/>
  <c r="AW511" i="5" s="1"/>
  <c r="AW512" i="5" s="1"/>
  <c r="AW513" i="5" s="1"/>
  <c r="AW514" i="5" s="1"/>
  <c r="AW515" i="5" s="1"/>
  <c r="AW516" i="5" s="1"/>
  <c r="AW517" i="5" s="1"/>
  <c r="AW518" i="5" s="1"/>
  <c r="AW519"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Y508" i="5" s="1"/>
  <c r="Y509" i="5" s="1"/>
  <c r="Y510" i="5" s="1"/>
  <c r="Y511" i="5" s="1"/>
  <c r="Y512" i="5" s="1"/>
  <c r="Y513" i="5" s="1"/>
  <c r="Y514" i="5" s="1"/>
  <c r="Y515" i="5" s="1"/>
  <c r="Y516" i="5" s="1"/>
  <c r="Y517" i="5" s="1"/>
  <c r="Y518" i="5" s="1"/>
  <c r="Y519"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88"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23" i="5" s="1"/>
  <c r="CF443" i="5"/>
  <c r="AE523"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BV508" i="5" s="1"/>
  <c r="BV509" i="5" s="1"/>
  <c r="BV510" i="5" s="1"/>
  <c r="BV511" i="5" s="1"/>
  <c r="BV512" i="5" s="1"/>
  <c r="BV513" i="5" s="1"/>
  <c r="BV514" i="5" s="1"/>
  <c r="BV515" i="5" s="1"/>
  <c r="BV516" i="5" s="1"/>
  <c r="BV517" i="5" s="1"/>
  <c r="BV518" i="5" s="1"/>
  <c r="BV519"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24" i="5"/>
  <c r="CH378" i="5" l="1"/>
  <c r="CE378" i="5"/>
  <c r="CD378" i="5"/>
  <c r="CC378" i="5"/>
  <c r="CB378" i="5"/>
  <c r="CA378" i="5"/>
  <c r="BZ378" i="5"/>
  <c r="BY378" i="5"/>
  <c r="BX378" i="5"/>
  <c r="BW378" i="5"/>
  <c r="BS378" i="5"/>
  <c r="BR378" i="5"/>
  <c r="BQ378" i="5"/>
  <c r="BP378" i="5"/>
  <c r="BL378" i="5"/>
  <c r="BK378" i="5"/>
  <c r="BH378" i="5"/>
  <c r="BF378" i="5"/>
  <c r="BB524"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88"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R315" i="6" s="1"/>
  <c r="R316" i="6" s="1"/>
  <c r="R317" i="6" s="1"/>
  <c r="R318" i="6" s="1"/>
  <c r="R319" i="6" s="1"/>
  <c r="R320" i="6" s="1"/>
  <c r="R321" i="6" s="1"/>
  <c r="R322" i="6" s="1"/>
  <c r="R323"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L312" i="6" s="1"/>
  <c r="L313" i="6" s="1"/>
  <c r="L314" i="6" s="1"/>
  <c r="L315" i="6" s="1"/>
  <c r="L316" i="6" s="1"/>
  <c r="L317" i="6" s="1"/>
  <c r="L318" i="6" s="1"/>
  <c r="L319" i="6" s="1"/>
  <c r="L320" i="6" s="1"/>
  <c r="L321" i="6" s="1"/>
  <c r="L322" i="6" s="1"/>
  <c r="L323"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88" i="7"/>
  <c r="R288"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88" i="7"/>
  <c r="AC288" i="7"/>
  <c r="AB288" i="7"/>
  <c r="Z288" i="7"/>
  <c r="G288" i="7"/>
  <c r="W288" i="7"/>
  <c r="P288" i="7"/>
  <c r="M288" i="7"/>
  <c r="E288"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93"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BD508" i="5" s="1"/>
  <c r="BD509" i="5" s="1"/>
  <c r="BD510" i="5" s="1"/>
  <c r="BD511" i="5" s="1"/>
  <c r="BD512" i="5" s="1"/>
  <c r="BD513" i="5" s="1"/>
  <c r="BD514" i="5" s="1"/>
  <c r="BD515" i="5" s="1"/>
  <c r="BD516" i="5" s="1"/>
  <c r="BD517" i="5" s="1"/>
  <c r="BD518" i="5" s="1"/>
  <c r="BD519"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26"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BA508" i="5" s="1"/>
  <c r="BA509" i="5" s="1"/>
  <c r="BA510" i="5" s="1"/>
  <c r="BA511" i="5" s="1"/>
  <c r="BA512" i="5" s="1"/>
  <c r="BA513" i="5" s="1"/>
  <c r="BA514" i="5" s="1"/>
  <c r="BA515" i="5" s="1"/>
  <c r="BA516" i="5" s="1"/>
  <c r="BA517" i="5" s="1"/>
  <c r="BA518" i="5" s="1"/>
  <c r="BA519"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S312" i="6" s="1"/>
  <c r="S313" i="6" s="1"/>
  <c r="S314" i="6" s="1"/>
  <c r="S315" i="6" s="1"/>
  <c r="S316" i="6" s="1"/>
  <c r="S317" i="6" s="1"/>
  <c r="S318" i="6" s="1"/>
  <c r="S319" i="6" s="1"/>
  <c r="S320" i="6" s="1"/>
  <c r="S321" i="6" s="1"/>
  <c r="S322" i="6" s="1"/>
  <c r="S323"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N312" i="6" s="1"/>
  <c r="N313" i="6" s="1"/>
  <c r="N314" i="6" s="1"/>
  <c r="N315" i="6" s="1"/>
  <c r="N316" i="6" s="1"/>
  <c r="N317" i="6" s="1"/>
  <c r="N318" i="6" s="1"/>
  <c r="N319" i="6" s="1"/>
  <c r="N320" i="6" s="1"/>
  <c r="N321" i="6" s="1"/>
  <c r="N322" i="6" s="1"/>
  <c r="N3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K312" i="6" s="1"/>
  <c r="K313" i="6" s="1"/>
  <c r="K314" i="6" s="1"/>
  <c r="K315" i="6" s="1"/>
  <c r="K316" i="6" s="1"/>
  <c r="K317" i="6" s="1"/>
  <c r="K318" i="6" s="1"/>
  <c r="K319" i="6" s="1"/>
  <c r="K320" i="6" s="1"/>
  <c r="K321" i="6" s="1"/>
  <c r="K322" i="6" s="1"/>
  <c r="K3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T312" i="6" s="1"/>
  <c r="T313" i="6" s="1"/>
  <c r="T314" i="6" s="1"/>
  <c r="T315" i="6" s="1"/>
  <c r="T316" i="6" s="1"/>
  <c r="T317" i="6" s="1"/>
  <c r="T318" i="6" s="1"/>
  <c r="T319" i="6" s="1"/>
  <c r="T320" i="6" s="1"/>
  <c r="T321" i="6" s="1"/>
  <c r="T322" i="6" s="1"/>
  <c r="T323"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X312" i="6" s="1"/>
  <c r="X313" i="6" s="1"/>
  <c r="X314" i="6" s="1"/>
  <c r="X315" i="6" s="1"/>
  <c r="X316" i="6" s="1"/>
  <c r="X317" i="6" s="1"/>
  <c r="X318" i="6" s="1"/>
  <c r="X319" i="6" s="1"/>
  <c r="X320" i="6" s="1"/>
  <c r="X321" i="6" s="1"/>
  <c r="X322" i="6" s="1"/>
  <c r="X3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Z312" i="6" s="1"/>
  <c r="Z313" i="6" s="1"/>
  <c r="Z314" i="6" s="1"/>
  <c r="Z315" i="6" s="1"/>
  <c r="Z316" i="6" s="1"/>
  <c r="Z317" i="6" s="1"/>
  <c r="Z318" i="6" s="1"/>
  <c r="Z319" i="6" s="1"/>
  <c r="Z320" i="6" s="1"/>
  <c r="Z321" i="6" s="1"/>
  <c r="Z322" i="6" s="1"/>
  <c r="Z323"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24"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AE508" i="5" s="1"/>
  <c r="AE509" i="5" s="1"/>
  <c r="AE510" i="5" s="1"/>
  <c r="AE511" i="5" s="1"/>
  <c r="AE512" i="5" s="1"/>
  <c r="AE513" i="5" s="1"/>
  <c r="AE514" i="5" s="1"/>
  <c r="AE515" i="5" s="1"/>
  <c r="AE516" i="5" s="1"/>
  <c r="AE517" i="5" s="1"/>
  <c r="AE518" i="5" s="1"/>
  <c r="AE519" i="5" s="1"/>
  <c r="I44" i="6"/>
  <c r="W43" i="6"/>
  <c r="AF526" i="5"/>
  <c r="AD525"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BC508" i="5" s="1"/>
  <c r="BC509" i="5" s="1"/>
  <c r="BC510" i="5" s="1"/>
  <c r="BC511" i="5" s="1"/>
  <c r="BC512" i="5" s="1"/>
  <c r="BC513" i="5" s="1"/>
  <c r="BC514" i="5" s="1"/>
  <c r="BC515" i="5" s="1"/>
  <c r="BC516" i="5" s="1"/>
  <c r="BC517" i="5" s="1"/>
  <c r="BC518" i="5" s="1"/>
  <c r="BC519"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Z508" i="5" s="1"/>
  <c r="AZ509" i="5" s="1"/>
  <c r="AZ510" i="5" s="1"/>
  <c r="AZ511" i="5" s="1"/>
  <c r="AZ512" i="5" s="1"/>
  <c r="AZ513" i="5" s="1"/>
  <c r="AZ514" i="5" s="1"/>
  <c r="AZ515" i="5" s="1"/>
  <c r="AZ516" i="5" s="1"/>
  <c r="AZ517" i="5" s="1"/>
  <c r="AZ518" i="5" s="1"/>
  <c r="AZ519"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25" i="5"/>
  <c r="L525"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N508" i="5" s="1"/>
  <c r="BN509" i="5" s="1"/>
  <c r="BN510" i="5" s="1"/>
  <c r="BN511" i="5" s="1"/>
  <c r="BN512" i="5" s="1"/>
  <c r="BN513" i="5" s="1"/>
  <c r="BN514" i="5" s="1"/>
  <c r="BN515" i="5" s="1"/>
  <c r="BN516" i="5" s="1"/>
  <c r="BN517" i="5" s="1"/>
  <c r="BN518" i="5" s="1"/>
  <c r="BN519"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BO508" i="5" s="1"/>
  <c r="BO509" i="5" s="1"/>
  <c r="BO510" i="5" s="1"/>
  <c r="BO511" i="5" s="1"/>
  <c r="BO512" i="5" s="1"/>
  <c r="BO513" i="5" s="1"/>
  <c r="BO514" i="5" s="1"/>
  <c r="BO515" i="5" s="1"/>
  <c r="BO516" i="5" s="1"/>
  <c r="BO517" i="5" s="1"/>
  <c r="BO518" i="5" s="1"/>
  <c r="BO519"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O509" i="2" s="1"/>
  <c r="O510" i="2" s="1"/>
  <c r="O511" i="2" s="1"/>
  <c r="O512" i="2" s="1"/>
  <c r="O513" i="2" s="1"/>
  <c r="O514" i="2" s="1"/>
  <c r="O515" i="2" s="1"/>
  <c r="O516" i="2" s="1"/>
  <c r="O517" i="2" s="1"/>
  <c r="O518" i="2" s="1"/>
  <c r="O519" i="2" s="1"/>
  <c r="O520"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K514" i="2" s="1"/>
  <c r="K515" i="2" s="1"/>
  <c r="K516" i="2" s="1"/>
  <c r="K517" i="2" s="1"/>
  <c r="K518" i="2" s="1"/>
  <c r="K519" i="2" s="1"/>
  <c r="K520"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C275" i="5"/>
  <c r="D274" i="5"/>
  <c r="BI274" i="5"/>
  <c r="BG274" i="5" s="1"/>
  <c r="H174" i="2"/>
  <c r="Y173" i="2"/>
  <c r="M145" i="2"/>
  <c r="AB144" i="2"/>
  <c r="I144" i="2"/>
  <c r="W311" i="6" l="1"/>
  <c r="I312" i="6"/>
  <c r="D275" i="5"/>
  <c r="C276" i="5"/>
  <c r="BI275" i="5"/>
  <c r="BG275" i="5" s="1"/>
  <c r="H175" i="2"/>
  <c r="Y174" i="2"/>
  <c r="I145" i="2"/>
  <c r="M146" i="2"/>
  <c r="M147" i="2" s="1"/>
  <c r="AB145" i="2"/>
  <c r="W312" i="6" l="1"/>
  <c r="I313" i="6"/>
  <c r="C277" i="5"/>
  <c r="D276" i="5"/>
  <c r="BI276" i="5"/>
  <c r="BG276" i="5" s="1"/>
  <c r="AB147" i="2"/>
  <c r="M148" i="2"/>
  <c r="I147" i="2"/>
  <c r="H176" i="2"/>
  <c r="Y175" i="2"/>
  <c r="AB146" i="2"/>
  <c r="I146" i="2"/>
  <c r="W313" i="6" l="1"/>
  <c r="I314" i="6"/>
  <c r="D277" i="5"/>
  <c r="C278" i="5"/>
  <c r="BI277" i="5"/>
  <c r="BG277" i="5" s="1"/>
  <c r="H177" i="2"/>
  <c r="Y176" i="2"/>
  <c r="AB148" i="2"/>
  <c r="M149" i="2"/>
  <c r="I148" i="2"/>
  <c r="W314" i="6" l="1"/>
  <c r="I315" i="6"/>
  <c r="D278" i="5"/>
  <c r="C279" i="5"/>
  <c r="BI278" i="5"/>
  <c r="BG278" i="5" s="1"/>
  <c r="M150" i="2"/>
  <c r="AB149" i="2"/>
  <c r="I149" i="2"/>
  <c r="H178" i="2"/>
  <c r="Y177" i="2"/>
  <c r="W315" i="6" l="1"/>
  <c r="I316" i="6"/>
  <c r="D279" i="5"/>
  <c r="C280" i="5"/>
  <c r="BI279" i="5"/>
  <c r="BG279" i="5" s="1"/>
  <c r="H179" i="2"/>
  <c r="Y178" i="2"/>
  <c r="M151" i="2"/>
  <c r="AB150" i="2"/>
  <c r="I150" i="2"/>
  <c r="W316" i="6" l="1"/>
  <c r="I317" i="6"/>
  <c r="D280" i="5"/>
  <c r="C281" i="5"/>
  <c r="BI280" i="5"/>
  <c r="BG280" i="5" s="1"/>
  <c r="AB151" i="2"/>
  <c r="M152" i="2"/>
  <c r="I151" i="2"/>
  <c r="Y179" i="2"/>
  <c r="H180" i="2"/>
  <c r="W317" i="6" l="1"/>
  <c r="I318" i="6"/>
  <c r="D281" i="5"/>
  <c r="C282" i="5"/>
  <c r="BI281" i="5"/>
  <c r="BG281" i="5" s="1"/>
  <c r="Y180" i="2"/>
  <c r="H181" i="2"/>
  <c r="AB152" i="2"/>
  <c r="M153" i="2"/>
  <c r="I152" i="2"/>
  <c r="W318" i="6" l="1"/>
  <c r="I319" i="6"/>
  <c r="D282" i="5"/>
  <c r="C283" i="5"/>
  <c r="BI282" i="5"/>
  <c r="BG282" i="5" s="1"/>
  <c r="AB153" i="2"/>
  <c r="M154" i="2"/>
  <c r="I153" i="2"/>
  <c r="H182" i="2"/>
  <c r="Y181" i="2"/>
  <c r="W319" i="6" l="1"/>
  <c r="I320" i="6"/>
  <c r="D283" i="5"/>
  <c r="C284" i="5"/>
  <c r="BI283" i="5"/>
  <c r="BG283" i="5" s="1"/>
  <c r="H183" i="2"/>
  <c r="Y182" i="2"/>
  <c r="AB154" i="2"/>
  <c r="M155" i="2"/>
  <c r="I154" i="2"/>
  <c r="W320" i="6" l="1"/>
  <c r="I321" i="6"/>
  <c r="D284" i="5"/>
  <c r="C285" i="5"/>
  <c r="BI284" i="5"/>
  <c r="BG284" i="5" s="1"/>
  <c r="AB155" i="2"/>
  <c r="M156" i="2"/>
  <c r="I155" i="2"/>
  <c r="H184" i="2"/>
  <c r="Y183" i="2"/>
  <c r="W321" i="6" l="1"/>
  <c r="I322" i="6"/>
  <c r="D285" i="5"/>
  <c r="C286" i="5"/>
  <c r="BI285" i="5"/>
  <c r="BG285" i="5" s="1"/>
  <c r="H185" i="2"/>
  <c r="Y184" i="2"/>
  <c r="M157" i="2"/>
  <c r="AB156" i="2"/>
  <c r="I156" i="2"/>
  <c r="W322" i="6" l="1"/>
  <c r="I323" i="6"/>
  <c r="W323" i="6" s="1"/>
  <c r="D286" i="5"/>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C508" i="5" s="1"/>
  <c r="C509" i="5" s="1"/>
  <c r="C510" i="5" s="1"/>
  <c r="C511" i="5" s="1"/>
  <c r="C512" i="5" s="1"/>
  <c r="C513" i="5" s="1"/>
  <c r="C514" i="5" s="1"/>
  <c r="C515" i="5" s="1"/>
  <c r="C516" i="5" s="1"/>
  <c r="C517" i="5" s="1"/>
  <c r="C518" i="5" s="1"/>
  <c r="C519" i="5" s="1"/>
  <c r="BI474" i="5"/>
  <c r="BG474" i="5" s="1"/>
  <c r="D474" i="5"/>
  <c r="H310" i="2"/>
  <c r="Y309" i="2"/>
  <c r="M281" i="2"/>
  <c r="M282" i="2" s="1"/>
  <c r="AB280" i="2"/>
  <c r="I280" i="2"/>
  <c r="D519" i="5" l="1"/>
  <c r="BI519" i="5"/>
  <c r="BG519" i="5" s="1"/>
  <c r="D518" i="5"/>
  <c r="BI518" i="5"/>
  <c r="BG518" i="5" s="1"/>
  <c r="D517" i="5"/>
  <c r="BI517" i="5"/>
  <c r="BG517" i="5" s="1"/>
  <c r="BI516" i="5"/>
  <c r="BG516" i="5" s="1"/>
  <c r="D516" i="5"/>
  <c r="D515" i="5"/>
  <c r="BI515" i="5"/>
  <c r="BG515" i="5" s="1"/>
  <c r="D514" i="5"/>
  <c r="BI514" i="5"/>
  <c r="BG514" i="5" s="1"/>
  <c r="BI513" i="5"/>
  <c r="BG513" i="5" s="1"/>
  <c r="D513" i="5"/>
  <c r="D512" i="5"/>
  <c r="BI512" i="5"/>
  <c r="BG512" i="5" s="1"/>
  <c r="D511" i="5"/>
  <c r="BI511" i="5"/>
  <c r="BG511" i="5" s="1"/>
  <c r="D510" i="5"/>
  <c r="BI510" i="5"/>
  <c r="BG510" i="5" s="1"/>
  <c r="D509" i="5"/>
  <c r="BI509" i="5"/>
  <c r="BG509" i="5" s="1"/>
  <c r="D508" i="5"/>
  <c r="BI508" i="5"/>
  <c r="BG508" i="5" s="1"/>
  <c r="D507" i="5"/>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H509" i="2" s="1"/>
  <c r="H510" i="2" s="1"/>
  <c r="H511" i="2" s="1"/>
  <c r="H512" i="2" s="1"/>
  <c r="H513" i="2" s="1"/>
  <c r="H514" i="2" s="1"/>
  <c r="H515" i="2" s="1"/>
  <c r="H516" i="2" s="1"/>
  <c r="H517" i="2" s="1"/>
  <c r="H518" i="2" s="1"/>
  <c r="H519" i="2" s="1"/>
  <c r="H520" i="2" s="1"/>
  <c r="Y499" i="2"/>
  <c r="Y498" i="2"/>
  <c r="Y497" i="2"/>
  <c r="Y496" i="2"/>
  <c r="AB370" i="2"/>
  <c r="M371" i="2"/>
  <c r="I370" i="2"/>
  <c r="Y520" i="2" l="1"/>
  <c r="Y519" i="2"/>
  <c r="Y518" i="2"/>
  <c r="Y517" i="2"/>
  <c r="Y516" i="2"/>
  <c r="Y515" i="2"/>
  <c r="Y514" i="2"/>
  <c r="Y513" i="2"/>
  <c r="Y512" i="2"/>
  <c r="Y511" i="2"/>
  <c r="Y510" i="2"/>
  <c r="Y509" i="2"/>
  <c r="Y508" i="2"/>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88" i="7"/>
  <c r="AH197" i="7"/>
  <c r="U288" i="7"/>
  <c r="S288" i="7"/>
  <c r="Q288" i="7"/>
  <c r="N288" i="7"/>
  <c r="L288" i="7"/>
  <c r="F288" i="7"/>
  <c r="J288" i="7"/>
  <c r="X288" i="7"/>
  <c r="AA288" i="7"/>
  <c r="B197" i="7"/>
  <c r="B288" i="7" s="1"/>
  <c r="H288"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M509" i="2" s="1"/>
  <c r="M510" i="2" s="1"/>
  <c r="M511" i="2" s="1"/>
  <c r="M512" i="2" s="1"/>
  <c r="M513" i="2" s="1"/>
  <c r="M514" i="2" s="1"/>
  <c r="M515" i="2" s="1"/>
  <c r="M516" i="2" s="1"/>
  <c r="M517" i="2" s="1"/>
  <c r="M518" i="2" s="1"/>
  <c r="M519" i="2" s="1"/>
  <c r="M520"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20" i="2" l="1"/>
  <c r="I520" i="2"/>
  <c r="AB519" i="2"/>
  <c r="I519" i="2"/>
  <c r="AB518" i="2"/>
  <c r="I518" i="2"/>
  <c r="AB517" i="2"/>
  <c r="I517" i="2"/>
  <c r="AB516" i="2"/>
  <c r="I516" i="2"/>
  <c r="AB515" i="2"/>
  <c r="I515" i="2"/>
  <c r="AB514" i="2"/>
  <c r="I514" i="2"/>
  <c r="AB513" i="2"/>
  <c r="I513" i="2"/>
  <c r="AB512" i="2"/>
  <c r="I512" i="2"/>
  <c r="AB511" i="2"/>
  <c r="I511" i="2"/>
  <c r="AB510" i="2"/>
  <c r="I510" i="2"/>
  <c r="AB509" i="2"/>
  <c r="I509" i="2"/>
  <c r="AB508" i="2"/>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<sst xmlns="http://schemas.openxmlformats.org/spreadsheetml/2006/main" count="834" uniqueCount="618">
  <si>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</si>
  <si>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</si>
  <si>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</si>
  <si>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</si>
  <si>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</si>
  <si>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</si>
  <si>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</si>
  <si>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</si>
  <si>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</si>
  <si>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</si>
  <si>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</si>
  <si>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</si>
  <si>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</si>
  <si>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</si>
  <si>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</si>
  <si>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</si>
  <si>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</si>
  <si>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</si>
  <si>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</si>
  <si>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</si>
  <si>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</si>
  <si>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</si>
  <si>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</si>
  <si>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</si>
  <si>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</si>
  <si>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</si>
  <si>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</si>
  <si>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</si>
  <si>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</si>
  <si>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</si>
  <si>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</si>
  <si>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</si>
  <si>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</si>
  <si>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</si>
  <si>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</si>
  <si>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</si>
  <si>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</si>
  <si>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</si>
  <si>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</si>
  <si>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</si>
  <si>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</si>
  <si>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</si>
  <si>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</si>
  <si>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</si>
  <si>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</si>
  <si>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</si>
  <si>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</si>
  <si>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</si>
  <si>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</si>
  <si>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</si>
  <si>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</si>
  <si>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</si>
  <si>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</si>
  <si>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</si>
  <si>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</si>
  <si>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</si>
  <si>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</si>
  <si>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</si>
  <si>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</si>
  <si>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</si>
  <si>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</si>
  <si>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</si>
  <si>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</si>
  <si>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</si>
  <si>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</si>
  <si>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</si>
  <si>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</si>
  <si>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</si>
  <si>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</si>
  <si>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</si>
  <si>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</si>
  <si>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</si>
  <si>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</si>
  <si>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</si>
  <si>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</si>
  <si>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</si>
  <si>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</si>
  <si>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</si>
  <si>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</si>
  <si>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</si>
  <si>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</si>
  <si>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</si>
  <si>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</si>
  <si>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</si>
  <si>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</si>
  <si>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</si>
  <si>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</si>
  <si>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</si>
  <si>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</si>
  <si>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</si>
  <si>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</si>
  <si>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</si>
  <si>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</si>
  <si>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</si>
  <si>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</si>
  <si>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</si>
  <si>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</si>
  <si>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</si>
  <si>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</si>
  <si>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</si>
  <si>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</si>
  <si>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</si>
  <si>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</si>
  <si>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</si>
  <si>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</si>
  <si>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</si>
  <si>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</si>
  <si>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</si>
  <si>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</si>
  <si>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</si>
  <si>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</si>
  <si>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</si>
  <si>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</si>
  <si>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</si>
  <si>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</si>
  <si>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</si>
  <si>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</si>
  <si>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</si>
  <si>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</si>
  <si>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</si>
  <si>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</si>
  <si>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</si>
  <si>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</si>
  <si>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</si>
  <si>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</si>
  <si>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</si>
  <si>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</si>
  <si>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</si>
  <si>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</si>
  <si>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</si>
  <si>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</si>
  <si>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</si>
  <si>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</si>
  <si>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</si>
  <si>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</si>
  <si>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</si>
  <si>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</si>
  <si>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</si>
  <si>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</si>
  <si>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</si>
  <si>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</si>
  <si>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</si>
  <si>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</si>
  <si>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</si>
  <si>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</si>
  <si>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</si>
  <si>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</si>
  <si>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</si>
  <si>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</si>
  <si>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</si>
  <si>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</si>
  <si>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</si>
  <si>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</si>
  <si>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</si>
  <si>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</si>
  <si>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</si>
  <si>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</si>
  <si>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</si>
  <si>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</si>
  <si>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</si>
  <si>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</si>
  <si>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</si>
  <si>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</si>
  <si>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</si>
  <si>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</si>
  <si>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</si>
  <si>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</si>
  <si>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</si>
  <si>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</si>
  <si>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</si>
  <si>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</si>
  <si>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</si>
  <si>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</si>
  <si>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</si>
  <si>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</si>
  <si>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</si>
  <si>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</si>
  <si>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</si>
  <si>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</si>
  <si>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</si>
  <si>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</si>
  <si>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</si>
  <si>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</si>
  <si>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</si>
  <si>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</si>
  <si>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</si>
  <si>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</si>
  <si>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</si>
  <si>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</si>
  <si>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</si>
  <si>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</si>
  <si>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</si>
  <si>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</si>
  <si>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</si>
  <si>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</si>
  <si>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</si>
  <si>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</si>
  <si>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</si>
  <si>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</si>
  <si>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</si>
  <si>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</si>
  <si>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</si>
  <si>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</si>
  <si>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</si>
  <si>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</si>
  <si>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</si>
  <si>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</si>
  <si>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</si>
  <si>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</si>
  <si>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</si>
  <si>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</si>
  <si>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</si>
  <si>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</si>
  <si>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</si>
  <si>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</si>
  <si>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</si>
  <si>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</si>
  <si>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</si>
  <si>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</si>
  <si>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</si>
  <si>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</si>
  <si>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</si>
  <si>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</si>
  <si>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</si>
  <si>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</si>
  <si>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</si>
  <si>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</si>
  <si>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</si>
  <si>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</si>
  <si>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</si>
  <si>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</si>
  <si>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</si>
  <si>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</si>
  <si>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</si>
  <si>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</si>
  <si>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</si>
  <si>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</si>
  <si>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</si>
  <si>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</si>
  <si>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</si>
  <si>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</si>
  <si>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</si>
  <si>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</si>
  <si>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</si>
  <si>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</si>
  <si>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</si>
  <si>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</si>
  <si>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</si>
  <si>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</si>
  <si>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</si>
  <si>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</si>
  <si>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</si>
  <si>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</si>
  <si>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</si>
  <si>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</si>
  <si>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</si>
  <si>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</si>
  <si>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</si>
  <si>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</si>
  <si>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</si>
  <si>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</si>
  <si>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</si>
  <si>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</si>
  <si>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</si>
  <si>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</si>
  <si>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</si>
  <si>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</si>
  <si>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</si>
  <si>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</si>
  <si>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</si>
  <si>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</si>
  <si>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</si>
  <si>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</si>
  <si>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</si>
  <si>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</si>
  <si>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</si>
  <si>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</si>
  <si>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</si>
  <si>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</si>
  <si>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</si>
  <si>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</si>
  <si>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</si>
  <si>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</si>
  <si>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</si>
  <si>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</si>
  <si>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</si>
  <si>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</si>
  <si>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</si>
  <si>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</si>
  <si>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</si>
  <si>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</si>
  <si>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</si>
  <si>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</si>
  <si>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</si>
  <si>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</si>
  <si>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</si>
  <si>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</si>
  <si>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</si>
  <si>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</si>
  <si>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</si>
  <si>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</si>
  <si>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</si>
  <si>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</si>
  <si>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</si>
  <si>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</si>
  <si>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</si>
  <si>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</si>
  <si>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</si>
  <si>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</si>
  <si>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</si>
  <si>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</si>
  <si>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</si>
  <si>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</si>
  <si>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</si>
  <si>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</si>
  <si>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</si>
  <si>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</si>
  <si>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</si>
  <si>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</si>
  <si>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</si>
  <si>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</si>
  <si>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</si>
  <si>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</si>
  <si>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</si>
  <si>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</si>
  <si>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</si>
  <si>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</si>
  <si>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</si>
  <si>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</si>
  <si>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</si>
  <si>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</si>
  <si>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</si>
  <si>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</si>
  <si>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</si>
  <si>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</si>
  <si>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</si>
  <si>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</si>
  <si>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</si>
  <si>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</si>
  <si>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</si>
  <si>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</si>
  <si>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</si>
  <si>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</si>
  <si>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</si>
  <si>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</si>
  <si>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</si>
  <si>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</si>
  <si>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</si>
  <si>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</si>
  <si>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</si>
  <si>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</si>
  <si>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</si>
  <si>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</si>
  <si>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</si>
  <si>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</si>
  <si>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</si>
  <si>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</si>
  <si>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</si>
  <si>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</si>
  <si>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</si>
  <si>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</si>
  <si>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</si>
  <si>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</si>
  <si>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</si>
  <si>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</si>
  <si>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</si>
  <si>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</si>
  <si>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</si>
  <si>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</si>
  <si>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</si>
  <si>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</si>
  <si>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</si>
  <si>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</si>
  <si>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</si>
  <si>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</si>
  <si>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</si>
  <si>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</si>
  <si>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</si>
  <si>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</si>
  <si>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</si>
  <si>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</si>
  <si>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</si>
  <si>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</si>
  <si>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</si>
  <si>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</si>
  <si>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</si>
  <si>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</si>
  <si>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</si>
  <si>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</si>
  <si>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</si>
  <si>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</si>
  <si>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</si>
  <si>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</si>
  <si>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</si>
  <si>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</si>
  <si>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</si>
  <si>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</si>
  <si>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</si>
  <si>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</si>
  <si>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</si>
  <si>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</si>
  <si>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</si>
  <si>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</si>
  <si>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</si>
  <si>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</si>
  <si>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</si>
  <si>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</si>
  <si>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</si>
  <si>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</si>
  <si>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</si>
  <si>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</si>
  <si>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</si>
  <si>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</si>
  <si>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</si>
  <si>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</si>
  <si>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</si>
  <si>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</si>
  <si>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</si>
  <si>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</si>
  <si>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</si>
  <si>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</si>
  <si>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</si>
  <si>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</si>
  <si>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</si>
  <si>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</si>
  <si>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</si>
  <si>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</si>
  <si>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</si>
  <si>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</si>
  <si>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</si>
  <si>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</si>
  <si>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</si>
  <si>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</si>
  <si>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</si>
  <si>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</si>
  <si>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</si>
  <si>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</si>
  <si>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</si>
  <si>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</si>
  <si>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</si>
  <si>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</si>
  <si>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</si>
  <si>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</si>
  <si>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</si>
  <si>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</si>
  <si>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</si>
  <si>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</si>
  <si>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</si>
  <si>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</si>
  <si>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</si>
  <si>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</si>
  <si>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</si>
  <si>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</si>
  <si>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</si>
  <si>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</si>
  <si>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</si>
  <si>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</si>
  <si>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</si>
  <si>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</si>
  <si>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</si>
  <si>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</si>
  <si>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</si>
  <si>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</si>
  <si>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</si>
  <si>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</si>
  <si>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</si>
  <si>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</si>
  <si>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</si>
  <si>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</si>
  <si>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</si>
  <si>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</si>
  <si>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</si>
  <si>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</si>
  <si>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</si>
  <si>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</si>
  <si>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</si>
  <si>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</si>
  <si>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</si>
  <si>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</si>
  <si>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</si>
  <si>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</si>
  <si>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</si>
  <si>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</si>
  <si>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</si>
  <si>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</si>
  <si>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</si>
  <si>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</si>
  <si>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</si>
  <si>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</si>
  <si>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</si>
  <si>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</si>
  <si>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</si>
  <si>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</si>
  <si>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</si>
  <si>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</si>
  <si>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</si>
  <si>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</si>
  <si>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</si>
  <si>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</si>
  <si>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</si>
  <si>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</si>
  <si>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</si>
  <si>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</si>
  <si>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</si>
  <si>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</si>
  <si>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</si>
  <si>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</si>
  <si>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</si>
  <si>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</si>
  <si>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</si>
  <si>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</si>
  <si>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</si>
  <si>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</si>
  <si>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</si>
  <si>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</si>
  <si>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</si>
  <si>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</si>
  <si>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</si>
  <si>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</si>
  <si>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</si>
  <si>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</si>
  <si>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</si>
  <si>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</si>
  <si>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</si>
  <si>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</si>
  <si>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</si>
  <si>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</si>
  <si>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</si>
  <si>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</si>
  <si>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</si>
  <si>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</si>
  <si>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</si>
  <si>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</si>
  <si>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</si>
  <si>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</si>
  <si>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</si>
  <si>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</si>
  <si>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</si>
  <si>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</si>
  <si>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</si>
  <si>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</si>
  <si>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</si>
  <si>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</si>
  <si>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</si>
  <si>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</si>
  <si>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</si>
  <si>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</si>
  <si>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</si>
  <si>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</si>
  <si>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</si>
  <si>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</si>
  <si>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</si>
  <si>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</si>
  <si>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</si>
  <si>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</si>
  <si>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</si>
  <si>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</si>
  <si>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</si>
  <si>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</si>
  <si>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</si>
  <si>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</si>
  <si>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</si>
  <si>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</si>
  <si>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</si>
  <si>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</si>
  <si>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</si>
  <si>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</si>
  <si>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</si>
  <si>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</si>
  <si>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</si>
  <si>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</si>
  <si>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</si>
  <si>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</si>
  <si>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</si>
  <si>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</si>
  <si>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</si>
  <si>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</si>
  <si>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</si>
  <si>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</si>
  <si>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寧夏</t>
    <rPh sb="0" eb="2">
      <t>ネイカ</t>
    </rPh>
    <phoneticPr fontId="1"/>
  </si>
  <si>
    <t>04月21日0時～24時</t>
  </si>
  <si>
    <t>04月22日0時～24時</t>
  </si>
  <si>
    <t>04月23日0時～24時</t>
  </si>
  <si>
    <t>04月24日0時～24時</t>
  </si>
  <si>
    <t>04月25日0時～24時</t>
  </si>
  <si>
    <t>04月26日0時～24時</t>
  </si>
  <si>
    <t>04月27日0時～24時</t>
  </si>
  <si>
    <t>04月28日0時～24時</t>
  </si>
  <si>
    <t>04月29日0時～24時</t>
  </si>
  <si>
    <t>04月30日0時～24時</t>
  </si>
  <si>
    <t>05月01日0時～24時</t>
  </si>
  <si>
    <t>05月02日0時～24時</t>
  </si>
  <si>
    <t>05月03日0時～24時</t>
  </si>
  <si>
    <t>05月04日0時～24時</t>
  </si>
  <si>
    <t>05月05日0時～24時</t>
  </si>
  <si>
    <t>05月06日0時～24時</t>
  </si>
  <si>
    <t>05月07日0時～24時</t>
  </si>
  <si>
    <t>05月08日0時～24時</t>
  </si>
  <si>
    <t>05月09日0時～24時</t>
  </si>
  <si>
    <t>05月10日0時～24時</t>
  </si>
  <si>
    <t>05月11日0時～24時</t>
  </si>
  <si>
    <t>05月12日0時～24時</t>
  </si>
  <si>
    <t>05月13日0時～24時</t>
  </si>
  <si>
    <t>05月14日0時～24時</t>
  </si>
  <si>
    <t>05月15日0時～24時</t>
  </si>
  <si>
    <t>05月16日0時～24時</t>
  </si>
  <si>
    <t>05月17日0時～24時</t>
  </si>
  <si>
    <t>05月18日0時～24時</t>
  </si>
  <si>
    <t>05月19日0時～24時</t>
  </si>
  <si>
    <t>05月20日0時～24時</t>
  </si>
  <si>
    <t>05月21日0時～24時</t>
  </si>
  <si>
    <t>05月22日0時～24時</t>
  </si>
  <si>
    <t>05月23日0時～24時</t>
    <phoneticPr fontId="1"/>
  </si>
  <si>
    <t>05月24日0時～24時</t>
    <phoneticPr fontId="1"/>
  </si>
  <si>
    <t>05月25日0時～24時</t>
    <phoneticPr fontId="1"/>
  </si>
  <si>
    <t>05月26日0時～24時</t>
    <phoneticPr fontId="1"/>
  </si>
  <si>
    <t>05月27日0時～24時</t>
    <phoneticPr fontId="1"/>
  </si>
  <si>
    <t>05月28日0時～24時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</si>
</sst>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8000"/>
      <color rgb="FFFFFF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国家衛健委発表に基づく感染状況!$X$27:$X$523</c:f>
              <c:numCache>
                <c:formatCode>#,##0_);[Red]\(#,##0\)</c:formatCode>
                <c:ptCount val="49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pt idx="492">
                  <c:v>7</c:v>
                </c:pt>
                <c:pt idx="493">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国家衛健委発表に基づく感染状況!$Y$27:$Y$523</c:f>
              <c:numCache>
                <c:formatCode>General</c:formatCode>
                <c:ptCount val="49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pt idx="492">
                  <c:v>91045</c:v>
                </c:pt>
                <c:pt idx="493">
                  <c:v>91061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香港マカオ台湾の患者・海外輸入症例・無症状病原体保有者!$CL$189:$CL$521</c:f>
              <c:numCache>
                <c:formatCode>m"月"d"日"</c:formatCode>
                <c:ptCount val="33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pt idx="329">
                  <c:v>44342</c:v>
                </c:pt>
                <c:pt idx="330">
                  <c:v>44343</c:v>
                </c:pt>
                <c:pt idx="331">
                  <c:v>44344</c:v>
                </c:pt>
              </c:numCache>
            </c:numRef>
          </c:cat>
          <c:val>
            <c:numRef>
              <c:f>香港マカオ台湾の患者・海外輸入症例・無症状病原体保有者!$CM$189:$CM$521</c:f>
              <c:numCache>
                <c:formatCode>General</c:formatCode>
                <c:ptCount val="33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香港マカオ台湾の患者・海外輸入症例・無症状病原体保有者!$CJ$189:$CJ$521</c:f>
              <c:numCache>
                <c:formatCode>m"月"d"日"</c:formatCode>
                <c:ptCount val="333"/>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pt idx="329">
                  <c:v>44342</c:v>
                </c:pt>
                <c:pt idx="330">
                  <c:v>44343</c:v>
                </c:pt>
                <c:pt idx="331">
                  <c:v>44344</c:v>
                </c:pt>
              </c:numCache>
            </c:numRef>
          </c:cat>
          <c:val>
            <c:numRef>
              <c:f>香港マカオ台湾の患者・海外輸入症例・無症状病原体保有者!$CK$189:$CK$521</c:f>
              <c:numCache>
                <c:formatCode>General</c:formatCode>
                <c:ptCount val="333"/>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pt idx="320">
                  <c:v>1</c:v>
                </c:pt>
                <c:pt idx="321">
                  <c:v>1</c:v>
                </c:pt>
                <c:pt idx="322">
                  <c:v>1</c:v>
                </c:pt>
                <c:pt idx="323">
                  <c:v>1</c:v>
                </c:pt>
                <c:pt idx="324">
                  <c:v>1</c:v>
                </c:pt>
                <c:pt idx="325">
                  <c:v>1</c:v>
                </c:pt>
                <c:pt idx="326">
                  <c:v>2</c:v>
                </c:pt>
                <c:pt idx="327">
                  <c:v>1</c:v>
                </c:pt>
                <c:pt idx="328">
                  <c:v>2</c:v>
                </c:pt>
                <c:pt idx="329">
                  <c:v>1</c:v>
                </c:pt>
                <c:pt idx="330">
                  <c:v>0</c:v>
                </c:pt>
                <c:pt idx="331">
                  <c:v>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省市別輸入症例数変化!$C$2:$C$286</c:f>
              <c:numCache>
                <c:formatCode>m"月"d"日"</c:formatCode>
                <c:ptCount val="28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numCache>
            </c:numRef>
          </c:cat>
          <c:val>
            <c:numRef>
              <c:f>省市別輸入症例数変化!$D$2:$D$286</c:f>
              <c:numCache>
                <c:formatCode>General</c:formatCode>
                <c:ptCount val="28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pt idx="276">
                  <c:v>3</c:v>
                </c:pt>
                <c:pt idx="277">
                  <c:v>3</c:v>
                </c:pt>
                <c:pt idx="278">
                  <c:v>6</c:v>
                </c:pt>
                <c:pt idx="279">
                  <c:v>1</c:v>
                </c:pt>
                <c:pt idx="280">
                  <c:v>2</c:v>
                </c:pt>
                <c:pt idx="281">
                  <c:v>7</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省市別輸入症例数変化!$C$2:$C$286</c:f>
              <c:numCache>
                <c:formatCode>m"月"d"日"</c:formatCode>
                <c:ptCount val="28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numCache>
            </c:numRef>
          </c:cat>
          <c:val>
            <c:numRef>
              <c:f>省市別輸入症例数変化!$E$2:$E$286</c:f>
              <c:numCache>
                <c:formatCode>General</c:formatCode>
                <c:ptCount val="285"/>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pt idx="270">
                  <c:v>1</c:v>
                </c:pt>
                <c:pt idx="271">
                  <c:v>1</c:v>
                </c:pt>
                <c:pt idx="272">
                  <c:v>1</c:v>
                </c:pt>
                <c:pt idx="273">
                  <c:v>1</c:v>
                </c:pt>
                <c:pt idx="274">
                  <c:v>5</c:v>
                </c:pt>
                <c:pt idx="275">
                  <c:v>3</c:v>
                </c:pt>
                <c:pt idx="276">
                  <c:v>3</c:v>
                </c:pt>
                <c:pt idx="279">
                  <c:v>12</c:v>
                </c:pt>
                <c:pt idx="280">
                  <c:v>1</c:v>
                </c:pt>
                <c:pt idx="281">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省市別輸入症例数変化!$C$2:$C$286</c:f>
              <c:numCache>
                <c:formatCode>m"月"d"日"</c:formatCode>
                <c:ptCount val="28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numCache>
            </c:numRef>
          </c:cat>
          <c:val>
            <c:numRef>
              <c:f>省市別輸入症例数変化!$F$2:$F$286</c:f>
              <c:numCache>
                <c:formatCode>General</c:formatCode>
                <c:ptCount val="285"/>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pt idx="270">
                  <c:v>2</c:v>
                </c:pt>
                <c:pt idx="272">
                  <c:v>1</c:v>
                </c:pt>
                <c:pt idx="273">
                  <c:v>1</c:v>
                </c:pt>
                <c:pt idx="274">
                  <c:v>2</c:v>
                </c:pt>
                <c:pt idx="275">
                  <c:v>4</c:v>
                </c:pt>
                <c:pt idx="276">
                  <c:v>3</c:v>
                </c:pt>
                <c:pt idx="277">
                  <c:v>1</c:v>
                </c:pt>
                <c:pt idx="278">
                  <c:v>2</c:v>
                </c:pt>
                <c:pt idx="279">
                  <c:v>1</c:v>
                </c:pt>
                <c:pt idx="280">
                  <c:v>3</c:v>
                </c:pt>
                <c:pt idx="281">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省市別輸入症例数変化!$C$2:$C$286</c:f>
              <c:numCache>
                <c:formatCode>m"月"d"日"</c:formatCode>
                <c:ptCount val="28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numCache>
            </c:numRef>
          </c:cat>
          <c:val>
            <c:numRef>
              <c:f>省市別輸入症例数変化!$G$2:$G$286</c:f>
              <c:numCache>
                <c:formatCode>General</c:formatCode>
                <c:ptCount val="285"/>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pt idx="270">
                  <c:v>6</c:v>
                </c:pt>
                <c:pt idx="271">
                  <c:v>2</c:v>
                </c:pt>
                <c:pt idx="272">
                  <c:v>1</c:v>
                </c:pt>
                <c:pt idx="276">
                  <c:v>2</c:v>
                </c:pt>
                <c:pt idx="277">
                  <c:v>1</c:v>
                </c:pt>
                <c:pt idx="278">
                  <c:v>1</c:v>
                </c:pt>
                <c:pt idx="281">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省市別輸入症例数変化!$C$2:$C$286</c:f>
              <c:numCache>
                <c:formatCode>m"月"d"日"</c:formatCode>
                <c:ptCount val="28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numCache>
            </c:numRef>
          </c:cat>
          <c:val>
            <c:numRef>
              <c:f>省市別輸入症例数変化!$H$2:$H$286</c:f>
              <c:numCache>
                <c:formatCode>General</c:formatCode>
                <c:ptCount val="285"/>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pt idx="270">
                  <c:v>1</c:v>
                </c:pt>
                <c:pt idx="273">
                  <c:v>11</c:v>
                </c:pt>
                <c:pt idx="275">
                  <c:v>2</c:v>
                </c:pt>
                <c:pt idx="276">
                  <c:v>1</c:v>
                </c:pt>
                <c:pt idx="277">
                  <c:v>2</c:v>
                </c:pt>
                <c:pt idx="278">
                  <c:v>1</c:v>
                </c:pt>
                <c:pt idx="279">
                  <c:v>1</c:v>
                </c:pt>
                <c:pt idx="281">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省市別輸入症例数変化!$C$2:$C$286</c:f>
              <c:numCache>
                <c:formatCode>m"月"d"日"</c:formatCode>
                <c:ptCount val="28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numCache>
            </c:numRef>
          </c:cat>
          <c:val>
            <c:numRef>
              <c:f>省市別輸入症例数変化!$I$2:$I$286</c:f>
              <c:numCache>
                <c:formatCode>0_);[Red]\(0\)</c:formatCode>
                <c:ptCount val="285"/>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pt idx="270">
                  <c:v>4</c:v>
                </c:pt>
                <c:pt idx="271">
                  <c:v>2</c:v>
                </c:pt>
                <c:pt idx="272">
                  <c:v>6</c:v>
                </c:pt>
                <c:pt idx="273">
                  <c:v>2</c:v>
                </c:pt>
                <c:pt idx="274">
                  <c:v>1</c:v>
                </c:pt>
                <c:pt idx="275">
                  <c:v>5</c:v>
                </c:pt>
                <c:pt idx="276">
                  <c:v>6</c:v>
                </c:pt>
                <c:pt idx="277">
                  <c:v>6</c:v>
                </c:pt>
                <c:pt idx="278">
                  <c:v>2</c:v>
                </c:pt>
                <c:pt idx="279">
                  <c:v>2</c:v>
                </c:pt>
                <c:pt idx="280">
                  <c:v>1</c:v>
                </c:pt>
                <c:pt idx="281">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省市別輸入症例数変化!$AF$2:$AF$285</c:f>
              <c:numCache>
                <c:formatCode>m"月"d"日"</c:formatCode>
                <c:ptCount val="2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pt idx="283" formatCode="General">
                  <c:v>1</c:v>
                </c:pt>
              </c:numCache>
            </c:numRef>
          </c:cat>
          <c:val>
            <c:numRef>
              <c:f>省市別輸入症例数変化!$AG$2:$AG$285</c:f>
              <c:numCache>
                <c:formatCode>0_);[Red]\(0\)</c:formatCode>
                <c:ptCount val="28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pt idx="270">
                  <c:v>18</c:v>
                </c:pt>
                <c:pt idx="271">
                  <c:v>14</c:v>
                </c:pt>
                <c:pt idx="272">
                  <c:v>11</c:v>
                </c:pt>
                <c:pt idx="273">
                  <c:v>24</c:v>
                </c:pt>
                <c:pt idx="274">
                  <c:v>9</c:v>
                </c:pt>
                <c:pt idx="275">
                  <c:v>18</c:v>
                </c:pt>
                <c:pt idx="276">
                  <c:v>18</c:v>
                </c:pt>
                <c:pt idx="277">
                  <c:v>13</c:v>
                </c:pt>
                <c:pt idx="278">
                  <c:v>12</c:v>
                </c:pt>
                <c:pt idx="279">
                  <c:v>17</c:v>
                </c:pt>
                <c:pt idx="280">
                  <c:v>7</c:v>
                </c:pt>
                <c:pt idx="281">
                  <c:v>14</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省市別輸入症例数変化!$AF$2:$AF$285</c:f>
              <c:numCache>
                <c:formatCode>m"月"d"日"</c:formatCode>
                <c:ptCount val="2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pt idx="283" formatCode="General">
                  <c:v>1</c:v>
                </c:pt>
              </c:numCache>
            </c:numRef>
          </c:cat>
          <c:val>
            <c:numRef>
              <c:f>省市別輸入症例数変化!$AH$2:$AH$285</c:f>
              <c:numCache>
                <c:formatCode>General</c:formatCode>
                <c:ptCount val="284"/>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pt idx="276">
                  <c:v>3</c:v>
                </c:pt>
                <c:pt idx="277">
                  <c:v>3</c:v>
                </c:pt>
                <c:pt idx="278">
                  <c:v>6</c:v>
                </c:pt>
                <c:pt idx="279">
                  <c:v>1</c:v>
                </c:pt>
                <c:pt idx="280">
                  <c:v>2</c:v>
                </c:pt>
                <c:pt idx="281">
                  <c:v>7</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香港マカオ台湾の患者・海外輸入症例・無症状病原体保有者!$BQ$29:$BQ$522</c:f>
              <c:numCache>
                <c:formatCode>General</c:formatCode>
                <c:ptCount val="49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pt idx="480">
                  <c:v>11825</c:v>
                </c:pt>
                <c:pt idx="481">
                  <c:v>11826</c:v>
                </c:pt>
                <c:pt idx="482">
                  <c:v>11827</c:v>
                </c:pt>
                <c:pt idx="483">
                  <c:v>11828</c:v>
                </c:pt>
                <c:pt idx="484">
                  <c:v>11829</c:v>
                </c:pt>
                <c:pt idx="485">
                  <c:v>11830</c:v>
                </c:pt>
                <c:pt idx="486">
                  <c:v>11832</c:v>
                </c:pt>
                <c:pt idx="487">
                  <c:v>11833</c:v>
                </c:pt>
                <c:pt idx="488">
                  <c:v>11835</c:v>
                </c:pt>
                <c:pt idx="489">
                  <c:v>11836</c:v>
                </c:pt>
                <c:pt idx="490">
                  <c:v>11836</c:v>
                </c:pt>
                <c:pt idx="491">
                  <c:v>11836</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香港マカオ台湾の患者・海外輸入症例・無症状病原体保有者!$BR$29:$BR$522</c:f>
              <c:numCache>
                <c:formatCode>General</c:formatCode>
                <c:ptCount val="4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pt idx="480">
                  <c:v>11531</c:v>
                </c:pt>
                <c:pt idx="481">
                  <c:v>11535</c:v>
                </c:pt>
                <c:pt idx="482">
                  <c:v>11539</c:v>
                </c:pt>
                <c:pt idx="483">
                  <c:v>11542</c:v>
                </c:pt>
                <c:pt idx="484">
                  <c:v>11547</c:v>
                </c:pt>
                <c:pt idx="485">
                  <c:v>11550</c:v>
                </c:pt>
                <c:pt idx="486">
                  <c:v>11553</c:v>
                </c:pt>
                <c:pt idx="487">
                  <c:v>11556</c:v>
                </c:pt>
                <c:pt idx="488">
                  <c:v>11560</c:v>
                </c:pt>
                <c:pt idx="489">
                  <c:v>11561</c:v>
                </c:pt>
                <c:pt idx="490">
                  <c:v>11565</c:v>
                </c:pt>
                <c:pt idx="491">
                  <c:v>11570</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香港マカオ台湾の患者・海外輸入症例・無症状病原体保有者!$BS$29:$BS$522</c:f>
              <c:numCache>
                <c:formatCode>General</c:formatCode>
                <c:ptCount val="49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pt idx="480">
                  <c:v>210</c:v>
                </c:pt>
                <c:pt idx="481">
                  <c:v>210</c:v>
                </c:pt>
                <c:pt idx="482">
                  <c:v>210</c:v>
                </c:pt>
                <c:pt idx="483">
                  <c:v>210</c:v>
                </c:pt>
                <c:pt idx="484">
                  <c:v>210</c:v>
                </c:pt>
                <c:pt idx="485">
                  <c:v>210</c:v>
                </c:pt>
                <c:pt idx="486">
                  <c:v>210</c:v>
                </c:pt>
                <c:pt idx="487">
                  <c:v>210</c:v>
                </c:pt>
                <c:pt idx="488">
                  <c:v>210</c:v>
                </c:pt>
                <c:pt idx="489">
                  <c:v>210</c:v>
                </c:pt>
                <c:pt idx="490">
                  <c:v>210</c:v>
                </c:pt>
                <c:pt idx="491">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10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香港マカオ台湾の患者・海外輸入症例・無症状病原体保有者!$AX$169:$AX$521</c:f>
              <c:numCache>
                <c:formatCode>m"月"d"日"</c:formatCode>
                <c:ptCount val="35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pt idx="350">
                  <c:v>44343</c:v>
                </c:pt>
                <c:pt idx="351">
                  <c:v>44344</c:v>
                </c:pt>
              </c:numCache>
            </c:numRef>
          </c:cat>
          <c:val>
            <c:numRef>
              <c:f>香港マカオ台湾の患者・海外輸入症例・無症状病原体保有者!$AY$169:$AY$521</c:f>
              <c:numCache>
                <c:formatCode>General</c:formatCode>
                <c:ptCount val="35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香港マカオ台湾の患者・海外輸入症例・無症状病原体保有者!$AX$169:$AX$521</c:f>
              <c:numCache>
                <c:formatCode>m"月"d"日"</c:formatCode>
                <c:ptCount val="35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pt idx="350">
                  <c:v>44343</c:v>
                </c:pt>
                <c:pt idx="351">
                  <c:v>44344</c:v>
                </c:pt>
              </c:numCache>
            </c:numRef>
          </c:cat>
          <c:val>
            <c:numRef>
              <c:f>香港マカオ台湾の患者・海外輸入症例・無症状病原体保有者!$BB$169:$BB$521</c:f>
              <c:numCache>
                <c:formatCode>General</c:formatCode>
                <c:ptCount val="35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香港マカオ台湾の患者・海外輸入症例・無症状病原体保有者!$AX$169:$AX$521</c:f>
              <c:numCache>
                <c:formatCode>m"月"d"日"</c:formatCode>
                <c:ptCount val="35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pt idx="350">
                  <c:v>44343</c:v>
                </c:pt>
                <c:pt idx="351">
                  <c:v>44344</c:v>
                </c:pt>
              </c:numCache>
            </c:numRef>
          </c:cat>
          <c:val>
            <c:numRef>
              <c:f>香港マカオ台湾の患者・海外輸入症例・無症状病原体保有者!$AZ$169:$AZ$521</c:f>
              <c:numCache>
                <c:formatCode>General</c:formatCode>
                <c:ptCount val="35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pt idx="340">
                  <c:v>410</c:v>
                </c:pt>
                <c:pt idx="341">
                  <c:v>410</c:v>
                </c:pt>
                <c:pt idx="342">
                  <c:v>410</c:v>
                </c:pt>
                <c:pt idx="343">
                  <c:v>410</c:v>
                </c:pt>
                <c:pt idx="344">
                  <c:v>410</c:v>
                </c:pt>
                <c:pt idx="345">
                  <c:v>410</c:v>
                </c:pt>
                <c:pt idx="346">
                  <c:v>410</c:v>
                </c:pt>
                <c:pt idx="347">
                  <c:v>410</c:v>
                </c:pt>
                <c:pt idx="348">
                  <c:v>410</c:v>
                </c:pt>
                <c:pt idx="349">
                  <c:v>410</c:v>
                </c:pt>
                <c:pt idx="350">
                  <c:v>410</c:v>
                </c:pt>
                <c:pt idx="351">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香港マカオ台湾の患者・海外輸入症例・無症状病原体保有者!$AX$169:$AX$521</c:f>
              <c:numCache>
                <c:formatCode>m"月"d"日"</c:formatCode>
                <c:ptCount val="35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pt idx="350">
                  <c:v>44343</c:v>
                </c:pt>
                <c:pt idx="351">
                  <c:v>44344</c:v>
                </c:pt>
              </c:numCache>
            </c:numRef>
          </c:cat>
          <c:val>
            <c:numRef>
              <c:f>香港マカオ台湾の患者・海外輸入症例・無症状病原体保有者!$BC$169:$BC$521</c:f>
              <c:numCache>
                <c:formatCode>General</c:formatCode>
                <c:ptCount val="35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pt idx="340">
                  <c:v>964</c:v>
                </c:pt>
                <c:pt idx="341">
                  <c:v>964</c:v>
                </c:pt>
                <c:pt idx="342">
                  <c:v>964</c:v>
                </c:pt>
                <c:pt idx="343">
                  <c:v>964</c:v>
                </c:pt>
                <c:pt idx="344">
                  <c:v>964</c:v>
                </c:pt>
                <c:pt idx="345">
                  <c:v>964</c:v>
                </c:pt>
                <c:pt idx="346">
                  <c:v>964</c:v>
                </c:pt>
                <c:pt idx="347">
                  <c:v>964</c:v>
                </c:pt>
                <c:pt idx="348">
                  <c:v>964</c:v>
                </c:pt>
                <c:pt idx="349">
                  <c:v>964</c:v>
                </c:pt>
                <c:pt idx="350">
                  <c:v>964</c:v>
                </c:pt>
                <c:pt idx="351">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新疆の情況!$U$6:$U$326</c:f>
              <c:strCache>
                <c:ptCount val="31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pt idx="318">
                  <c:v>5月28日</c:v>
                </c:pt>
              </c:strCache>
            </c:strRef>
          </c:cat>
          <c:val>
            <c:numRef>
              <c:f>新疆の情況!$V$6:$V$326</c:f>
              <c:numCache>
                <c:formatCode>General</c:formatCode>
                <c:ptCount val="321"/>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新疆の情況!$U$6:$U$326</c:f>
              <c:strCache>
                <c:ptCount val="31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pt idx="318">
                  <c:v>5月28日</c:v>
                </c:pt>
              </c:strCache>
            </c:strRef>
          </c:cat>
          <c:val>
            <c:numRef>
              <c:f>新疆の情況!$Y$6:$Y$326</c:f>
              <c:numCache>
                <c:formatCode>General</c:formatCode>
                <c:ptCount val="321"/>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新疆の情況!$U$6:$U$326</c:f>
              <c:strCache>
                <c:ptCount val="31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pt idx="318">
                  <c:v>5月28日</c:v>
                </c:pt>
              </c:strCache>
            </c:strRef>
          </c:cat>
          <c:val>
            <c:numRef>
              <c:f>新疆の情況!$W$6:$W$326</c:f>
              <c:numCache>
                <c:formatCode>General</c:formatCode>
                <c:ptCount val="321"/>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pt idx="307">
                  <c:v>981</c:v>
                </c:pt>
                <c:pt idx="308">
                  <c:v>981</c:v>
                </c:pt>
                <c:pt idx="309">
                  <c:v>981</c:v>
                </c:pt>
                <c:pt idx="310">
                  <c:v>981</c:v>
                </c:pt>
                <c:pt idx="311">
                  <c:v>981</c:v>
                </c:pt>
                <c:pt idx="312">
                  <c:v>981</c:v>
                </c:pt>
                <c:pt idx="313">
                  <c:v>981</c:v>
                </c:pt>
                <c:pt idx="314">
                  <c:v>981</c:v>
                </c:pt>
                <c:pt idx="315">
                  <c:v>981</c:v>
                </c:pt>
                <c:pt idx="316">
                  <c:v>981</c:v>
                </c:pt>
                <c:pt idx="317">
                  <c:v>981</c:v>
                </c:pt>
                <c:pt idx="318">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新疆の情況!$U$6:$U$326</c:f>
              <c:strCache>
                <c:ptCount val="31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pt idx="318">
                  <c:v>5月28日</c:v>
                </c:pt>
              </c:strCache>
            </c:strRef>
          </c:cat>
          <c:val>
            <c:numRef>
              <c:f>新疆の情況!$X$6:$X$326</c:f>
              <c:numCache>
                <c:formatCode>General</c:formatCode>
                <c:ptCount val="321"/>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新疆の情況!$U$6:$U$326</c:f>
              <c:strCache>
                <c:ptCount val="31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pt idx="318">
                  <c:v>5月28日</c:v>
                </c:pt>
              </c:strCache>
            </c:strRef>
          </c:cat>
          <c:val>
            <c:numRef>
              <c:f>新疆の情況!$Z$6:$Z$326</c:f>
              <c:numCache>
                <c:formatCode>General</c:formatCode>
                <c:ptCount val="321"/>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国家衛健委発表に基づく感染状況!$X$27:$X$523</c:f>
              <c:numCache>
                <c:formatCode>#,##0_);[Red]\(#,##0\)</c:formatCode>
                <c:ptCount val="49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pt idx="492">
                  <c:v>7</c:v>
                </c:pt>
                <c:pt idx="493">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国家衛健委発表に基づく感染状況!$Y$27:$Y$523</c:f>
              <c:numCache>
                <c:formatCode>General</c:formatCode>
                <c:ptCount val="49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pt idx="492">
                  <c:v>91045</c:v>
                </c:pt>
                <c:pt idx="493">
                  <c:v>91061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国家衛健委発表に基づく感染状況!$AA$27:$AA$523</c:f>
              <c:numCache>
                <c:formatCode>General</c:formatCode>
                <c:ptCount val="49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国家衛健委発表に基づく感染状況!$AB$27:$AB$523</c:f>
              <c:numCache>
                <c:formatCode>General</c:formatCode>
                <c:ptCount val="49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pt idx="492">
                  <c:v>4636</c:v>
                </c:pt>
                <c:pt idx="49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国家衛健委発表に基づく感染状況!$X$27:$X$523</c:f>
              <c:numCache>
                <c:formatCode>#,##0_);[Red]\(#,##0\)</c:formatCode>
                <c:ptCount val="49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pt idx="492">
                  <c:v>7</c:v>
                </c:pt>
                <c:pt idx="493">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国家衛健委発表に基づく感染状況!$Y$27:$Y$523</c:f>
              <c:numCache>
                <c:formatCode>General</c:formatCode>
                <c:ptCount val="49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pt idx="492">
                  <c:v>91045</c:v>
                </c:pt>
                <c:pt idx="493">
                  <c:v>91061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国家衛健委発表に基づく感染状況!$AA$27:$AA$523</c:f>
              <c:numCache>
                <c:formatCode>General</c:formatCode>
                <c:ptCount val="49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国家衛健委発表に基づく感染状況!$AB$27:$AB$523</c:f>
              <c:numCache>
                <c:formatCode>General</c:formatCode>
                <c:ptCount val="49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pt idx="492">
                  <c:v>4636</c:v>
                </c:pt>
                <c:pt idx="49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国家衛健委発表に基づく感染状況!$AA$27:$AA$523</c:f>
              <c:numCache>
                <c:formatCode>General</c:formatCode>
                <c:ptCount val="49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国家衛健委発表に基づく感染状況!$AB$27:$AB$523</c:f>
              <c:numCache>
                <c:formatCode>General</c:formatCode>
                <c:ptCount val="49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pt idx="492">
                  <c:v>4636</c:v>
                </c:pt>
                <c:pt idx="49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国家衛健委発表に基づく感染状況!$X$27:$X$523</c:f>
              <c:numCache>
                <c:formatCode>#,##0_);[Red]\(#,##0\)</c:formatCode>
                <c:ptCount val="49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pt idx="492">
                  <c:v>7</c:v>
                </c:pt>
                <c:pt idx="493">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国家衛健委発表に基づく感染状況!$Y$27:$Y$523</c:f>
              <c:numCache>
                <c:formatCode>General</c:formatCode>
                <c:ptCount val="49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pt idx="492">
                  <c:v>91045</c:v>
                </c:pt>
                <c:pt idx="493">
                  <c:v>91061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国家衛健委発表に基づく感染状況!$AA$27:$AA$523</c:f>
              <c:numCache>
                <c:formatCode>General</c:formatCode>
                <c:ptCount val="49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国家衛健委発表に基づく感染状況!$Z$27:$Z$523</c:f>
              <c:numCache>
                <c:formatCode>m"月"d"日"</c:formatCode>
                <c:ptCount val="49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numCache>
            </c:numRef>
          </c:cat>
          <c:val>
            <c:numRef>
              <c:f>国家衛健委発表に基づく感染状況!$AB$27:$AB$523</c:f>
              <c:numCache>
                <c:formatCode>General</c:formatCode>
                <c:ptCount val="49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pt idx="492">
                  <c:v>4636</c:v>
                </c:pt>
                <c:pt idx="493">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香港マカオ台湾の患者・海外輸入症例・無症状病原体保有者!$CI$29:$CI$522</c:f>
              <c:numCache>
                <c:formatCode>General</c:formatCode>
                <c:ptCount val="49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香港マカオ台湾の患者・海外輸入症例・無症状病原体保有者!$CF$29:$CF$522</c:f>
              <c:numCache>
                <c:formatCode>General</c:formatCode>
                <c:ptCount val="49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pt idx="486">
                  <c:v>2</c:v>
                </c:pt>
                <c:pt idx="487">
                  <c:v>1</c:v>
                </c:pt>
                <c:pt idx="488">
                  <c:v>2</c:v>
                </c:pt>
                <c:pt idx="489">
                  <c:v>1</c:v>
                </c:pt>
                <c:pt idx="490">
                  <c:v>0</c:v>
                </c:pt>
                <c:pt idx="491">
                  <c:v>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香港マカオ台湾の患者・海外輸入症例・無症状病原体保有者!$CG$29:$CG$522</c:f>
              <c:numCache>
                <c:formatCode>General</c:formatCode>
                <c:ptCount val="4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pt idx="486">
                  <c:v>3</c:v>
                </c:pt>
                <c:pt idx="487">
                  <c:v>3</c:v>
                </c:pt>
                <c:pt idx="488">
                  <c:v>4</c:v>
                </c:pt>
                <c:pt idx="489">
                  <c:v>1</c:v>
                </c:pt>
                <c:pt idx="490">
                  <c:v>4</c:v>
                </c:pt>
                <c:pt idx="491">
                  <c:v>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香港マカオ台湾の患者・海外輸入症例・無症状病原体保有者!$BE$70:$BE$522</c:f>
              <c:numCache>
                <c:formatCode>m"月"d"日"</c:formatCode>
                <c:ptCount val="45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pt idx="445">
                  <c:v>44339</c:v>
                </c:pt>
                <c:pt idx="446">
                  <c:v>44340</c:v>
                </c:pt>
                <c:pt idx="447">
                  <c:v>44341</c:v>
                </c:pt>
                <c:pt idx="448">
                  <c:v>44342</c:v>
                </c:pt>
                <c:pt idx="449">
                  <c:v>44343</c:v>
                </c:pt>
                <c:pt idx="450">
                  <c:v>44344</c:v>
                </c:pt>
              </c:numCache>
            </c:numRef>
          </c:cat>
          <c:val>
            <c:numRef>
              <c:f>香港マカオ台湾の患者・海外輸入症例・無症状病原体保有者!$BF$70:$BF$522</c:f>
              <c:numCache>
                <c:formatCode>General</c:formatCode>
                <c:ptCount val="45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pt idx="439">
                  <c:v>18</c:v>
                </c:pt>
                <c:pt idx="440">
                  <c:v>14</c:v>
                </c:pt>
                <c:pt idx="441">
                  <c:v>11</c:v>
                </c:pt>
                <c:pt idx="442">
                  <c:v>24</c:v>
                </c:pt>
                <c:pt idx="443">
                  <c:v>9</c:v>
                </c:pt>
                <c:pt idx="444">
                  <c:v>18</c:v>
                </c:pt>
                <c:pt idx="445">
                  <c:v>18</c:v>
                </c:pt>
                <c:pt idx="446">
                  <c:v>13</c:v>
                </c:pt>
                <c:pt idx="447">
                  <c:v>12</c:v>
                </c:pt>
                <c:pt idx="448">
                  <c:v>17</c:v>
                </c:pt>
                <c:pt idx="449">
                  <c:v>7</c:v>
                </c:pt>
                <c:pt idx="450">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香港マカオ台湾の患者・海外輸入症例・無症状病原体保有者!$BE$70:$BE$522</c:f>
              <c:numCache>
                <c:formatCode>m"月"d"日"</c:formatCode>
                <c:ptCount val="45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pt idx="445">
                  <c:v>44339</c:v>
                </c:pt>
                <c:pt idx="446">
                  <c:v>44340</c:v>
                </c:pt>
                <c:pt idx="447">
                  <c:v>44341</c:v>
                </c:pt>
                <c:pt idx="448">
                  <c:v>44342</c:v>
                </c:pt>
                <c:pt idx="449">
                  <c:v>44343</c:v>
                </c:pt>
                <c:pt idx="450">
                  <c:v>44344</c:v>
                </c:pt>
              </c:numCache>
            </c:numRef>
          </c:cat>
          <c:val>
            <c:numRef>
              <c:f>香港マカオ台湾の患者・海外輸入症例・無症状病原体保有者!$BG$70:$BG$522</c:f>
              <c:numCache>
                <c:formatCode>General</c:formatCode>
                <c:ptCount val="45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pt idx="439">
                  <c:v>5876</c:v>
                </c:pt>
                <c:pt idx="440">
                  <c:v>5890</c:v>
                </c:pt>
                <c:pt idx="441">
                  <c:v>5901</c:v>
                </c:pt>
                <c:pt idx="442">
                  <c:v>5925</c:v>
                </c:pt>
                <c:pt idx="443">
                  <c:v>5934</c:v>
                </c:pt>
                <c:pt idx="444">
                  <c:v>5952</c:v>
                </c:pt>
                <c:pt idx="445">
                  <c:v>5970</c:v>
                </c:pt>
                <c:pt idx="446">
                  <c:v>5983</c:v>
                </c:pt>
                <c:pt idx="447">
                  <c:v>5995</c:v>
                </c:pt>
                <c:pt idx="448">
                  <c:v>6012</c:v>
                </c:pt>
                <c:pt idx="449">
                  <c:v>6019</c:v>
                </c:pt>
                <c:pt idx="450">
                  <c:v>6033</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香港マカオ台湾の患者・海外輸入症例・無症状病原体保有者!$BX$29:$BX$522</c:f>
              <c:numCache>
                <c:formatCode>General</c:formatCode>
                <c:ptCount val="49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pt idx="480">
                  <c:v>50</c:v>
                </c:pt>
                <c:pt idx="481">
                  <c:v>50</c:v>
                </c:pt>
                <c:pt idx="482">
                  <c:v>50</c:v>
                </c:pt>
                <c:pt idx="483">
                  <c:v>50</c:v>
                </c:pt>
                <c:pt idx="484">
                  <c:v>50</c:v>
                </c:pt>
                <c:pt idx="485">
                  <c:v>50</c:v>
                </c:pt>
                <c:pt idx="486">
                  <c:v>50</c:v>
                </c:pt>
                <c:pt idx="487">
                  <c:v>51</c:v>
                </c:pt>
                <c:pt idx="488">
                  <c:v>51</c:v>
                </c:pt>
                <c:pt idx="489">
                  <c:v>51</c:v>
                </c:pt>
                <c:pt idx="490">
                  <c:v>51</c:v>
                </c:pt>
                <c:pt idx="491">
                  <c:v>51</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香港マカオ台湾の患者・海外輸入症例・無症状病原体保有者!$BY$29:$BY$522</c:f>
              <c:numCache>
                <c:formatCode>General</c:formatCode>
                <c:ptCount val="4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pt idx="480">
                  <c:v>49</c:v>
                </c:pt>
                <c:pt idx="481">
                  <c:v>49</c:v>
                </c:pt>
                <c:pt idx="482">
                  <c:v>49</c:v>
                </c:pt>
                <c:pt idx="483">
                  <c:v>49</c:v>
                </c:pt>
                <c:pt idx="484">
                  <c:v>49</c:v>
                </c:pt>
                <c:pt idx="485">
                  <c:v>49</c:v>
                </c:pt>
                <c:pt idx="486">
                  <c:v>49</c:v>
                </c:pt>
                <c:pt idx="487">
                  <c:v>49</c:v>
                </c:pt>
                <c:pt idx="488">
                  <c:v>49</c:v>
                </c:pt>
                <c:pt idx="489">
                  <c:v>49</c:v>
                </c:pt>
                <c:pt idx="490">
                  <c:v>49</c:v>
                </c:pt>
                <c:pt idx="491">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香港マカオ台湾の患者・海外輸入症例・無症状病原体保有者!$BZ$29:$BZ$522</c:f>
              <c:numCache>
                <c:formatCode>General</c:formatCode>
                <c:ptCount val="4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香港マカオ台湾の患者・海外輸入症例・無症状病原体保有者!$CA$29:$CA$522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香港マカオ台湾の患者・海外輸入症例・無症状病原体保有者!$CB$29:$CB$522</c:f>
              <c:numCache>
                <c:formatCode>General</c:formatCode>
                <c:ptCount val="49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pt idx="480">
                  <c:v>2017</c:v>
                </c:pt>
                <c:pt idx="481">
                  <c:v>2260</c:v>
                </c:pt>
                <c:pt idx="482">
                  <c:v>2533</c:v>
                </c:pt>
                <c:pt idx="483">
                  <c:v>2825</c:v>
                </c:pt>
                <c:pt idx="484">
                  <c:v>3139</c:v>
                </c:pt>
                <c:pt idx="485">
                  <c:v>3862</c:v>
                </c:pt>
                <c:pt idx="486">
                  <c:v>4322</c:v>
                </c:pt>
                <c:pt idx="487">
                  <c:v>4917</c:v>
                </c:pt>
                <c:pt idx="488">
                  <c:v>5456</c:v>
                </c:pt>
                <c:pt idx="489">
                  <c:v>6091</c:v>
                </c:pt>
                <c:pt idx="490">
                  <c:v>6761</c:v>
                </c:pt>
                <c:pt idx="491">
                  <c:v>7315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rgbClr val="008000"/>
              </a:solidFill>
              <a:round/>
            </a:ln>
            <a:effectLst/>
          </c:spPr>
          <c:marker>
            <c:symbol val="none"/>
          </c:marker>
          <c:cat>
            <c:numRef>
              <c:f>香港マカオ台湾の患者・海外輸入症例・無症状病原体保有者!$CA$29:$CA$522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香港マカオ台湾の患者・海外輸入症例・無症状病原体保有者!$CC$29:$CC$522</c:f>
              <c:numCache>
                <c:formatCode>General</c:formatCode>
                <c:ptCount val="4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pt idx="480">
                  <c:v>1123</c:v>
                </c:pt>
                <c:pt idx="481">
                  <c:v>1127</c:v>
                </c:pt>
                <c:pt idx="482">
                  <c:v>1133</c:v>
                </c:pt>
                <c:pt idx="483">
                  <c:v>1133</c:v>
                </c:pt>
                <c:pt idx="484">
                  <c:v>1133</c:v>
                </c:pt>
                <c:pt idx="485">
                  <c:v>1133</c:v>
                </c:pt>
                <c:pt idx="486">
                  <c:v>1133</c:v>
                </c:pt>
                <c:pt idx="487">
                  <c:v>1133</c:v>
                </c:pt>
                <c:pt idx="488">
                  <c:v>1133</c:v>
                </c:pt>
                <c:pt idx="489">
                  <c:v>1133</c:v>
                </c:pt>
                <c:pt idx="490">
                  <c:v>1133</c:v>
                </c:pt>
                <c:pt idx="491">
                  <c:v>1133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香港マカオ台湾の患者・海外輸入症例・無症状病原体保有者!$CA$29:$CA$522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香港マカオ台湾の患者・海外輸入症例・無症状病原体保有者!$CD$29:$CD$522</c:f>
              <c:numCache>
                <c:formatCode>General</c:formatCode>
                <c:ptCount val="4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pt idx="480">
                  <c:v>12</c:v>
                </c:pt>
                <c:pt idx="481">
                  <c:v>14</c:v>
                </c:pt>
                <c:pt idx="482">
                  <c:v>14</c:v>
                </c:pt>
                <c:pt idx="483">
                  <c:v>15</c:v>
                </c:pt>
                <c:pt idx="484">
                  <c:v>15</c:v>
                </c:pt>
                <c:pt idx="485">
                  <c:v>17</c:v>
                </c:pt>
                <c:pt idx="486">
                  <c:v>23</c:v>
                </c:pt>
                <c:pt idx="487">
                  <c:v>29</c:v>
                </c:pt>
                <c:pt idx="488">
                  <c:v>35</c:v>
                </c:pt>
                <c:pt idx="489">
                  <c:v>46</c:v>
                </c:pt>
                <c:pt idx="490">
                  <c:v>59</c:v>
                </c:pt>
                <c:pt idx="491">
                  <c:v>78</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80"/>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香港マカオ台湾の患者・海外輸入症例・無症状病原体保有者!$BJ$97:$BJ$521</c:f>
              <c:numCache>
                <c:formatCode>m"月"d"日"</c:formatCode>
                <c:ptCount val="42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pt idx="422">
                  <c:v>44343</c:v>
                </c:pt>
                <c:pt idx="423">
                  <c:v>44344</c:v>
                </c:pt>
              </c:numCache>
            </c:numRef>
          </c:cat>
          <c:val>
            <c:numRef>
              <c:f>香港マカオ台湾の患者・海外輸入症例・無症状病原体保有者!$BK$97:$BK$521</c:f>
              <c:numCache>
                <c:formatCode>General</c:formatCode>
                <c:ptCount val="42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pt idx="412">
                  <c:v>20</c:v>
                </c:pt>
                <c:pt idx="413">
                  <c:v>13</c:v>
                </c:pt>
                <c:pt idx="414">
                  <c:v>16</c:v>
                </c:pt>
                <c:pt idx="415">
                  <c:v>25</c:v>
                </c:pt>
                <c:pt idx="416">
                  <c:v>23</c:v>
                </c:pt>
                <c:pt idx="417">
                  <c:v>25</c:v>
                </c:pt>
                <c:pt idx="418">
                  <c:v>22</c:v>
                </c:pt>
                <c:pt idx="419">
                  <c:v>18</c:v>
                </c:pt>
                <c:pt idx="420">
                  <c:v>13</c:v>
                </c:pt>
                <c:pt idx="421">
                  <c:v>22</c:v>
                </c:pt>
                <c:pt idx="422">
                  <c:v>26</c:v>
                </c:pt>
                <c:pt idx="423">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香港マカオ台湾の患者・海外輸入症例・無症状病原体保有者!$BJ$97:$BJ$521</c:f>
              <c:numCache>
                <c:formatCode>m"月"d"日"</c:formatCode>
                <c:ptCount val="42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pt idx="422">
                  <c:v>44343</c:v>
                </c:pt>
                <c:pt idx="423">
                  <c:v>44344</c:v>
                </c:pt>
              </c:numCache>
            </c:numRef>
          </c:cat>
          <c:val>
            <c:numRef>
              <c:f>香港マカオ台湾の患者・海外輸入症例・無症状病原体保有者!$BL$97:$BL$521</c:f>
              <c:numCache>
                <c:formatCode>General</c:formatCode>
                <c:ptCount val="42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pt idx="412">
                  <c:v>18</c:v>
                </c:pt>
                <c:pt idx="413">
                  <c:v>12</c:v>
                </c:pt>
                <c:pt idx="414">
                  <c:v>15</c:v>
                </c:pt>
                <c:pt idx="415">
                  <c:v>23</c:v>
                </c:pt>
                <c:pt idx="416">
                  <c:v>22</c:v>
                </c:pt>
                <c:pt idx="417">
                  <c:v>24</c:v>
                </c:pt>
                <c:pt idx="418">
                  <c:v>18</c:v>
                </c:pt>
                <c:pt idx="419">
                  <c:v>16</c:v>
                </c:pt>
                <c:pt idx="420">
                  <c:v>10</c:v>
                </c:pt>
                <c:pt idx="421">
                  <c:v>18</c:v>
                </c:pt>
                <c:pt idx="422">
                  <c:v>21</c:v>
                </c:pt>
                <c:pt idx="423">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香港マカオ台湾の患者・海外輸入症例・無症状病原体保有者!$BM$97:$BM$521</c:f>
              <c:numCache>
                <c:formatCode>m"月"d"日"</c:formatCode>
                <c:ptCount val="42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pt idx="422">
                  <c:v>44343</c:v>
                </c:pt>
                <c:pt idx="423">
                  <c:v>44344</c:v>
                </c:pt>
              </c:numCache>
            </c:numRef>
          </c:cat>
          <c:val>
            <c:numRef>
              <c:f>香港マカオ台湾の患者・海外輸入症例・無症状病原体保有者!$BN$97:$BN$521</c:f>
              <c:numCache>
                <c:formatCode>General</c:formatCode>
                <c:ptCount val="42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pt idx="412">
                  <c:v>9372</c:v>
                </c:pt>
                <c:pt idx="413">
                  <c:v>9385</c:v>
                </c:pt>
                <c:pt idx="414">
                  <c:v>9401</c:v>
                </c:pt>
                <c:pt idx="415">
                  <c:v>9426</c:v>
                </c:pt>
                <c:pt idx="416">
                  <c:v>9449</c:v>
                </c:pt>
                <c:pt idx="417">
                  <c:v>9474</c:v>
                </c:pt>
                <c:pt idx="418">
                  <c:v>9496</c:v>
                </c:pt>
                <c:pt idx="419">
                  <c:v>9514</c:v>
                </c:pt>
                <c:pt idx="420">
                  <c:v>9527</c:v>
                </c:pt>
                <c:pt idx="421">
                  <c:v>9549</c:v>
                </c:pt>
                <c:pt idx="422">
                  <c:v>9575</c:v>
                </c:pt>
                <c:pt idx="423">
                  <c:v>9589</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香港マカオ台湾の患者・海外輸入症例・無症状病原体保有者!$BM$97:$BM$521</c:f>
              <c:numCache>
                <c:formatCode>m"月"d"日"</c:formatCode>
                <c:ptCount val="42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pt idx="422">
                  <c:v>44343</c:v>
                </c:pt>
                <c:pt idx="423">
                  <c:v>44344</c:v>
                </c:pt>
              </c:numCache>
            </c:numRef>
          </c:cat>
          <c:val>
            <c:numRef>
              <c:f>香港マカオ台湾の患者・海外輸入症例・無症状病原体保有者!$BO$97:$BO$521</c:f>
              <c:numCache>
                <c:formatCode>General</c:formatCode>
                <c:ptCount val="42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pt idx="412">
                  <c:v>4890</c:v>
                </c:pt>
                <c:pt idx="413">
                  <c:v>4902</c:v>
                </c:pt>
                <c:pt idx="414">
                  <c:v>4917</c:v>
                </c:pt>
                <c:pt idx="415">
                  <c:v>4940</c:v>
                </c:pt>
                <c:pt idx="416">
                  <c:v>4962</c:v>
                </c:pt>
                <c:pt idx="417">
                  <c:v>4986</c:v>
                </c:pt>
                <c:pt idx="418">
                  <c:v>5004</c:v>
                </c:pt>
                <c:pt idx="419">
                  <c:v>5020</c:v>
                </c:pt>
                <c:pt idx="420">
                  <c:v>5030</c:v>
                </c:pt>
                <c:pt idx="421">
                  <c:v>5048</c:v>
                </c:pt>
                <c:pt idx="422">
                  <c:v>5069</c:v>
                </c:pt>
                <c:pt idx="423">
                  <c:v>5075</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10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香港マカオ台湾の患者・海外輸入症例・無症状病原体保有者!$CI$29:$CI$522</c:f>
              <c:numCache>
                <c:formatCode>General</c:formatCode>
                <c:ptCount val="49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香港マカオ台湾の患者・海外輸入症例・無症状病原体保有者!$CF$29:$CF$522</c:f>
              <c:numCache>
                <c:formatCode>General</c:formatCode>
                <c:ptCount val="49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pt idx="486">
                  <c:v>2</c:v>
                </c:pt>
                <c:pt idx="487">
                  <c:v>1</c:v>
                </c:pt>
                <c:pt idx="488">
                  <c:v>2</c:v>
                </c:pt>
                <c:pt idx="489">
                  <c:v>1</c:v>
                </c:pt>
                <c:pt idx="490">
                  <c:v>0</c:v>
                </c:pt>
                <c:pt idx="491">
                  <c:v>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香港マカオ台湾の患者・海外輸入症例・無症状病原体保有者!$CE$29:$CE$522</c:f>
              <c:numCache>
                <c:formatCode>m"月"d"日"</c:formatCode>
                <c:ptCount val="49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numCache>
            </c:numRef>
          </c:cat>
          <c:val>
            <c:numRef>
              <c:f>香港マカオ台湾の患者・海外輸入症例・無症状病原体保有者!$CG$29:$CG$522</c:f>
              <c:numCache>
                <c:formatCode>General</c:formatCode>
                <c:ptCount val="4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pt idx="486">
                  <c:v>3</c:v>
                </c:pt>
                <c:pt idx="487">
                  <c:v>3</c:v>
                </c:pt>
                <c:pt idx="488">
                  <c:v>4</c:v>
                </c:pt>
                <c:pt idx="489">
                  <c:v>1</c:v>
                </c:pt>
                <c:pt idx="490">
                  <c:v>4</c:v>
                </c:pt>
                <c:pt idx="491">
                  <c:v>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32"/>
  <sheetViews>
    <sheetView tabSelected="1" zoomScaleNormal="100" workbookViewId="0">
      <pane xSplit="2" ySplit="5" topLeftCell="C515" activePane="bottomRight" state="frozen"/>
      <selection pane="topRight" activeCell="C1" sqref="C1"/>
      <selection pane="bottomLeft" activeCell="A8" sqref="A8"/>
      <selection pane="bottomRight" activeCell="C521" sqref="C52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44345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v>44333</v>
      </c>
      <c r="C510" s="48">
        <v>1</v>
      </c>
      <c r="D510" s="84"/>
      <c r="E510" s="110"/>
      <c r="F510" s="57">
        <v>1</v>
      </c>
      <c r="G510" s="48">
        <v>22</v>
      </c>
      <c r="H510" s="89">
        <f t="shared" ref="H510" si="982">+H509+G510</f>
        <v>90894</v>
      </c>
      <c r="I510" s="89">
        <f t="shared" ref="I510" si="983">+H510-M510-O510</f>
        <v>295</v>
      </c>
      <c r="J510" s="48">
        <v>1</v>
      </c>
      <c r="K510" s="56">
        <f t="shared" ref="K510" si="984">+J510+K509</f>
        <v>2</v>
      </c>
      <c r="L510" s="48">
        <v>0</v>
      </c>
      <c r="M510" s="89">
        <f t="shared" ref="M510" si="985">+L510+M509</f>
        <v>4636</v>
      </c>
      <c r="N510" s="48">
        <v>18</v>
      </c>
      <c r="O510" s="89">
        <f t="shared" ref="O510" si="986">+N510+O509</f>
        <v>85963</v>
      </c>
      <c r="P510" s="111">
        <f t="shared" ref="P510" si="987">+Q510-Q509</f>
        <v>691</v>
      </c>
      <c r="Q510" s="57">
        <v>1016705</v>
      </c>
      <c r="R510" s="48">
        <v>151</v>
      </c>
      <c r="S510" s="118"/>
      <c r="T510" s="57">
        <v>7042</v>
      </c>
      <c r="U510" s="78"/>
      <c r="W510" s="1">
        <f t="shared" ref="W510" si="988">+B510</f>
        <v>44333</v>
      </c>
      <c r="X510" s="122">
        <f t="shared" ref="X510" si="989">+G510</f>
        <v>22</v>
      </c>
      <c r="Y510">
        <f t="shared" ref="Y510" si="990">+H510</f>
        <v>90894</v>
      </c>
      <c r="Z510" s="123">
        <f t="shared" ref="Z510" si="991">+B510</f>
        <v>44333</v>
      </c>
      <c r="AA510">
        <f t="shared" ref="AA510" si="992">+L510</f>
        <v>0</v>
      </c>
      <c r="AB510">
        <f t="shared" ref="AB510" si="993">+M510</f>
        <v>4636</v>
      </c>
      <c r="AC510">
        <v>26</v>
      </c>
    </row>
    <row r="511" spans="2:29" x14ac:dyDescent="0.55000000000000004">
      <c r="B511" s="77">
        <v>44334</v>
      </c>
      <c r="C511" s="48">
        <v>0</v>
      </c>
      <c r="D511" s="84"/>
      <c r="E511" s="110"/>
      <c r="F511" s="57">
        <v>1</v>
      </c>
      <c r="G511" s="48">
        <v>14</v>
      </c>
      <c r="H511" s="89">
        <f t="shared" ref="H511" si="994">+H510+G511</f>
        <v>90908</v>
      </c>
      <c r="I511" s="89">
        <f t="shared" ref="I511" si="995">+H511-M511-O511</f>
        <v>296</v>
      </c>
      <c r="J511" s="48">
        <v>1</v>
      </c>
      <c r="K511" s="56">
        <f t="shared" ref="K511" si="996">+J511+K510</f>
        <v>3</v>
      </c>
      <c r="L511" s="48">
        <v>0</v>
      </c>
      <c r="M511" s="89">
        <f t="shared" ref="M511" si="997">+L511+M510</f>
        <v>4636</v>
      </c>
      <c r="N511" s="48">
        <v>13</v>
      </c>
      <c r="O511" s="89">
        <f t="shared" ref="O511" si="998">+N511+O510</f>
        <v>85976</v>
      </c>
      <c r="P511" s="111">
        <f t="shared" ref="P511" si="999">+Q511-Q510</f>
        <v>734</v>
      </c>
      <c r="Q511" s="57">
        <v>1017439</v>
      </c>
      <c r="R511" s="48">
        <v>483</v>
      </c>
      <c r="S511" s="118"/>
      <c r="T511" s="57">
        <v>7293</v>
      </c>
      <c r="U511" s="78"/>
      <c r="W511" s="1">
        <f t="shared" ref="W511" si="1000">+B511</f>
        <v>44334</v>
      </c>
      <c r="X511" s="122">
        <f t="shared" ref="X511" si="1001">+G511</f>
        <v>14</v>
      </c>
      <c r="Y511">
        <f t="shared" ref="Y511" si="1002">+H511</f>
        <v>90908</v>
      </c>
      <c r="Z511" s="123">
        <f t="shared" ref="Z511" si="1003">+B511</f>
        <v>44334</v>
      </c>
      <c r="AA511">
        <f t="shared" ref="AA511" si="1004">+L511</f>
        <v>0</v>
      </c>
      <c r="AB511">
        <f t="shared" ref="AB511" si="1005">+M511</f>
        <v>4636</v>
      </c>
      <c r="AC511">
        <v>26</v>
      </c>
    </row>
    <row r="512" spans="2:29" x14ac:dyDescent="0.55000000000000004">
      <c r="B512" s="77">
        <v>44335</v>
      </c>
      <c r="C512" s="48">
        <v>0</v>
      </c>
      <c r="D512" s="84"/>
      <c r="E512" s="110"/>
      <c r="F512" s="57">
        <v>1</v>
      </c>
      <c r="G512" s="48">
        <v>12</v>
      </c>
      <c r="H512" s="89">
        <f t="shared" ref="H512" si="1006">+H511+G512</f>
        <v>90920</v>
      </c>
      <c r="I512" s="89">
        <f t="shared" ref="I512" si="1007">+H512-M512-O512</f>
        <v>294</v>
      </c>
      <c r="J512" s="48">
        <v>2</v>
      </c>
      <c r="K512" s="56">
        <f t="shared" ref="K512" si="1008">+J512+K511</f>
        <v>5</v>
      </c>
      <c r="L512" s="48">
        <v>0</v>
      </c>
      <c r="M512" s="89">
        <f t="shared" ref="M512" si="1009">+L512+M511</f>
        <v>4636</v>
      </c>
      <c r="N512" s="48">
        <v>14</v>
      </c>
      <c r="O512" s="89">
        <f t="shared" ref="O512" si="1010">+N512+O511</f>
        <v>85990</v>
      </c>
      <c r="P512" s="111">
        <f t="shared" ref="P512" si="1011">+Q512-Q511</f>
        <v>467</v>
      </c>
      <c r="Q512" s="57">
        <v>1017906</v>
      </c>
      <c r="R512" s="48">
        <v>224</v>
      </c>
      <c r="S512" s="118"/>
      <c r="T512" s="57">
        <v>7535</v>
      </c>
      <c r="U512" s="78"/>
      <c r="W512" s="1">
        <f t="shared" ref="W512" si="1012">+B512</f>
        <v>44335</v>
      </c>
      <c r="X512" s="122">
        <f t="shared" ref="X512" si="1013">+G512</f>
        <v>12</v>
      </c>
      <c r="Y512">
        <f t="shared" ref="Y512" si="1014">+H512</f>
        <v>90920</v>
      </c>
      <c r="Z512" s="123">
        <f t="shared" ref="Z512" si="1015">+B512</f>
        <v>44335</v>
      </c>
      <c r="AA512">
        <f t="shared" ref="AA512" si="1016">+L512</f>
        <v>0</v>
      </c>
      <c r="AB512">
        <f t="shared" ref="AB512" si="1017">+M512</f>
        <v>4636</v>
      </c>
      <c r="AC512">
        <v>26</v>
      </c>
    </row>
    <row r="513" spans="2:29" x14ac:dyDescent="0.55000000000000004">
      <c r="B513" s="77">
        <v>44336</v>
      </c>
      <c r="C513" s="48">
        <v>0</v>
      </c>
      <c r="D513" s="84"/>
      <c r="E513" s="110"/>
      <c r="F513" s="57">
        <v>1</v>
      </c>
      <c r="G513" s="48">
        <v>24</v>
      </c>
      <c r="H513" s="89">
        <f t="shared" ref="H513" si="1018">+H512+G513</f>
        <v>90944</v>
      </c>
      <c r="I513" s="89">
        <f t="shared" ref="I513" si="1019">+H513-M513-O513</f>
        <v>303</v>
      </c>
      <c r="J513" s="48">
        <v>0</v>
      </c>
      <c r="K513" s="56">
        <f t="shared" ref="K513" si="1020">+J513+K512</f>
        <v>5</v>
      </c>
      <c r="L513" s="48">
        <v>0</v>
      </c>
      <c r="M513" s="89">
        <f t="shared" ref="M513" si="1021">+L513+M512</f>
        <v>4636</v>
      </c>
      <c r="N513" s="48">
        <v>15</v>
      </c>
      <c r="O513" s="89">
        <f t="shared" ref="O513" si="1022">+N513+O512</f>
        <v>86005</v>
      </c>
      <c r="P513" s="111">
        <f t="shared" ref="P513" si="1023">+Q513-Q512</f>
        <v>461</v>
      </c>
      <c r="Q513" s="57">
        <v>1018367</v>
      </c>
      <c r="R513" s="48">
        <v>705</v>
      </c>
      <c r="S513" s="118"/>
      <c r="T513" s="57">
        <v>7291</v>
      </c>
      <c r="U513" s="78"/>
      <c r="W513" s="1">
        <f t="shared" ref="W513" si="1024">+B513</f>
        <v>44336</v>
      </c>
      <c r="X513" s="122">
        <f t="shared" ref="X513" si="1025">+G513</f>
        <v>24</v>
      </c>
      <c r="Y513">
        <f t="shared" ref="Y513" si="1026">+H513</f>
        <v>90944</v>
      </c>
      <c r="Z513" s="123">
        <f t="shared" ref="Z513" si="1027">+B513</f>
        <v>44336</v>
      </c>
      <c r="AA513">
        <f t="shared" ref="AA513" si="1028">+L513</f>
        <v>0</v>
      </c>
      <c r="AB513">
        <f t="shared" ref="AB513" si="1029">+M513</f>
        <v>4636</v>
      </c>
      <c r="AC513">
        <v>26</v>
      </c>
    </row>
    <row r="514" spans="2:29" x14ac:dyDescent="0.55000000000000004">
      <c r="B514" s="77">
        <v>44337</v>
      </c>
      <c r="C514" s="48">
        <v>2</v>
      </c>
      <c r="D514" s="84"/>
      <c r="E514" s="110"/>
      <c r="F514" s="57">
        <v>3</v>
      </c>
      <c r="G514" s="48">
        <v>10</v>
      </c>
      <c r="H514" s="89">
        <f t="shared" ref="H514" si="1030">+H513+G514</f>
        <v>90954</v>
      </c>
      <c r="I514" s="89">
        <f t="shared" ref="I514" si="1031">+H514-M514-O514</f>
        <v>301</v>
      </c>
      <c r="J514" s="48">
        <v>-1</v>
      </c>
      <c r="K514" s="56">
        <f t="shared" ref="K514" si="1032">+J514+K513</f>
        <v>4</v>
      </c>
      <c r="L514" s="48">
        <v>0</v>
      </c>
      <c r="M514" s="89">
        <f t="shared" ref="M514" si="1033">+L514+M513</f>
        <v>4636</v>
      </c>
      <c r="N514" s="48">
        <v>12</v>
      </c>
      <c r="O514" s="89">
        <f t="shared" ref="O514" si="1034">+N514+O513</f>
        <v>86017</v>
      </c>
      <c r="P514" s="111">
        <f t="shared" ref="P514" si="1035">+Q514-Q513</f>
        <v>478</v>
      </c>
      <c r="Q514" s="57">
        <v>1018845</v>
      </c>
      <c r="R514" s="48">
        <v>408</v>
      </c>
      <c r="S514" s="118"/>
      <c r="T514" s="57">
        <v>7360</v>
      </c>
      <c r="U514" s="78"/>
      <c r="W514" s="1">
        <f t="shared" ref="W514" si="1036">+B514</f>
        <v>44337</v>
      </c>
      <c r="X514" s="122">
        <f t="shared" ref="X514" si="1037">+G514</f>
        <v>10</v>
      </c>
      <c r="Y514">
        <f t="shared" ref="Y514" si="1038">+H514</f>
        <v>90954</v>
      </c>
      <c r="Z514" s="123">
        <f t="shared" ref="Z514" si="1039">+B514</f>
        <v>44337</v>
      </c>
      <c r="AA514">
        <f t="shared" ref="AA514" si="1040">+L514</f>
        <v>0</v>
      </c>
      <c r="AB514">
        <f t="shared" ref="AB514" si="1041">+M514</f>
        <v>4636</v>
      </c>
      <c r="AC514">
        <v>26</v>
      </c>
    </row>
    <row r="515" spans="2:29" x14ac:dyDescent="0.55000000000000004">
      <c r="B515" s="77">
        <v>44338</v>
      </c>
      <c r="C515" s="48">
        <v>0</v>
      </c>
      <c r="D515" s="84"/>
      <c r="E515" s="110"/>
      <c r="F515" s="57">
        <v>2</v>
      </c>
      <c r="G515" s="48">
        <v>19</v>
      </c>
      <c r="H515" s="89">
        <f t="shared" ref="H515" si="1042">+H514+G515</f>
        <v>90973</v>
      </c>
      <c r="I515" s="89">
        <f t="shared" ref="I515" si="1043">+H515-M515-O515</f>
        <v>315</v>
      </c>
      <c r="J515" s="48">
        <v>-1</v>
      </c>
      <c r="K515" s="56">
        <f t="shared" ref="K515" si="1044">+J515+K514</f>
        <v>3</v>
      </c>
      <c r="L515" s="48">
        <v>0</v>
      </c>
      <c r="M515" s="89">
        <f t="shared" ref="M515" si="1045">+L515+M514</f>
        <v>4636</v>
      </c>
      <c r="N515" s="48">
        <v>5</v>
      </c>
      <c r="O515" s="89">
        <f t="shared" ref="O515" si="1046">+N515+O514</f>
        <v>86022</v>
      </c>
      <c r="P515" s="111">
        <f t="shared" ref="P515" si="1047">+Q515-Q514</f>
        <v>527</v>
      </c>
      <c r="Q515" s="57">
        <v>1019372</v>
      </c>
      <c r="R515" s="48">
        <v>1413</v>
      </c>
      <c r="S515" s="118"/>
      <c r="T515" s="57">
        <v>6473</v>
      </c>
      <c r="U515" s="78"/>
      <c r="W515" s="1">
        <f t="shared" ref="W515" si="1048">+B515</f>
        <v>44338</v>
      </c>
      <c r="X515" s="122">
        <f t="shared" ref="X515" si="1049">+G515</f>
        <v>19</v>
      </c>
      <c r="Y515">
        <f t="shared" ref="Y515" si="1050">+H515</f>
        <v>90973</v>
      </c>
      <c r="Z515" s="123">
        <f t="shared" ref="Z515" si="1051">+B515</f>
        <v>44338</v>
      </c>
      <c r="AA515">
        <f t="shared" ref="AA515" si="1052">+L515</f>
        <v>0</v>
      </c>
      <c r="AB515">
        <f t="shared" ref="AB515" si="1053">+M515</f>
        <v>4636</v>
      </c>
      <c r="AC515">
        <v>26</v>
      </c>
    </row>
    <row r="516" spans="2:29" x14ac:dyDescent="0.55000000000000004">
      <c r="B516" s="77">
        <v>44339</v>
      </c>
      <c r="C516" s="48">
        <v>1</v>
      </c>
      <c r="D516" s="84"/>
      <c r="E516" s="110"/>
      <c r="F516" s="57">
        <v>3</v>
      </c>
      <c r="G516" s="48">
        <v>18</v>
      </c>
      <c r="H516" s="89">
        <f t="shared" ref="H516" si="1054">+H515+G516</f>
        <v>90991</v>
      </c>
      <c r="I516" s="89">
        <f t="shared" ref="I516" si="1055">+H516-M516-O516</f>
        <v>325</v>
      </c>
      <c r="J516" s="48">
        <v>0</v>
      </c>
      <c r="K516" s="56">
        <f t="shared" ref="K516" si="1056">+J516+K515</f>
        <v>3</v>
      </c>
      <c r="L516" s="48">
        <v>0</v>
      </c>
      <c r="M516" s="89">
        <f t="shared" ref="M516" si="1057">+L516+M515</f>
        <v>4636</v>
      </c>
      <c r="N516" s="48">
        <v>8</v>
      </c>
      <c r="O516" s="89">
        <f t="shared" ref="O516" si="1058">+N516+O515</f>
        <v>86030</v>
      </c>
      <c r="P516" s="111">
        <f t="shared" ref="P516" si="1059">+Q516-Q515</f>
        <v>599</v>
      </c>
      <c r="Q516" s="57">
        <v>1019971</v>
      </c>
      <c r="R516" s="48">
        <v>763</v>
      </c>
      <c r="S516" s="118"/>
      <c r="T516" s="57">
        <v>6308</v>
      </c>
      <c r="U516" s="78"/>
      <c r="W516" s="1">
        <f t="shared" ref="W516" si="1060">+B516</f>
        <v>44339</v>
      </c>
      <c r="X516" s="122">
        <f t="shared" ref="X516" si="1061">+G516</f>
        <v>18</v>
      </c>
      <c r="Y516">
        <f t="shared" ref="Y516" si="1062">+H516</f>
        <v>90991</v>
      </c>
      <c r="Z516" s="123">
        <f t="shared" ref="Z516" si="1063">+B516</f>
        <v>44339</v>
      </c>
      <c r="AA516">
        <f t="shared" ref="AA516" si="1064">+L516</f>
        <v>0</v>
      </c>
      <c r="AB516">
        <f t="shared" ref="AB516" si="1065">+M516</f>
        <v>4636</v>
      </c>
      <c r="AC516">
        <v>26</v>
      </c>
    </row>
    <row r="517" spans="2:29" x14ac:dyDescent="0.55000000000000004">
      <c r="B517" s="77">
        <v>44340</v>
      </c>
      <c r="C517" s="48">
        <v>0</v>
      </c>
      <c r="D517" s="84"/>
      <c r="E517" s="110"/>
      <c r="F517" s="57">
        <v>3</v>
      </c>
      <c r="G517" s="48">
        <v>15</v>
      </c>
      <c r="H517" s="89">
        <f t="shared" ref="H517" si="1066">+H516+G517</f>
        <v>91006</v>
      </c>
      <c r="I517" s="89">
        <f t="shared" ref="I517" si="1067">+H517-M517-O517</f>
        <v>319</v>
      </c>
      <c r="J517" s="48">
        <v>0</v>
      </c>
      <c r="K517" s="56">
        <f t="shared" ref="K517:K519" si="1068">+J517+K516</f>
        <v>3</v>
      </c>
      <c r="L517" s="48">
        <v>0</v>
      </c>
      <c r="M517" s="89">
        <f t="shared" ref="M517" si="1069">+L517+M516</f>
        <v>4636</v>
      </c>
      <c r="N517" s="48">
        <v>21</v>
      </c>
      <c r="O517" s="89">
        <f t="shared" ref="O517" si="1070">+N517+O516</f>
        <v>86051</v>
      </c>
      <c r="P517" s="111">
        <f t="shared" ref="P517" si="1071">+Q517-Q516</f>
        <v>875</v>
      </c>
      <c r="Q517" s="57">
        <v>1020846</v>
      </c>
      <c r="R517" s="48">
        <v>202</v>
      </c>
      <c r="S517" s="118"/>
      <c r="T517" s="57">
        <v>6980</v>
      </c>
      <c r="U517" s="78"/>
      <c r="W517" s="1">
        <f t="shared" ref="W517" si="1072">+B517</f>
        <v>44340</v>
      </c>
      <c r="X517" s="122">
        <f t="shared" ref="X517" si="1073">+G517</f>
        <v>15</v>
      </c>
      <c r="Y517">
        <f t="shared" ref="Y517" si="1074">+H517</f>
        <v>91006</v>
      </c>
      <c r="Z517" s="123">
        <f t="shared" ref="Z517" si="1075">+B517</f>
        <v>44340</v>
      </c>
      <c r="AA517">
        <f t="shared" ref="AA517" si="1076">+L517</f>
        <v>0</v>
      </c>
      <c r="AB517">
        <f t="shared" ref="AB517" si="1077">+M517</f>
        <v>4636</v>
      </c>
      <c r="AC517">
        <v>26</v>
      </c>
    </row>
    <row r="518" spans="2:29" x14ac:dyDescent="0.55000000000000004">
      <c r="B518" s="77">
        <v>44341</v>
      </c>
      <c r="C518" s="48">
        <v>0</v>
      </c>
      <c r="D518" s="84"/>
      <c r="E518" s="110"/>
      <c r="F518" s="57">
        <v>2</v>
      </c>
      <c r="G518" s="48">
        <v>13</v>
      </c>
      <c r="H518" s="89">
        <f t="shared" ref="H518" si="1078">+H517+G518</f>
        <v>91019</v>
      </c>
      <c r="I518" s="89">
        <f t="shared" ref="I518" si="1079">+H518-M518-O518</f>
        <v>320</v>
      </c>
      <c r="J518" s="48">
        <v>-1</v>
      </c>
      <c r="K518" s="56">
        <f t="shared" si="1068"/>
        <v>2</v>
      </c>
      <c r="L518" s="48">
        <v>0</v>
      </c>
      <c r="M518" s="89">
        <f t="shared" ref="M518:M519" si="1080">+L518+M517</f>
        <v>4636</v>
      </c>
      <c r="N518" s="48">
        <v>12</v>
      </c>
      <c r="O518" s="89">
        <f t="shared" ref="O518" si="1081">+N518+O517</f>
        <v>86063</v>
      </c>
      <c r="P518" s="111">
        <f t="shared" ref="P518" si="1082">+Q518-Q517</f>
        <v>551</v>
      </c>
      <c r="Q518" s="57">
        <v>1021397</v>
      </c>
      <c r="R518" s="48">
        <v>637</v>
      </c>
      <c r="S518" s="118"/>
      <c r="T518" s="57">
        <v>6894</v>
      </c>
      <c r="U518" s="78"/>
      <c r="W518" s="1">
        <f t="shared" ref="W518" si="1083">+B518</f>
        <v>44341</v>
      </c>
      <c r="X518" s="122">
        <f t="shared" ref="X518" si="1084">+G518</f>
        <v>13</v>
      </c>
      <c r="Y518">
        <f t="shared" ref="Y518" si="1085">+H518</f>
        <v>91019</v>
      </c>
      <c r="Z518" s="123">
        <f t="shared" ref="Z518" si="1086">+B518</f>
        <v>44341</v>
      </c>
      <c r="AA518">
        <f t="shared" ref="AA518" si="1087">+L518</f>
        <v>0</v>
      </c>
      <c r="AB518">
        <f t="shared" ref="AB518" si="1088">+M518</f>
        <v>4636</v>
      </c>
      <c r="AC518">
        <v>26</v>
      </c>
    </row>
    <row r="519" spans="2:29" x14ac:dyDescent="0.55000000000000004">
      <c r="B519" s="77">
        <v>44342</v>
      </c>
      <c r="C519" s="48">
        <v>0</v>
      </c>
      <c r="D519" s="84"/>
      <c r="E519" s="110"/>
      <c r="F519" s="57">
        <v>2</v>
      </c>
      <c r="G519" s="48">
        <v>19</v>
      </c>
      <c r="H519" s="89">
        <f t="shared" ref="H519" si="1089">+H518+G519</f>
        <v>91038</v>
      </c>
      <c r="I519" s="89">
        <f t="shared" ref="I519" si="1090">+H519-M519-O519</f>
        <v>327</v>
      </c>
      <c r="J519" s="48">
        <v>1</v>
      </c>
      <c r="K519" s="56">
        <f t="shared" si="1068"/>
        <v>3</v>
      </c>
      <c r="L519" s="48">
        <v>0</v>
      </c>
      <c r="M519" s="89">
        <f t="shared" si="1080"/>
        <v>4636</v>
      </c>
      <c r="N519" s="48">
        <v>12</v>
      </c>
      <c r="O519" s="89">
        <f t="shared" ref="O519" si="1091">+N519+O518</f>
        <v>86075</v>
      </c>
      <c r="P519" s="111">
        <f t="shared" ref="P519" si="1092">+Q519-Q518</f>
        <v>963</v>
      </c>
      <c r="Q519" s="57">
        <v>1022360</v>
      </c>
      <c r="R519" s="48">
        <v>287</v>
      </c>
      <c r="S519" s="118"/>
      <c r="T519" s="57">
        <v>7570</v>
      </c>
      <c r="U519" s="78"/>
      <c r="W519" s="1">
        <f t="shared" ref="W519" si="1093">+B519</f>
        <v>44342</v>
      </c>
      <c r="X519" s="122">
        <f t="shared" ref="X519" si="1094">+G519</f>
        <v>19</v>
      </c>
      <c r="Y519">
        <f t="shared" ref="Y519" si="1095">+H519</f>
        <v>91038</v>
      </c>
      <c r="Z519" s="123">
        <f t="shared" ref="Z519" si="1096">+B519</f>
        <v>44342</v>
      </c>
      <c r="AA519">
        <f t="shared" ref="AA519" si="1097">+L519</f>
        <v>0</v>
      </c>
      <c r="AB519">
        <f t="shared" ref="AB519" si="1098">+M519</f>
        <v>4636</v>
      </c>
      <c r="AC519">
        <v>26</v>
      </c>
    </row>
    <row r="520" spans="2:29" x14ac:dyDescent="0.55000000000000004">
      <c r="B520" s="77">
        <v>44343</v>
      </c>
      <c r="C520" s="48">
        <v>2</v>
      </c>
      <c r="D520" s="84"/>
      <c r="E520" s="110"/>
      <c r="F520" s="57">
        <v>3</v>
      </c>
      <c r="G520" s="48">
        <v>7</v>
      </c>
      <c r="H520" s="89">
        <f t="shared" ref="H520" si="1099">+H519+G520</f>
        <v>91045</v>
      </c>
      <c r="I520" s="89">
        <f t="shared" ref="I520" si="1100">+H520-M520-O520</f>
        <v>316</v>
      </c>
      <c r="J520" s="48">
        <v>1</v>
      </c>
      <c r="K520" s="56">
        <f t="shared" ref="K520" si="1101">+J520+K519</f>
        <v>4</v>
      </c>
      <c r="L520" s="48">
        <v>0</v>
      </c>
      <c r="M520" s="89">
        <f t="shared" ref="M520" si="1102">+L520+M519</f>
        <v>4636</v>
      </c>
      <c r="N520" s="48">
        <v>18</v>
      </c>
      <c r="O520" s="89">
        <f t="shared" ref="O520" si="1103">+N520+O519</f>
        <v>86093</v>
      </c>
      <c r="P520" s="111">
        <f t="shared" ref="P520" si="1104">+Q520-Q519</f>
        <v>490</v>
      </c>
      <c r="Q520" s="57">
        <v>1022850</v>
      </c>
      <c r="R520" s="48">
        <v>540</v>
      </c>
      <c r="S520" s="118"/>
      <c r="T520" s="57">
        <v>7518</v>
      </c>
      <c r="U520" s="78"/>
      <c r="W520" s="1">
        <f t="shared" ref="W520" si="1105">+B520</f>
        <v>44343</v>
      </c>
      <c r="X520" s="122">
        <f t="shared" ref="X520" si="1106">+G520</f>
        <v>7</v>
      </c>
      <c r="Y520">
        <f t="shared" ref="Y520" si="1107">+H520</f>
        <v>91045</v>
      </c>
      <c r="Z520" s="123">
        <f t="shared" ref="Z520" si="1108">+B520</f>
        <v>44343</v>
      </c>
      <c r="AA520">
        <f t="shared" ref="AA520" si="1109">+L520</f>
        <v>0</v>
      </c>
      <c r="AB520">
        <f t="shared" ref="AB520" si="1110">+M520</f>
        <v>4636</v>
      </c>
      <c r="AC520">
        <v>26</v>
      </c>
    </row>
    <row r="521" spans="2:29" x14ac:dyDescent="0.55000000000000004">
      <c r="B521" s="77">
        <v>44344</v>
      </c>
      <c r="C521" s="48">
        <v>0</v>
      </c>
      <c r="D521" s="84"/>
      <c r="E521" s="110"/>
      <c r="F521" s="57">
        <v>2</v>
      </c>
      <c r="G521" s="48">
        <v>16</v>
      </c>
      <c r="H521" s="89">
        <f t="shared" ref="H521" si="1111">+H520+G521</f>
        <v>91061</v>
      </c>
      <c r="I521" s="89">
        <f t="shared" ref="I521" si="1112">+H521-M521-O521</f>
        <v>318</v>
      </c>
      <c r="J521" s="48">
        <v>0</v>
      </c>
      <c r="K521" s="56">
        <f t="shared" ref="K521" si="1113">+J521+K520</f>
        <v>4</v>
      </c>
      <c r="L521" s="48">
        <v>0</v>
      </c>
      <c r="M521" s="89">
        <f t="shared" ref="M521" si="1114">+L521+M520</f>
        <v>4636</v>
      </c>
      <c r="N521" s="48">
        <v>14</v>
      </c>
      <c r="O521" s="89">
        <f t="shared" ref="O521" si="1115">+N521+O520</f>
        <v>86107</v>
      </c>
      <c r="P521" s="111">
        <f t="shared" ref="P521" si="1116">+Q521-Q520</f>
        <v>635</v>
      </c>
      <c r="Q521" s="57">
        <v>1023485</v>
      </c>
      <c r="R521" s="48">
        <v>331</v>
      </c>
      <c r="S521" s="118"/>
      <c r="T521" s="57">
        <v>7822</v>
      </c>
      <c r="U521" s="78"/>
      <c r="W521" s="1">
        <f t="shared" ref="W521" si="1117">+B521</f>
        <v>44344</v>
      </c>
      <c r="X521" s="122">
        <f t="shared" ref="X521" si="1118">+G521</f>
        <v>16</v>
      </c>
      <c r="Y521">
        <f t="shared" ref="Y521" si="1119">+H521</f>
        <v>91061</v>
      </c>
      <c r="Z521" s="123">
        <f t="shared" ref="Z521" si="1120">+B521</f>
        <v>44344</v>
      </c>
      <c r="AA521">
        <f t="shared" ref="AA521" si="1121">+L521</f>
        <v>0</v>
      </c>
      <c r="AB521">
        <f t="shared" ref="AB521" si="1122">+M521</f>
        <v>4636</v>
      </c>
      <c r="AC521">
        <v>26</v>
      </c>
    </row>
    <row r="522" spans="2:29" x14ac:dyDescent="0.55000000000000004">
      <c r="B522" s="77"/>
      <c r="C522" s="59"/>
      <c r="D522" s="49"/>
      <c r="E522" s="61"/>
      <c r="F522" s="60"/>
      <c r="G522" s="59"/>
      <c r="H522" s="61"/>
      <c r="I522" s="55"/>
      <c r="J522" s="59"/>
      <c r="K522" s="61"/>
      <c r="L522" s="59"/>
      <c r="M522" s="61"/>
      <c r="N522" s="48"/>
      <c r="O522" s="60"/>
      <c r="P522" s="124"/>
      <c r="Q522" s="60"/>
      <c r="R522" s="48"/>
      <c r="S522" s="60"/>
      <c r="T522" s="60"/>
      <c r="U522" s="78"/>
    </row>
    <row r="523" spans="2:29" ht="9.5" customHeight="1" thickBot="1" x14ac:dyDescent="0.6">
      <c r="B523" s="66"/>
      <c r="C523" s="79"/>
      <c r="D523" s="80"/>
      <c r="E523" s="82"/>
      <c r="F523" s="95"/>
      <c r="G523" s="79"/>
      <c r="H523" s="82"/>
      <c r="I523" s="82"/>
      <c r="J523" s="79"/>
      <c r="K523" s="82"/>
      <c r="L523" s="79"/>
      <c r="M523" s="82"/>
      <c r="N523" s="83"/>
      <c r="O523" s="81"/>
      <c r="P523" s="94"/>
      <c r="Q523" s="95"/>
      <c r="R523" s="120"/>
      <c r="S523" s="95"/>
      <c r="T523" s="95"/>
      <c r="U523" s="67"/>
    </row>
    <row r="525" spans="2:29" ht="13" customHeight="1" x14ac:dyDescent="0.55000000000000004">
      <c r="E525" s="112"/>
      <c r="F525" s="113"/>
      <c r="G525" s="112" t="s">
        <v>80</v>
      </c>
      <c r="H525" s="113"/>
      <c r="I525" s="113"/>
      <c r="J525" s="113"/>
      <c r="U525" s="72"/>
    </row>
    <row r="526" spans="2:29" ht="13" customHeight="1" x14ac:dyDescent="0.55000000000000004">
      <c r="E526" s="112" t="s">
        <v>98</v>
      </c>
      <c r="F526" s="113"/>
      <c r="G526" s="293" t="s">
        <v>79</v>
      </c>
      <c r="H526" s="294"/>
      <c r="I526" s="112" t="s">
        <v>106</v>
      </c>
      <c r="J526" s="113"/>
    </row>
    <row r="527" spans="2:29" ht="13" customHeight="1" x14ac:dyDescent="0.55000000000000004">
      <c r="B527" s="130"/>
      <c r="E527" s="114" t="s">
        <v>108</v>
      </c>
      <c r="F527" s="113"/>
      <c r="G527" s="115"/>
      <c r="H527" s="115"/>
      <c r="I527" s="112" t="s">
        <v>107</v>
      </c>
      <c r="J527" s="113"/>
    </row>
    <row r="528" spans="2:29" ht="18.5" customHeight="1" x14ac:dyDescent="0.55000000000000004">
      <c r="E528" s="112" t="s">
        <v>96</v>
      </c>
      <c r="F528" s="113"/>
      <c r="G528" s="112" t="s">
        <v>97</v>
      </c>
      <c r="H528" s="113"/>
      <c r="I528" s="113"/>
      <c r="J528" s="113"/>
    </row>
    <row r="529" spans="5:10" ht="13" customHeight="1" x14ac:dyDescent="0.55000000000000004">
      <c r="E529" s="112" t="s">
        <v>98</v>
      </c>
      <c r="F529" s="113"/>
      <c r="G529" s="112" t="s">
        <v>99</v>
      </c>
      <c r="H529" s="113"/>
      <c r="I529" s="113"/>
      <c r="J529" s="113"/>
    </row>
    <row r="530" spans="5:10" ht="13" customHeight="1" x14ac:dyDescent="0.55000000000000004">
      <c r="E530" s="112" t="s">
        <v>98</v>
      </c>
      <c r="F530" s="113"/>
      <c r="G530" s="112" t="s">
        <v>100</v>
      </c>
      <c r="H530" s="113"/>
      <c r="I530" s="113"/>
      <c r="J530" s="113"/>
    </row>
    <row r="531" spans="5:10" ht="13" customHeight="1" x14ac:dyDescent="0.55000000000000004">
      <c r="E531" s="112" t="s">
        <v>101</v>
      </c>
      <c r="F531" s="113"/>
      <c r="G531" s="112" t="s">
        <v>102</v>
      </c>
      <c r="H531" s="113"/>
      <c r="I531" s="113"/>
      <c r="J531" s="113"/>
    </row>
    <row r="532" spans="5:10" ht="13" customHeight="1" x14ac:dyDescent="0.55000000000000004">
      <c r="E532" s="112" t="s">
        <v>103</v>
      </c>
      <c r="F532" s="113"/>
      <c r="G532" s="112" t="s">
        <v>104</v>
      </c>
      <c r="H532" s="113"/>
      <c r="I532" s="113"/>
      <c r="J532" s="113"/>
    </row>
  </sheetData>
  <mergeCells count="12">
    <mergeCell ref="G526:H52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26"/>
  <sheetViews>
    <sheetView topLeftCell="A4" zoomScale="96" zoomScaleNormal="96" workbookViewId="0">
      <pane xSplit="1" ySplit="4" topLeftCell="B514" activePane="bottomRight" state="frozen"/>
      <selection activeCell="A4" sqref="A4"/>
      <selection pane="topRight" activeCell="B4" sqref="B4"/>
      <selection pane="bottomLeft" activeCell="A8" sqref="A8"/>
      <selection pane="bottomRight" activeCell="B520" sqref="B520"/>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20"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20"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20" si="2496">+BA473+1</f>
        <v>257</v>
      </c>
      <c r="BB474" s="130">
        <v>0</v>
      </c>
      <c r="BC474" s="27">
        <f t="shared" si="2461"/>
        <v>964</v>
      </c>
      <c r="BD474" s="238">
        <f t="shared" ref="BD474:BD520"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AG509"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AS509"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v>44333</v>
      </c>
      <c r="B509" s="240">
        <v>18</v>
      </c>
      <c r="C509" s="154">
        <f t="shared" ref="C509" si="4287">+B509+C508</f>
        <v>5876</v>
      </c>
      <c r="D509" s="154">
        <f t="shared" ref="D509" si="4288">+C509-F509</f>
        <v>260</v>
      </c>
      <c r="E509" s="147">
        <v>1</v>
      </c>
      <c r="F509" s="147">
        <v>5616</v>
      </c>
      <c r="G509" s="147">
        <v>1</v>
      </c>
      <c r="H509" s="135"/>
      <c r="I509" s="147">
        <v>1</v>
      </c>
      <c r="J509" s="135"/>
      <c r="K509" s="42">
        <v>0</v>
      </c>
      <c r="L509" s="146">
        <v>20</v>
      </c>
      <c r="M509" s="147">
        <v>18</v>
      </c>
      <c r="N509" s="135"/>
      <c r="O509" s="135"/>
      <c r="P509" s="147">
        <v>4</v>
      </c>
      <c r="Q509" s="147">
        <v>3</v>
      </c>
      <c r="R509" s="135"/>
      <c r="S509" s="135"/>
      <c r="T509" s="147">
        <v>14</v>
      </c>
      <c r="U509" s="147">
        <v>14</v>
      </c>
      <c r="V509" s="135"/>
      <c r="W509" s="42">
        <v>349</v>
      </c>
      <c r="X509" s="148">
        <v>332</v>
      </c>
      <c r="Y509" s="5">
        <f t="shared" si="2287"/>
        <v>321</v>
      </c>
      <c r="Z509" s="75">
        <f t="shared" ref="Z509" si="4289">+A509</f>
        <v>44333</v>
      </c>
      <c r="AA509" s="230">
        <f t="shared" ref="AA509" si="4290">+AF509+AL509+AR509</f>
        <v>13892</v>
      </c>
      <c r="AB509" s="230">
        <f t="shared" ref="AB509" si="4291">+AH509+AN509+AT509</f>
        <v>12703</v>
      </c>
      <c r="AC509" s="231">
        <f t="shared" ref="AC509" si="4292">+AJ509+AP509+AV509</f>
        <v>222</v>
      </c>
      <c r="AD509" s="183">
        <f t="shared" ref="AD509" si="4293">+AF509-AF508</f>
        <v>1</v>
      </c>
      <c r="AE509" s="243">
        <f t="shared" ref="AE509" si="4294">+AE508+AD509</f>
        <v>10620</v>
      </c>
      <c r="AF509" s="155">
        <v>11825</v>
      </c>
      <c r="AG509" s="184">
        <f t="shared" si="4242"/>
        <v>6</v>
      </c>
      <c r="AH509" s="155">
        <v>11531</v>
      </c>
      <c r="AI509" s="184">
        <f t="shared" ref="AI509" si="4295">+AJ509-AJ508</f>
        <v>0</v>
      </c>
      <c r="AJ509" s="185">
        <v>210</v>
      </c>
      <c r="AK509" s="186">
        <f t="shared" ref="AK509" si="4296">+AL509-AL508</f>
        <v>0</v>
      </c>
      <c r="AL509" s="155">
        <v>50</v>
      </c>
      <c r="AM509" s="184">
        <f t="shared" ref="AM509" si="4297">+AN509-AN508</f>
        <v>0</v>
      </c>
      <c r="AN509" s="155">
        <v>49</v>
      </c>
      <c r="AO509" s="184">
        <f t="shared" ref="AO509" si="4298">+AP509-AP508</f>
        <v>0</v>
      </c>
      <c r="AP509" s="187">
        <v>0</v>
      </c>
      <c r="AQ509" s="186">
        <f t="shared" ref="AQ509" si="4299">+AR509-AR508</f>
        <v>335</v>
      </c>
      <c r="AR509" s="155">
        <v>2017</v>
      </c>
      <c r="AS509" s="184">
        <f t="shared" si="4248"/>
        <v>7</v>
      </c>
      <c r="AT509" s="155">
        <v>1123</v>
      </c>
      <c r="AU509" s="184">
        <f t="shared" ref="AU509:AU510" si="4300">+AV509-AV508</f>
        <v>0</v>
      </c>
      <c r="AV509" s="188">
        <v>12</v>
      </c>
      <c r="AW509" s="238">
        <f t="shared" si="1985"/>
        <v>348</v>
      </c>
      <c r="AX509" s="237">
        <f t="shared" ref="AX509" si="4301">+A509</f>
        <v>44333</v>
      </c>
      <c r="AY509" s="6">
        <v>0</v>
      </c>
      <c r="AZ509" s="238">
        <f t="shared" ref="AZ509" si="4302">+AZ508+AY509</f>
        <v>410</v>
      </c>
      <c r="BA509" s="238">
        <f t="shared" si="2496"/>
        <v>292</v>
      </c>
      <c r="BB509" s="130">
        <v>0</v>
      </c>
      <c r="BC509" s="27">
        <f t="shared" ref="BC509" si="4303">+BC508+BB509</f>
        <v>964</v>
      </c>
      <c r="BD509" s="238">
        <f t="shared" si="2497"/>
        <v>327</v>
      </c>
      <c r="BE509" s="229">
        <f t="shared" ref="BE509" si="4304">+Z509</f>
        <v>44333</v>
      </c>
      <c r="BF509" s="132">
        <f t="shared" ref="BF509" si="4305">+B509</f>
        <v>18</v>
      </c>
      <c r="BG509" s="132">
        <f t="shared" ref="BG509" si="4306">+BI509</f>
        <v>5876</v>
      </c>
      <c r="BH509" s="229">
        <f t="shared" ref="BH509" si="4307">+A509</f>
        <v>44333</v>
      </c>
      <c r="BI509" s="132">
        <f t="shared" ref="BI509" si="4308">+C509</f>
        <v>5876</v>
      </c>
      <c r="BJ509" s="1">
        <f t="shared" ref="BJ509" si="4309">+BE509</f>
        <v>44333</v>
      </c>
      <c r="BK509">
        <f t="shared" ref="BK509" si="4310">+L509</f>
        <v>20</v>
      </c>
      <c r="BL509">
        <f t="shared" ref="BL509" si="4311">+M509</f>
        <v>18</v>
      </c>
      <c r="BM509" s="1">
        <f t="shared" ref="BM509" si="4312">+BJ509</f>
        <v>44333</v>
      </c>
      <c r="BN509">
        <f t="shared" ref="BN509" si="4313">+BN508+BK509</f>
        <v>9372</v>
      </c>
      <c r="BO509">
        <f t="shared" ref="BO509" si="4314">+BO508+BL509</f>
        <v>4890</v>
      </c>
      <c r="BP509" s="179">
        <f t="shared" ref="BP509" si="4315">+A509</f>
        <v>44333</v>
      </c>
      <c r="BQ509">
        <f t="shared" ref="BQ509" si="4316">+AF509</f>
        <v>11825</v>
      </c>
      <c r="BR509">
        <f t="shared" ref="BR509" si="4317">+AH509</f>
        <v>11531</v>
      </c>
      <c r="BS509">
        <f t="shared" ref="BS509" si="4318">+AJ509</f>
        <v>210</v>
      </c>
      <c r="BT509">
        <v>15</v>
      </c>
      <c r="BU509">
        <f t="shared" ref="BU509" si="4319">+AD509</f>
        <v>1</v>
      </c>
      <c r="BV509">
        <f t="shared" ref="BV509" si="4320">+BV508+BU509</f>
        <v>675</v>
      </c>
      <c r="BW509" s="179">
        <f t="shared" ref="BW509" si="4321">+A509</f>
        <v>44333</v>
      </c>
      <c r="BX509">
        <f t="shared" ref="BX509" si="4322">+AL509</f>
        <v>50</v>
      </c>
      <c r="BY509">
        <f t="shared" ref="BY509" si="4323">+AN509</f>
        <v>49</v>
      </c>
      <c r="BZ509">
        <f t="shared" ref="BZ509" si="4324">+AP509</f>
        <v>0</v>
      </c>
      <c r="CA509" s="179">
        <f t="shared" ref="CA509" si="4325">+A509</f>
        <v>44333</v>
      </c>
      <c r="CB509">
        <f t="shared" ref="CB509" si="4326">+AR509</f>
        <v>2017</v>
      </c>
      <c r="CC509">
        <f t="shared" ref="CC509" si="4327">+AT509</f>
        <v>1123</v>
      </c>
      <c r="CD509">
        <f t="shared" ref="CD509" si="4328">+AV509</f>
        <v>12</v>
      </c>
      <c r="CE509" s="179">
        <f t="shared" ref="CE509" si="4329">+A509</f>
        <v>44333</v>
      </c>
      <c r="CF509">
        <f t="shared" ref="CF509" si="4330">+AD509</f>
        <v>1</v>
      </c>
      <c r="CG509">
        <f t="shared" ref="CG509" si="4331">+AG509</f>
        <v>6</v>
      </c>
      <c r="CH509" s="179">
        <f t="shared" ref="CH509" si="4332">+A509</f>
        <v>44333</v>
      </c>
      <c r="CI509">
        <f t="shared" ref="CI509" si="4333">+AI509</f>
        <v>0</v>
      </c>
      <c r="CJ509" s="1">
        <f t="shared" ref="CJ509" si="4334">+Z509</f>
        <v>44333</v>
      </c>
      <c r="CK509" s="282">
        <f t="shared" ref="CK509" si="4335">+AD509</f>
        <v>1</v>
      </c>
      <c r="CL509" s="1">
        <f t="shared" ref="CL509" si="4336">+Z509</f>
        <v>44333</v>
      </c>
      <c r="CM509" s="283">
        <f t="shared" ref="CM509" si="4337">+AI509</f>
        <v>0</v>
      </c>
    </row>
    <row r="510" spans="1:91" ht="18" customHeight="1" x14ac:dyDescent="0.55000000000000004">
      <c r="A510" s="179">
        <v>44334</v>
      </c>
      <c r="B510" s="240">
        <v>14</v>
      </c>
      <c r="C510" s="154">
        <f t="shared" ref="C510" si="4338">+B510+C509</f>
        <v>5890</v>
      </c>
      <c r="D510" s="154">
        <f t="shared" ref="D510" si="4339">+C510-F510</f>
        <v>261</v>
      </c>
      <c r="E510" s="147">
        <v>2</v>
      </c>
      <c r="F510" s="147">
        <v>5629</v>
      </c>
      <c r="G510" s="147">
        <v>0</v>
      </c>
      <c r="H510" s="135"/>
      <c r="I510" s="147">
        <v>1</v>
      </c>
      <c r="J510" s="135"/>
      <c r="K510" s="42">
        <v>0</v>
      </c>
      <c r="L510" s="146">
        <v>13</v>
      </c>
      <c r="M510" s="147">
        <v>12</v>
      </c>
      <c r="N510" s="135"/>
      <c r="O510" s="135"/>
      <c r="P510" s="147">
        <v>3</v>
      </c>
      <c r="Q510" s="147">
        <v>3</v>
      </c>
      <c r="R510" s="135"/>
      <c r="S510" s="135"/>
      <c r="T510" s="147">
        <v>14</v>
      </c>
      <c r="U510" s="147">
        <v>14</v>
      </c>
      <c r="V510" s="135"/>
      <c r="W510" s="42">
        <v>345</v>
      </c>
      <c r="X510" s="148">
        <v>327</v>
      </c>
      <c r="Y510" s="5">
        <f t="shared" si="2287"/>
        <v>322</v>
      </c>
      <c r="Z510" s="75">
        <f t="shared" ref="Z510" si="4340">+A510</f>
        <v>44334</v>
      </c>
      <c r="AA510" s="230">
        <f t="shared" ref="AA510" si="4341">+AF510+AL510+AR510</f>
        <v>14136</v>
      </c>
      <c r="AB510" s="230">
        <f t="shared" ref="AB510" si="4342">+AH510+AN510+AT510</f>
        <v>12711</v>
      </c>
      <c r="AC510" s="231">
        <f t="shared" ref="AC510" si="4343">+AJ510+AP510+AV510</f>
        <v>224</v>
      </c>
      <c r="AD510" s="183">
        <f t="shared" ref="AD510" si="4344">+AF510-AF509</f>
        <v>1</v>
      </c>
      <c r="AE510" s="243">
        <f t="shared" ref="AE510" si="4345">+AE509+AD510</f>
        <v>10621</v>
      </c>
      <c r="AF510" s="155">
        <v>11826</v>
      </c>
      <c r="AG510" s="184">
        <f t="shared" ref="AG510" si="4346">+AH510-AH509</f>
        <v>4</v>
      </c>
      <c r="AH510" s="155">
        <v>11535</v>
      </c>
      <c r="AI510" s="184">
        <f t="shared" ref="AI510" si="4347">+AJ510-AJ509</f>
        <v>0</v>
      </c>
      <c r="AJ510" s="185">
        <v>210</v>
      </c>
      <c r="AK510" s="186">
        <f t="shared" ref="AK510" si="4348">+AL510-AL509</f>
        <v>0</v>
      </c>
      <c r="AL510" s="155">
        <v>50</v>
      </c>
      <c r="AM510" s="184">
        <f t="shared" ref="AM510" si="4349">+AN510-AN509</f>
        <v>0</v>
      </c>
      <c r="AN510" s="155">
        <v>49</v>
      </c>
      <c r="AO510" s="184">
        <f t="shared" ref="AO510" si="4350">+AP510-AP509</f>
        <v>0</v>
      </c>
      <c r="AP510" s="187">
        <v>0</v>
      </c>
      <c r="AQ510" s="186">
        <f t="shared" ref="AQ510" si="4351">+AR510-AR509</f>
        <v>243</v>
      </c>
      <c r="AR510" s="155">
        <v>2260</v>
      </c>
      <c r="AS510" s="184">
        <f t="shared" ref="AS510:AS512" si="4352">+AT510-AT509</f>
        <v>4</v>
      </c>
      <c r="AT510" s="155">
        <v>1127</v>
      </c>
      <c r="AU510" s="184">
        <f t="shared" si="4300"/>
        <v>2</v>
      </c>
      <c r="AV510" s="188">
        <v>14</v>
      </c>
      <c r="AW510" s="238">
        <f t="shared" si="1985"/>
        <v>349</v>
      </c>
      <c r="AX510" s="237">
        <f t="shared" ref="AX510" si="4353">+A510</f>
        <v>44334</v>
      </c>
      <c r="AY510" s="6">
        <v>0</v>
      </c>
      <c r="AZ510" s="238">
        <f t="shared" ref="AZ510" si="4354">+AZ509+AY510</f>
        <v>410</v>
      </c>
      <c r="BA510" s="238">
        <f t="shared" si="2496"/>
        <v>293</v>
      </c>
      <c r="BB510" s="130">
        <v>0</v>
      </c>
      <c r="BC510" s="27">
        <f t="shared" ref="BC510" si="4355">+BC509+BB510</f>
        <v>964</v>
      </c>
      <c r="BD510" s="238">
        <f t="shared" si="2497"/>
        <v>328</v>
      </c>
      <c r="BE510" s="229">
        <f t="shared" ref="BE510" si="4356">+Z510</f>
        <v>44334</v>
      </c>
      <c r="BF510" s="132">
        <f t="shared" ref="BF510" si="4357">+B510</f>
        <v>14</v>
      </c>
      <c r="BG510" s="132">
        <f t="shared" ref="BG510" si="4358">+BI510</f>
        <v>5890</v>
      </c>
      <c r="BH510" s="229">
        <f t="shared" ref="BH510" si="4359">+A510</f>
        <v>44334</v>
      </c>
      <c r="BI510" s="132">
        <f t="shared" ref="BI510" si="4360">+C510</f>
        <v>5890</v>
      </c>
      <c r="BJ510" s="1">
        <f t="shared" ref="BJ510" si="4361">+BE510</f>
        <v>44334</v>
      </c>
      <c r="BK510">
        <f t="shared" ref="BK510" si="4362">+L510</f>
        <v>13</v>
      </c>
      <c r="BL510">
        <f t="shared" ref="BL510" si="4363">+M510</f>
        <v>12</v>
      </c>
      <c r="BM510" s="1">
        <f t="shared" ref="BM510" si="4364">+BJ510</f>
        <v>44334</v>
      </c>
      <c r="BN510">
        <f t="shared" ref="BN510" si="4365">+BN509+BK510</f>
        <v>9385</v>
      </c>
      <c r="BO510">
        <f t="shared" ref="BO510" si="4366">+BO509+BL510</f>
        <v>4902</v>
      </c>
      <c r="BP510" s="179">
        <f t="shared" ref="BP510" si="4367">+A510</f>
        <v>44334</v>
      </c>
      <c r="BQ510">
        <f t="shared" ref="BQ510" si="4368">+AF510</f>
        <v>11826</v>
      </c>
      <c r="BR510">
        <f t="shared" ref="BR510" si="4369">+AH510</f>
        <v>11535</v>
      </c>
      <c r="BS510">
        <f t="shared" ref="BS510" si="4370">+AJ510</f>
        <v>210</v>
      </c>
      <c r="BT510">
        <v>15</v>
      </c>
      <c r="BU510">
        <f t="shared" ref="BU510" si="4371">+AD510</f>
        <v>1</v>
      </c>
      <c r="BV510">
        <f t="shared" ref="BV510" si="4372">+BV509+BU510</f>
        <v>676</v>
      </c>
      <c r="BW510" s="179">
        <f t="shared" ref="BW510" si="4373">+A510</f>
        <v>44334</v>
      </c>
      <c r="BX510">
        <f t="shared" ref="BX510" si="4374">+AL510</f>
        <v>50</v>
      </c>
      <c r="BY510">
        <f t="shared" ref="BY510" si="4375">+AN510</f>
        <v>49</v>
      </c>
      <c r="BZ510">
        <f t="shared" ref="BZ510" si="4376">+AP510</f>
        <v>0</v>
      </c>
      <c r="CA510" s="179">
        <f t="shared" ref="CA510" si="4377">+A510</f>
        <v>44334</v>
      </c>
      <c r="CB510">
        <f t="shared" ref="CB510" si="4378">+AR510</f>
        <v>2260</v>
      </c>
      <c r="CC510">
        <f t="shared" ref="CC510" si="4379">+AT510</f>
        <v>1127</v>
      </c>
      <c r="CD510">
        <f t="shared" ref="CD510" si="4380">+AV510</f>
        <v>14</v>
      </c>
      <c r="CE510" s="179">
        <f t="shared" ref="CE510" si="4381">+A510</f>
        <v>44334</v>
      </c>
      <c r="CF510">
        <f t="shared" ref="CF510" si="4382">+AD510</f>
        <v>1</v>
      </c>
      <c r="CG510">
        <f t="shared" ref="CG510" si="4383">+AG510</f>
        <v>4</v>
      </c>
      <c r="CH510" s="179">
        <f t="shared" ref="CH510" si="4384">+A510</f>
        <v>44334</v>
      </c>
      <c r="CI510">
        <f t="shared" ref="CI510" si="4385">+AI510</f>
        <v>0</v>
      </c>
      <c r="CJ510" s="1">
        <f t="shared" ref="CJ510" si="4386">+Z510</f>
        <v>44334</v>
      </c>
      <c r="CK510" s="282">
        <f t="shared" ref="CK510" si="4387">+AD510</f>
        <v>1</v>
      </c>
      <c r="CL510" s="1">
        <f t="shared" ref="CL510" si="4388">+Z510</f>
        <v>44334</v>
      </c>
      <c r="CM510" s="283">
        <f t="shared" ref="CM510" si="4389">+AI510</f>
        <v>0</v>
      </c>
    </row>
    <row r="511" spans="1:91" ht="18" customHeight="1" x14ac:dyDescent="0.55000000000000004">
      <c r="A511" s="179">
        <v>44335</v>
      </c>
      <c r="B511" s="240">
        <v>11</v>
      </c>
      <c r="C511" s="154">
        <f t="shared" ref="C511" si="4390">+B511+C510</f>
        <v>5901</v>
      </c>
      <c r="D511" s="154">
        <f t="shared" ref="D511" si="4391">+C511-F511</f>
        <v>258</v>
      </c>
      <c r="E511" s="147">
        <v>4</v>
      </c>
      <c r="F511" s="147">
        <v>5643</v>
      </c>
      <c r="G511" s="147">
        <v>0</v>
      </c>
      <c r="H511" s="135"/>
      <c r="I511" s="147">
        <v>1</v>
      </c>
      <c r="J511" s="135"/>
      <c r="K511" s="42">
        <v>0</v>
      </c>
      <c r="L511" s="146">
        <v>16</v>
      </c>
      <c r="M511" s="147">
        <v>15</v>
      </c>
      <c r="N511" s="135"/>
      <c r="O511" s="135"/>
      <c r="P511" s="147">
        <v>1</v>
      </c>
      <c r="Q511" s="147">
        <v>1</v>
      </c>
      <c r="R511" s="135"/>
      <c r="S511" s="135"/>
      <c r="T511" s="147">
        <v>10</v>
      </c>
      <c r="U511" s="147">
        <v>10</v>
      </c>
      <c r="V511" s="135"/>
      <c r="W511" s="42">
        <v>350</v>
      </c>
      <c r="X511" s="148">
        <v>331</v>
      </c>
      <c r="Y511" s="5">
        <f t="shared" si="2287"/>
        <v>323</v>
      </c>
      <c r="Z511" s="75">
        <f t="shared" ref="Z511" si="4392">+A511</f>
        <v>44335</v>
      </c>
      <c r="AA511" s="230">
        <f t="shared" ref="AA511" si="4393">+AF511+AL511+AR511</f>
        <v>14410</v>
      </c>
      <c r="AB511" s="230">
        <f t="shared" ref="AB511" si="4394">+AH511+AN511+AT511</f>
        <v>12721</v>
      </c>
      <c r="AC511" s="231">
        <f t="shared" ref="AC511" si="4395">+AJ511+AP511+AV511</f>
        <v>224</v>
      </c>
      <c r="AD511" s="183">
        <f t="shared" ref="AD511" si="4396">+AF511-AF510</f>
        <v>1</v>
      </c>
      <c r="AE511" s="243">
        <f t="shared" ref="AE511" si="4397">+AE510+AD511</f>
        <v>10622</v>
      </c>
      <c r="AF511" s="155">
        <v>11827</v>
      </c>
      <c r="AG511" s="184">
        <f t="shared" ref="AG511:AG513" si="4398">+AH511-AH510</f>
        <v>4</v>
      </c>
      <c r="AH511" s="155">
        <v>11539</v>
      </c>
      <c r="AI511" s="184">
        <f t="shared" ref="AI511" si="4399">+AJ511-AJ510</f>
        <v>0</v>
      </c>
      <c r="AJ511" s="185">
        <v>210</v>
      </c>
      <c r="AK511" s="186">
        <f t="shared" ref="AK511" si="4400">+AL511-AL510</f>
        <v>0</v>
      </c>
      <c r="AL511" s="155">
        <v>50</v>
      </c>
      <c r="AM511" s="184">
        <f t="shared" ref="AM511" si="4401">+AN511-AN510</f>
        <v>0</v>
      </c>
      <c r="AN511" s="155">
        <v>49</v>
      </c>
      <c r="AO511" s="184">
        <f t="shared" ref="AO511" si="4402">+AP511-AP510</f>
        <v>0</v>
      </c>
      <c r="AP511" s="187">
        <v>0</v>
      </c>
      <c r="AQ511" s="186">
        <f t="shared" ref="AQ511" si="4403">+AR511-AR510</f>
        <v>273</v>
      </c>
      <c r="AR511" s="155">
        <v>2533</v>
      </c>
      <c r="AS511" s="184">
        <f t="shared" si="4352"/>
        <v>6</v>
      </c>
      <c r="AT511" s="155">
        <v>1133</v>
      </c>
      <c r="AU511" s="184">
        <f t="shared" ref="AU511:AU512" si="4404">+AV511-AV510</f>
        <v>0</v>
      </c>
      <c r="AV511" s="188">
        <v>14</v>
      </c>
      <c r="AW511" s="238">
        <f t="shared" si="1985"/>
        <v>350</v>
      </c>
      <c r="AX511" s="237">
        <f t="shared" ref="AX511" si="4405">+A511</f>
        <v>44335</v>
      </c>
      <c r="AY511" s="6">
        <v>0</v>
      </c>
      <c r="AZ511" s="238">
        <f t="shared" ref="AZ511" si="4406">+AZ510+AY511</f>
        <v>410</v>
      </c>
      <c r="BA511" s="238">
        <f t="shared" si="2496"/>
        <v>294</v>
      </c>
      <c r="BB511" s="130">
        <v>0</v>
      </c>
      <c r="BC511" s="27">
        <f t="shared" ref="BC511" si="4407">+BC510+BB511</f>
        <v>964</v>
      </c>
      <c r="BD511" s="238">
        <f t="shared" si="2497"/>
        <v>329</v>
      </c>
      <c r="BE511" s="229">
        <f t="shared" ref="BE511" si="4408">+Z511</f>
        <v>44335</v>
      </c>
      <c r="BF511" s="132">
        <f t="shared" ref="BF511" si="4409">+B511</f>
        <v>11</v>
      </c>
      <c r="BG511" s="132">
        <f t="shared" ref="BG511" si="4410">+BI511</f>
        <v>5901</v>
      </c>
      <c r="BH511" s="229">
        <f t="shared" ref="BH511" si="4411">+A511</f>
        <v>44335</v>
      </c>
      <c r="BI511" s="132">
        <f t="shared" ref="BI511" si="4412">+C511</f>
        <v>5901</v>
      </c>
      <c r="BJ511" s="1">
        <f t="shared" ref="BJ511" si="4413">+BE511</f>
        <v>44335</v>
      </c>
      <c r="BK511">
        <f t="shared" ref="BK511" si="4414">+L511</f>
        <v>16</v>
      </c>
      <c r="BL511">
        <f t="shared" ref="BL511" si="4415">+M511</f>
        <v>15</v>
      </c>
      <c r="BM511" s="1">
        <f t="shared" ref="BM511" si="4416">+BJ511</f>
        <v>44335</v>
      </c>
      <c r="BN511">
        <f t="shared" ref="BN511" si="4417">+BN510+BK511</f>
        <v>9401</v>
      </c>
      <c r="BO511">
        <f t="shared" ref="BO511" si="4418">+BO510+BL511</f>
        <v>4917</v>
      </c>
      <c r="BP511" s="179">
        <f t="shared" ref="BP511" si="4419">+A511</f>
        <v>44335</v>
      </c>
      <c r="BQ511">
        <f t="shared" ref="BQ511" si="4420">+AF511</f>
        <v>11827</v>
      </c>
      <c r="BR511">
        <f t="shared" ref="BR511" si="4421">+AH511</f>
        <v>11539</v>
      </c>
      <c r="BS511">
        <f t="shared" ref="BS511" si="4422">+AJ511</f>
        <v>210</v>
      </c>
      <c r="BT511">
        <v>15</v>
      </c>
      <c r="BU511">
        <f t="shared" ref="BU511" si="4423">+AD511</f>
        <v>1</v>
      </c>
      <c r="BV511">
        <f t="shared" ref="BV511" si="4424">+BV510+BU511</f>
        <v>677</v>
      </c>
      <c r="BW511" s="179">
        <f t="shared" ref="BW511" si="4425">+A511</f>
        <v>44335</v>
      </c>
      <c r="BX511">
        <f t="shared" ref="BX511" si="4426">+AL511</f>
        <v>50</v>
      </c>
      <c r="BY511">
        <f t="shared" ref="BY511" si="4427">+AN511</f>
        <v>49</v>
      </c>
      <c r="BZ511">
        <f t="shared" ref="BZ511" si="4428">+AP511</f>
        <v>0</v>
      </c>
      <c r="CA511" s="179">
        <f t="shared" ref="CA511" si="4429">+A511</f>
        <v>44335</v>
      </c>
      <c r="CB511">
        <f t="shared" ref="CB511" si="4430">+AR511</f>
        <v>2533</v>
      </c>
      <c r="CC511">
        <f t="shared" ref="CC511" si="4431">+AT511</f>
        <v>1133</v>
      </c>
      <c r="CD511">
        <f t="shared" ref="CD511" si="4432">+AV511</f>
        <v>14</v>
      </c>
      <c r="CE511" s="179">
        <f t="shared" ref="CE511" si="4433">+A511</f>
        <v>44335</v>
      </c>
      <c r="CF511">
        <f t="shared" ref="CF511" si="4434">+AD511</f>
        <v>1</v>
      </c>
      <c r="CG511">
        <f t="shared" ref="CG511" si="4435">+AG511</f>
        <v>4</v>
      </c>
      <c r="CH511" s="179">
        <f t="shared" ref="CH511" si="4436">+A511</f>
        <v>44335</v>
      </c>
      <c r="CI511">
        <f t="shared" ref="CI511" si="4437">+AI511</f>
        <v>0</v>
      </c>
      <c r="CJ511" s="1">
        <f t="shared" ref="CJ511" si="4438">+Z511</f>
        <v>44335</v>
      </c>
      <c r="CK511" s="282">
        <f t="shared" ref="CK511" si="4439">+AD511</f>
        <v>1</v>
      </c>
      <c r="CL511" s="1">
        <f t="shared" ref="CL511" si="4440">+Z511</f>
        <v>44335</v>
      </c>
      <c r="CM511" s="283">
        <f t="shared" ref="CM511" si="4441">+AI511</f>
        <v>0</v>
      </c>
    </row>
    <row r="512" spans="1:91" ht="18" customHeight="1" x14ac:dyDescent="0.55000000000000004">
      <c r="A512" s="179">
        <v>44336</v>
      </c>
      <c r="B512" s="240">
        <v>24</v>
      </c>
      <c r="C512" s="154">
        <f t="shared" ref="C512" si="4442">+B512+C511</f>
        <v>5925</v>
      </c>
      <c r="D512" s="154">
        <f t="shared" ref="D512" si="4443">+C512-F512</f>
        <v>271</v>
      </c>
      <c r="E512" s="147">
        <v>4</v>
      </c>
      <c r="F512" s="147">
        <v>5654</v>
      </c>
      <c r="G512" s="147">
        <v>0</v>
      </c>
      <c r="H512" s="135"/>
      <c r="I512" s="147">
        <v>1</v>
      </c>
      <c r="J512" s="135"/>
      <c r="K512" s="42">
        <v>0</v>
      </c>
      <c r="L512" s="146">
        <v>25</v>
      </c>
      <c r="M512" s="147">
        <v>23</v>
      </c>
      <c r="N512" s="135"/>
      <c r="O512" s="135"/>
      <c r="P512" s="147">
        <v>0</v>
      </c>
      <c r="Q512" s="147">
        <v>0</v>
      </c>
      <c r="R512" s="135"/>
      <c r="S512" s="135"/>
      <c r="T512" s="147">
        <v>11</v>
      </c>
      <c r="U512" s="147">
        <v>10</v>
      </c>
      <c r="V512" s="135"/>
      <c r="W512" s="42">
        <v>364</v>
      </c>
      <c r="X512" s="148">
        <v>344</v>
      </c>
      <c r="Y512" s="5">
        <f t="shared" si="2287"/>
        <v>324</v>
      </c>
      <c r="Z512" s="75">
        <f t="shared" ref="Z512" si="4444">+A512</f>
        <v>44336</v>
      </c>
      <c r="AA512" s="230">
        <f t="shared" ref="AA512" si="4445">+AF512+AL512+AR512</f>
        <v>14703</v>
      </c>
      <c r="AB512" s="230">
        <f t="shared" ref="AB512" si="4446">+AH512+AN512+AT512</f>
        <v>12724</v>
      </c>
      <c r="AC512" s="231">
        <f t="shared" ref="AC512" si="4447">+AJ512+AP512+AV512</f>
        <v>225</v>
      </c>
      <c r="AD512" s="183">
        <f t="shared" ref="AD512" si="4448">+AF512-AF511</f>
        <v>1</v>
      </c>
      <c r="AE512" s="243">
        <f t="shared" ref="AE512" si="4449">+AE511+AD512</f>
        <v>10623</v>
      </c>
      <c r="AF512" s="155">
        <v>11828</v>
      </c>
      <c r="AG512" s="184">
        <f t="shared" si="4398"/>
        <v>3</v>
      </c>
      <c r="AH512" s="155">
        <v>11542</v>
      </c>
      <c r="AI512" s="184">
        <f t="shared" ref="AI512" si="4450">+AJ512-AJ511</f>
        <v>0</v>
      </c>
      <c r="AJ512" s="185">
        <v>210</v>
      </c>
      <c r="AK512" s="186">
        <f t="shared" ref="AK512" si="4451">+AL512-AL511</f>
        <v>0</v>
      </c>
      <c r="AL512" s="155">
        <v>50</v>
      </c>
      <c r="AM512" s="184">
        <f t="shared" ref="AM512" si="4452">+AN512-AN511</f>
        <v>0</v>
      </c>
      <c r="AN512" s="155">
        <v>49</v>
      </c>
      <c r="AO512" s="184">
        <f t="shared" ref="AO512" si="4453">+AP512-AP511</f>
        <v>0</v>
      </c>
      <c r="AP512" s="187">
        <v>0</v>
      </c>
      <c r="AQ512" s="186">
        <f t="shared" ref="AQ512" si="4454">+AR512-AR511</f>
        <v>292</v>
      </c>
      <c r="AR512" s="155">
        <v>2825</v>
      </c>
      <c r="AS512" s="184">
        <f t="shared" si="4352"/>
        <v>0</v>
      </c>
      <c r="AT512" s="155">
        <v>1133</v>
      </c>
      <c r="AU512" s="184">
        <f t="shared" si="4404"/>
        <v>1</v>
      </c>
      <c r="AV512" s="188">
        <v>15</v>
      </c>
      <c r="AW512" s="238">
        <f t="shared" si="1985"/>
        <v>351</v>
      </c>
      <c r="AX512" s="237">
        <f t="shared" ref="AX512" si="4455">+A512</f>
        <v>44336</v>
      </c>
      <c r="AY512" s="6">
        <v>0</v>
      </c>
      <c r="AZ512" s="238">
        <f t="shared" ref="AZ512" si="4456">+AZ511+AY512</f>
        <v>410</v>
      </c>
      <c r="BA512" s="238">
        <f t="shared" si="2496"/>
        <v>295</v>
      </c>
      <c r="BB512" s="130">
        <v>0</v>
      </c>
      <c r="BC512" s="27">
        <f t="shared" ref="BC512" si="4457">+BC511+BB512</f>
        <v>964</v>
      </c>
      <c r="BD512" s="238">
        <f t="shared" si="2497"/>
        <v>330</v>
      </c>
      <c r="BE512" s="229">
        <f t="shared" ref="BE512" si="4458">+Z512</f>
        <v>44336</v>
      </c>
      <c r="BF512" s="132">
        <f t="shared" ref="BF512" si="4459">+B512</f>
        <v>24</v>
      </c>
      <c r="BG512" s="132">
        <f t="shared" ref="BG512" si="4460">+BI512</f>
        <v>5925</v>
      </c>
      <c r="BH512" s="229">
        <f t="shared" ref="BH512" si="4461">+A512</f>
        <v>44336</v>
      </c>
      <c r="BI512" s="132">
        <f t="shared" ref="BI512" si="4462">+C512</f>
        <v>5925</v>
      </c>
      <c r="BJ512" s="1">
        <f t="shared" ref="BJ512" si="4463">+BE512</f>
        <v>44336</v>
      </c>
      <c r="BK512">
        <f t="shared" ref="BK512" si="4464">+L512</f>
        <v>25</v>
      </c>
      <c r="BL512">
        <f t="shared" ref="BL512" si="4465">+M512</f>
        <v>23</v>
      </c>
      <c r="BM512" s="1">
        <f t="shared" ref="BM512" si="4466">+BJ512</f>
        <v>44336</v>
      </c>
      <c r="BN512">
        <f t="shared" ref="BN512" si="4467">+BN511+BK512</f>
        <v>9426</v>
      </c>
      <c r="BO512">
        <f t="shared" ref="BO512" si="4468">+BO511+BL512</f>
        <v>4940</v>
      </c>
      <c r="BP512" s="179">
        <f t="shared" ref="BP512" si="4469">+A512</f>
        <v>44336</v>
      </c>
      <c r="BQ512">
        <f t="shared" ref="BQ512" si="4470">+AF512</f>
        <v>11828</v>
      </c>
      <c r="BR512">
        <f t="shared" ref="BR512" si="4471">+AH512</f>
        <v>11542</v>
      </c>
      <c r="BS512">
        <f t="shared" ref="BS512" si="4472">+AJ512</f>
        <v>210</v>
      </c>
      <c r="BT512">
        <v>15</v>
      </c>
      <c r="BU512">
        <f t="shared" ref="BU512" si="4473">+AD512</f>
        <v>1</v>
      </c>
      <c r="BV512">
        <f t="shared" ref="BV512" si="4474">+BV511+BU512</f>
        <v>678</v>
      </c>
      <c r="BW512" s="179">
        <f t="shared" ref="BW512" si="4475">+A512</f>
        <v>44336</v>
      </c>
      <c r="BX512">
        <f t="shared" ref="BX512" si="4476">+AL512</f>
        <v>50</v>
      </c>
      <c r="BY512">
        <f t="shared" ref="BY512" si="4477">+AN512</f>
        <v>49</v>
      </c>
      <c r="BZ512">
        <f t="shared" ref="BZ512" si="4478">+AP512</f>
        <v>0</v>
      </c>
      <c r="CA512" s="179">
        <f t="shared" ref="CA512" si="4479">+A512</f>
        <v>44336</v>
      </c>
      <c r="CB512">
        <f t="shared" ref="CB512" si="4480">+AR512</f>
        <v>2825</v>
      </c>
      <c r="CC512">
        <f t="shared" ref="CC512" si="4481">+AT512</f>
        <v>1133</v>
      </c>
      <c r="CD512">
        <f t="shared" ref="CD512" si="4482">+AV512</f>
        <v>15</v>
      </c>
      <c r="CE512" s="179">
        <f t="shared" ref="CE512" si="4483">+A512</f>
        <v>44336</v>
      </c>
      <c r="CF512">
        <f t="shared" ref="CF512" si="4484">+AD512</f>
        <v>1</v>
      </c>
      <c r="CG512">
        <f t="shared" ref="CG512" si="4485">+AG512</f>
        <v>3</v>
      </c>
      <c r="CH512" s="179">
        <f t="shared" ref="CH512" si="4486">+A512</f>
        <v>44336</v>
      </c>
      <c r="CI512">
        <f t="shared" ref="CI512" si="4487">+AI512</f>
        <v>0</v>
      </c>
      <c r="CJ512" s="1">
        <f t="shared" ref="CJ512" si="4488">+Z512</f>
        <v>44336</v>
      </c>
      <c r="CK512" s="282">
        <f t="shared" ref="CK512" si="4489">+AD512</f>
        <v>1</v>
      </c>
      <c r="CL512" s="1">
        <f t="shared" ref="CL512" si="4490">+Z512</f>
        <v>44336</v>
      </c>
      <c r="CM512" s="283">
        <f t="shared" ref="CM512" si="4491">+AI512</f>
        <v>0</v>
      </c>
    </row>
    <row r="513" spans="1:91" ht="18" customHeight="1" x14ac:dyDescent="0.55000000000000004">
      <c r="A513" s="179">
        <v>44337</v>
      </c>
      <c r="B513" s="240">
        <v>9</v>
      </c>
      <c r="C513" s="154">
        <f t="shared" ref="C513" si="4492">+B513+C512</f>
        <v>5934</v>
      </c>
      <c r="D513" s="154">
        <f t="shared" ref="D513" si="4493">+C513-F513</f>
        <v>270</v>
      </c>
      <c r="E513" s="147">
        <v>4</v>
      </c>
      <c r="F513" s="147">
        <v>5664</v>
      </c>
      <c r="G513" s="147">
        <v>1</v>
      </c>
      <c r="H513" s="135"/>
      <c r="I513" s="147">
        <v>2</v>
      </c>
      <c r="J513" s="135"/>
      <c r="K513" s="42">
        <v>0</v>
      </c>
      <c r="L513" s="146">
        <v>23</v>
      </c>
      <c r="M513" s="147">
        <v>22</v>
      </c>
      <c r="N513" s="135"/>
      <c r="O513" s="135"/>
      <c r="P513" s="147">
        <v>1</v>
      </c>
      <c r="Q513" s="147">
        <v>1</v>
      </c>
      <c r="R513" s="135"/>
      <c r="S513" s="135"/>
      <c r="T513" s="147">
        <v>16</v>
      </c>
      <c r="U513" s="147">
        <v>16</v>
      </c>
      <c r="V513" s="135"/>
      <c r="W513" s="42">
        <v>370</v>
      </c>
      <c r="X513" s="148">
        <v>349</v>
      </c>
      <c r="Y513" s="5">
        <f t="shared" si="2287"/>
        <v>325</v>
      </c>
      <c r="Z513" s="75">
        <f t="shared" ref="Z513" si="4494">+A513</f>
        <v>44337</v>
      </c>
      <c r="AA513" s="230">
        <f t="shared" ref="AA513" si="4495">+AF513+AL513+AR513</f>
        <v>15018</v>
      </c>
      <c r="AB513" s="230">
        <f t="shared" ref="AB513" si="4496">+AH513+AN513+AT513</f>
        <v>12729</v>
      </c>
      <c r="AC513" s="231">
        <f t="shared" ref="AC513" si="4497">+AJ513+AP513+AV513</f>
        <v>225</v>
      </c>
      <c r="AD513" s="183">
        <f t="shared" ref="AD513" si="4498">+AF513-AF512</f>
        <v>1</v>
      </c>
      <c r="AE513" s="243">
        <f t="shared" ref="AE513" si="4499">+AE512+AD513</f>
        <v>10624</v>
      </c>
      <c r="AF513" s="155">
        <v>11829</v>
      </c>
      <c r="AG513" s="184">
        <f t="shared" si="4398"/>
        <v>5</v>
      </c>
      <c r="AH513" s="155">
        <v>11547</v>
      </c>
      <c r="AI513" s="184">
        <f t="shared" ref="AI513" si="4500">+AJ513-AJ512</f>
        <v>0</v>
      </c>
      <c r="AJ513" s="185">
        <v>210</v>
      </c>
      <c r="AK513" s="186">
        <f t="shared" ref="AK513" si="4501">+AL513-AL512</f>
        <v>0</v>
      </c>
      <c r="AL513" s="155">
        <v>50</v>
      </c>
      <c r="AM513" s="184">
        <f t="shared" ref="AM513" si="4502">+AN513-AN512</f>
        <v>0</v>
      </c>
      <c r="AN513" s="155">
        <v>49</v>
      </c>
      <c r="AO513" s="184">
        <f t="shared" ref="AO513" si="4503">+AP513-AP512</f>
        <v>0</v>
      </c>
      <c r="AP513" s="187">
        <v>0</v>
      </c>
      <c r="AQ513" s="186">
        <f t="shared" ref="AQ513" si="4504">+AR513-AR512</f>
        <v>314</v>
      </c>
      <c r="AR513" s="155">
        <v>3139</v>
      </c>
      <c r="AS513" s="184">
        <f t="shared" ref="AS513" si="4505">+AT513-AT512</f>
        <v>0</v>
      </c>
      <c r="AT513" s="155">
        <v>1133</v>
      </c>
      <c r="AU513" s="184">
        <f t="shared" ref="AU513" si="4506">+AV513-AV512</f>
        <v>0</v>
      </c>
      <c r="AV513" s="188">
        <v>15</v>
      </c>
      <c r="AW513" s="238">
        <f t="shared" si="1985"/>
        <v>352</v>
      </c>
      <c r="AX513" s="237">
        <f t="shared" ref="AX513" si="4507">+A513</f>
        <v>44337</v>
      </c>
      <c r="AY513" s="6">
        <v>0</v>
      </c>
      <c r="AZ513" s="238">
        <f t="shared" ref="AZ513" si="4508">+AZ512+AY513</f>
        <v>410</v>
      </c>
      <c r="BA513" s="238">
        <f t="shared" si="2496"/>
        <v>296</v>
      </c>
      <c r="BB513" s="130">
        <v>0</v>
      </c>
      <c r="BC513" s="27">
        <f t="shared" ref="BC513" si="4509">+BC512+BB513</f>
        <v>964</v>
      </c>
      <c r="BD513" s="238">
        <f t="shared" si="2497"/>
        <v>331</v>
      </c>
      <c r="BE513" s="229">
        <f t="shared" ref="BE513" si="4510">+Z513</f>
        <v>44337</v>
      </c>
      <c r="BF513" s="132">
        <f t="shared" ref="BF513" si="4511">+B513</f>
        <v>9</v>
      </c>
      <c r="BG513" s="132">
        <f t="shared" ref="BG513" si="4512">+BI513</f>
        <v>5934</v>
      </c>
      <c r="BH513" s="229">
        <f t="shared" ref="BH513" si="4513">+A513</f>
        <v>44337</v>
      </c>
      <c r="BI513" s="132">
        <f t="shared" ref="BI513" si="4514">+C513</f>
        <v>5934</v>
      </c>
      <c r="BJ513" s="1">
        <f t="shared" ref="BJ513" si="4515">+BE513</f>
        <v>44337</v>
      </c>
      <c r="BK513">
        <f t="shared" ref="BK513" si="4516">+L513</f>
        <v>23</v>
      </c>
      <c r="BL513">
        <f t="shared" ref="BL513" si="4517">+M513</f>
        <v>22</v>
      </c>
      <c r="BM513" s="1">
        <f t="shared" ref="BM513" si="4518">+BJ513</f>
        <v>44337</v>
      </c>
      <c r="BN513">
        <f t="shared" ref="BN513" si="4519">+BN512+BK513</f>
        <v>9449</v>
      </c>
      <c r="BO513">
        <f t="shared" ref="BO513" si="4520">+BO512+BL513</f>
        <v>4962</v>
      </c>
      <c r="BP513" s="179">
        <f t="shared" ref="BP513" si="4521">+A513</f>
        <v>44337</v>
      </c>
      <c r="BQ513">
        <f t="shared" ref="BQ513" si="4522">+AF513</f>
        <v>11829</v>
      </c>
      <c r="BR513">
        <f t="shared" ref="BR513" si="4523">+AH513</f>
        <v>11547</v>
      </c>
      <c r="BS513">
        <f t="shared" ref="BS513" si="4524">+AJ513</f>
        <v>210</v>
      </c>
      <c r="BT513">
        <v>15</v>
      </c>
      <c r="BU513">
        <f t="shared" ref="BU513" si="4525">+AD513</f>
        <v>1</v>
      </c>
      <c r="BV513">
        <f t="shared" ref="BV513" si="4526">+BV512+BU513</f>
        <v>679</v>
      </c>
      <c r="BW513" s="179">
        <f t="shared" ref="BW513" si="4527">+A513</f>
        <v>44337</v>
      </c>
      <c r="BX513">
        <f t="shared" ref="BX513" si="4528">+AL513</f>
        <v>50</v>
      </c>
      <c r="BY513">
        <f t="shared" ref="BY513" si="4529">+AN513</f>
        <v>49</v>
      </c>
      <c r="BZ513">
        <f t="shared" ref="BZ513" si="4530">+AP513</f>
        <v>0</v>
      </c>
      <c r="CA513" s="179">
        <f t="shared" ref="CA513" si="4531">+A513</f>
        <v>44337</v>
      </c>
      <c r="CB513">
        <f t="shared" ref="CB513" si="4532">+AR513</f>
        <v>3139</v>
      </c>
      <c r="CC513">
        <f t="shared" ref="CC513" si="4533">+AT513</f>
        <v>1133</v>
      </c>
      <c r="CD513">
        <f t="shared" ref="CD513" si="4534">+AV513</f>
        <v>15</v>
      </c>
      <c r="CE513" s="179">
        <f t="shared" ref="CE513" si="4535">+A513</f>
        <v>44337</v>
      </c>
      <c r="CF513">
        <f t="shared" ref="CF513" si="4536">+AD513</f>
        <v>1</v>
      </c>
      <c r="CG513">
        <f t="shared" ref="CG513" si="4537">+AG513</f>
        <v>5</v>
      </c>
      <c r="CH513" s="179">
        <f t="shared" ref="CH513" si="4538">+A513</f>
        <v>44337</v>
      </c>
      <c r="CI513">
        <f t="shared" ref="CI513" si="4539">+AI513</f>
        <v>0</v>
      </c>
      <c r="CJ513" s="1">
        <f t="shared" ref="CJ513" si="4540">+Z513</f>
        <v>44337</v>
      </c>
      <c r="CK513" s="282">
        <f t="shared" ref="CK513" si="4541">+AD513</f>
        <v>1</v>
      </c>
      <c r="CL513" s="1">
        <f t="shared" ref="CL513" si="4542">+Z513</f>
        <v>44337</v>
      </c>
      <c r="CM513" s="283">
        <f t="shared" ref="CM513" si="4543">+AI513</f>
        <v>0</v>
      </c>
    </row>
    <row r="514" spans="1:91" ht="18" customHeight="1" x14ac:dyDescent="0.55000000000000004">
      <c r="A514" s="179">
        <v>44338</v>
      </c>
      <c r="B514" s="240">
        <v>18</v>
      </c>
      <c r="C514" s="154">
        <f t="shared" ref="C514" si="4544">+B514+C513</f>
        <v>5952</v>
      </c>
      <c r="D514" s="154">
        <f t="shared" ref="D514" si="4545">+C514-F514</f>
        <v>283</v>
      </c>
      <c r="E514" s="147">
        <v>3</v>
      </c>
      <c r="F514" s="147">
        <v>5669</v>
      </c>
      <c r="G514" s="147">
        <v>0</v>
      </c>
      <c r="H514" s="135"/>
      <c r="I514" s="147">
        <v>1</v>
      </c>
      <c r="J514" s="135"/>
      <c r="K514" s="42">
        <v>0</v>
      </c>
      <c r="L514" s="146">
        <v>25</v>
      </c>
      <c r="M514" s="147">
        <v>24</v>
      </c>
      <c r="N514" s="135"/>
      <c r="O514" s="135"/>
      <c r="P514" s="147">
        <v>6</v>
      </c>
      <c r="Q514" s="147">
        <v>6</v>
      </c>
      <c r="R514" s="135"/>
      <c r="S514" s="135"/>
      <c r="T514" s="147">
        <v>13</v>
      </c>
      <c r="U514" s="147">
        <v>13</v>
      </c>
      <c r="V514" s="135"/>
      <c r="W514" s="42">
        <v>376</v>
      </c>
      <c r="X514" s="148">
        <v>354</v>
      </c>
      <c r="Y514" s="5">
        <f t="shared" si="2287"/>
        <v>326</v>
      </c>
      <c r="Z514" s="75">
        <f t="shared" ref="Z514" si="4546">+A514</f>
        <v>44338</v>
      </c>
      <c r="AA514" s="230">
        <f t="shared" ref="AA514" si="4547">+AF514+AL514+AR514</f>
        <v>15742</v>
      </c>
      <c r="AB514" s="230">
        <f t="shared" ref="AB514" si="4548">+AH514+AN514+AT514</f>
        <v>12732</v>
      </c>
      <c r="AC514" s="231">
        <f t="shared" ref="AC514" si="4549">+AJ514+AP514+AV514</f>
        <v>227</v>
      </c>
      <c r="AD514" s="183">
        <f t="shared" ref="AD514" si="4550">+AF514-AF513</f>
        <v>1</v>
      </c>
      <c r="AE514" s="243">
        <f t="shared" ref="AE514" si="4551">+AE513+AD514</f>
        <v>10625</v>
      </c>
      <c r="AF514" s="155">
        <v>11830</v>
      </c>
      <c r="AG514" s="184">
        <f t="shared" ref="AG514" si="4552">+AH514-AH513</f>
        <v>3</v>
      </c>
      <c r="AH514" s="155">
        <v>11550</v>
      </c>
      <c r="AI514" s="184">
        <f t="shared" ref="AI514" si="4553">+AJ514-AJ513</f>
        <v>0</v>
      </c>
      <c r="AJ514" s="185">
        <v>210</v>
      </c>
      <c r="AK514" s="186">
        <f t="shared" ref="AK514" si="4554">+AL514-AL513</f>
        <v>0</v>
      </c>
      <c r="AL514" s="155">
        <v>50</v>
      </c>
      <c r="AM514" s="184">
        <f t="shared" ref="AM514" si="4555">+AN514-AN513</f>
        <v>0</v>
      </c>
      <c r="AN514" s="155">
        <v>49</v>
      </c>
      <c r="AO514" s="184">
        <f t="shared" ref="AO514" si="4556">+AP514-AP513</f>
        <v>0</v>
      </c>
      <c r="AP514" s="187">
        <v>0</v>
      </c>
      <c r="AQ514" s="186">
        <f t="shared" ref="AQ514" si="4557">+AR514-AR513</f>
        <v>723</v>
      </c>
      <c r="AR514" s="155">
        <v>3862</v>
      </c>
      <c r="AS514" s="184">
        <f t="shared" ref="AS514" si="4558">+AT514-AT513</f>
        <v>0</v>
      </c>
      <c r="AT514" s="155">
        <v>1133</v>
      </c>
      <c r="AU514" s="184">
        <f t="shared" ref="AU514" si="4559">+AV514-AV513</f>
        <v>2</v>
      </c>
      <c r="AV514" s="188">
        <v>17</v>
      </c>
      <c r="AW514" s="238">
        <f t="shared" si="1985"/>
        <v>353</v>
      </c>
      <c r="AX514" s="237">
        <f t="shared" ref="AX514" si="4560">+A514</f>
        <v>44338</v>
      </c>
      <c r="AY514" s="6">
        <v>0</v>
      </c>
      <c r="AZ514" s="238">
        <f t="shared" ref="AZ514" si="4561">+AZ513+AY514</f>
        <v>410</v>
      </c>
      <c r="BA514" s="238">
        <f t="shared" si="2496"/>
        <v>297</v>
      </c>
      <c r="BB514" s="130">
        <v>0</v>
      </c>
      <c r="BC514" s="27">
        <f t="shared" ref="BC514" si="4562">+BC513+BB514</f>
        <v>964</v>
      </c>
      <c r="BD514" s="238">
        <f t="shared" si="2497"/>
        <v>332</v>
      </c>
      <c r="BE514" s="229">
        <f t="shared" ref="BE514" si="4563">+Z514</f>
        <v>44338</v>
      </c>
      <c r="BF514" s="132">
        <f t="shared" ref="BF514" si="4564">+B514</f>
        <v>18</v>
      </c>
      <c r="BG514" s="132">
        <f t="shared" ref="BG514" si="4565">+BI514</f>
        <v>5952</v>
      </c>
      <c r="BH514" s="229">
        <f t="shared" ref="BH514" si="4566">+A514</f>
        <v>44338</v>
      </c>
      <c r="BI514" s="132">
        <f t="shared" ref="BI514" si="4567">+C514</f>
        <v>5952</v>
      </c>
      <c r="BJ514" s="1">
        <f t="shared" ref="BJ514" si="4568">+BE514</f>
        <v>44338</v>
      </c>
      <c r="BK514">
        <f t="shared" ref="BK514" si="4569">+L514</f>
        <v>25</v>
      </c>
      <c r="BL514">
        <f t="shared" ref="BL514" si="4570">+M514</f>
        <v>24</v>
      </c>
      <c r="BM514" s="1">
        <f t="shared" ref="BM514" si="4571">+BJ514</f>
        <v>44338</v>
      </c>
      <c r="BN514">
        <f t="shared" ref="BN514" si="4572">+BN513+BK514</f>
        <v>9474</v>
      </c>
      <c r="BO514">
        <f t="shared" ref="BO514" si="4573">+BO513+BL514</f>
        <v>4986</v>
      </c>
      <c r="BP514" s="179">
        <f t="shared" ref="BP514" si="4574">+A514</f>
        <v>44338</v>
      </c>
      <c r="BQ514">
        <f t="shared" ref="BQ514" si="4575">+AF514</f>
        <v>11830</v>
      </c>
      <c r="BR514">
        <f t="shared" ref="BR514" si="4576">+AH514</f>
        <v>11550</v>
      </c>
      <c r="BS514">
        <f t="shared" ref="BS514" si="4577">+AJ514</f>
        <v>210</v>
      </c>
      <c r="BT514">
        <v>15</v>
      </c>
      <c r="BU514">
        <f t="shared" ref="BU514" si="4578">+AD514</f>
        <v>1</v>
      </c>
      <c r="BV514">
        <f t="shared" ref="BV514" si="4579">+BV513+BU514</f>
        <v>680</v>
      </c>
      <c r="BW514" s="179">
        <f t="shared" ref="BW514" si="4580">+A514</f>
        <v>44338</v>
      </c>
      <c r="BX514">
        <f t="shared" ref="BX514" si="4581">+AL514</f>
        <v>50</v>
      </c>
      <c r="BY514">
        <f t="shared" ref="BY514" si="4582">+AN514</f>
        <v>49</v>
      </c>
      <c r="BZ514">
        <f t="shared" ref="BZ514" si="4583">+AP514</f>
        <v>0</v>
      </c>
      <c r="CA514" s="179">
        <f t="shared" ref="CA514" si="4584">+A514</f>
        <v>44338</v>
      </c>
      <c r="CB514">
        <f t="shared" ref="CB514" si="4585">+AR514</f>
        <v>3862</v>
      </c>
      <c r="CC514">
        <f t="shared" ref="CC514" si="4586">+AT514</f>
        <v>1133</v>
      </c>
      <c r="CD514">
        <f t="shared" ref="CD514" si="4587">+AV514</f>
        <v>17</v>
      </c>
      <c r="CE514" s="179">
        <f t="shared" ref="CE514" si="4588">+A514</f>
        <v>44338</v>
      </c>
      <c r="CF514">
        <f t="shared" ref="CF514" si="4589">+AD514</f>
        <v>1</v>
      </c>
      <c r="CG514">
        <f t="shared" ref="CG514" si="4590">+AG514</f>
        <v>3</v>
      </c>
      <c r="CH514" s="179">
        <f t="shared" ref="CH514" si="4591">+A514</f>
        <v>44338</v>
      </c>
      <c r="CI514">
        <f t="shared" ref="CI514" si="4592">+AI514</f>
        <v>0</v>
      </c>
      <c r="CJ514" s="1">
        <f t="shared" ref="CJ514" si="4593">+Z514</f>
        <v>44338</v>
      </c>
      <c r="CK514" s="282">
        <f t="shared" ref="CK514" si="4594">+AD514</f>
        <v>1</v>
      </c>
      <c r="CL514" s="1">
        <f t="shared" ref="CL514" si="4595">+Z514</f>
        <v>44338</v>
      </c>
      <c r="CM514" s="283">
        <f t="shared" ref="CM514" si="4596">+AI514</f>
        <v>0</v>
      </c>
    </row>
    <row r="515" spans="1:91" ht="18" customHeight="1" x14ac:dyDescent="0.55000000000000004">
      <c r="A515" s="179">
        <v>44339</v>
      </c>
      <c r="B515" s="240">
        <v>18</v>
      </c>
      <c r="C515" s="154">
        <f t="shared" ref="C515" si="4597">+B515+C514</f>
        <v>5970</v>
      </c>
      <c r="D515" s="154">
        <f t="shared" ref="D515" si="4598">+C515-F515</f>
        <v>294</v>
      </c>
      <c r="E515" s="147">
        <v>3</v>
      </c>
      <c r="F515" s="147">
        <v>5676</v>
      </c>
      <c r="G515" s="147">
        <v>1</v>
      </c>
      <c r="H515" s="135"/>
      <c r="I515" s="147">
        <v>2</v>
      </c>
      <c r="J515" s="135"/>
      <c r="K515" s="42">
        <v>0</v>
      </c>
      <c r="L515" s="146">
        <v>22</v>
      </c>
      <c r="M515" s="147">
        <v>18</v>
      </c>
      <c r="N515" s="135"/>
      <c r="O515" s="135"/>
      <c r="P515" s="147">
        <v>2</v>
      </c>
      <c r="Q515" s="147">
        <v>2</v>
      </c>
      <c r="R515" s="135"/>
      <c r="S515" s="135"/>
      <c r="T515" s="147">
        <v>8</v>
      </c>
      <c r="U515" s="147">
        <v>7</v>
      </c>
      <c r="V515" s="135"/>
      <c r="W515" s="42">
        <v>388</v>
      </c>
      <c r="X515" s="148">
        <v>363</v>
      </c>
      <c r="Y515" s="5">
        <f t="shared" si="2287"/>
        <v>327</v>
      </c>
      <c r="Z515" s="75">
        <f t="shared" ref="Z515" si="4599">+A515</f>
        <v>44339</v>
      </c>
      <c r="AA515" s="230">
        <f t="shared" ref="AA515" si="4600">+AF515+AL515+AR515</f>
        <v>16204</v>
      </c>
      <c r="AB515" s="230">
        <f t="shared" ref="AB515" si="4601">+AH515+AN515+AT515</f>
        <v>12735</v>
      </c>
      <c r="AC515" s="231">
        <f t="shared" ref="AC515" si="4602">+AJ515+AP515+AV515</f>
        <v>233</v>
      </c>
      <c r="AD515" s="183">
        <f t="shared" ref="AD515" si="4603">+AF515-AF514</f>
        <v>2</v>
      </c>
      <c r="AE515" s="243">
        <f t="shared" ref="AE515" si="4604">+AE514+AD515</f>
        <v>10627</v>
      </c>
      <c r="AF515" s="155">
        <v>11832</v>
      </c>
      <c r="AG515" s="184">
        <f t="shared" ref="AG515" si="4605">+AH515-AH514</f>
        <v>3</v>
      </c>
      <c r="AH515" s="155">
        <v>11553</v>
      </c>
      <c r="AI515" s="184">
        <f t="shared" ref="AI515" si="4606">+AJ515-AJ514</f>
        <v>0</v>
      </c>
      <c r="AJ515" s="185">
        <v>210</v>
      </c>
      <c r="AK515" s="186">
        <f t="shared" ref="AK515" si="4607">+AL515-AL514</f>
        <v>0</v>
      </c>
      <c r="AL515" s="155">
        <v>50</v>
      </c>
      <c r="AM515" s="184">
        <f t="shared" ref="AM515" si="4608">+AN515-AN514</f>
        <v>0</v>
      </c>
      <c r="AN515" s="155">
        <v>49</v>
      </c>
      <c r="AO515" s="184">
        <f t="shared" ref="AO515" si="4609">+AP515-AP514</f>
        <v>0</v>
      </c>
      <c r="AP515" s="187">
        <v>0</v>
      </c>
      <c r="AQ515" s="186">
        <f t="shared" ref="AQ515" si="4610">+AR515-AR514</f>
        <v>460</v>
      </c>
      <c r="AR515" s="155">
        <v>4322</v>
      </c>
      <c r="AS515" s="184">
        <f t="shared" ref="AS515" si="4611">+AT515-AT514</f>
        <v>0</v>
      </c>
      <c r="AT515" s="155">
        <v>1133</v>
      </c>
      <c r="AU515" s="184">
        <f t="shared" ref="AU515:AU516" si="4612">+AV515-AV514</f>
        <v>6</v>
      </c>
      <c r="AV515" s="188">
        <v>23</v>
      </c>
      <c r="AW515" s="238">
        <f t="shared" si="1985"/>
        <v>354</v>
      </c>
      <c r="AX515" s="237">
        <f t="shared" ref="AX515" si="4613">+A515</f>
        <v>44339</v>
      </c>
      <c r="AY515" s="6">
        <v>0</v>
      </c>
      <c r="AZ515" s="238">
        <f t="shared" ref="AZ515" si="4614">+AZ514+AY515</f>
        <v>410</v>
      </c>
      <c r="BA515" s="238">
        <f t="shared" si="2496"/>
        <v>298</v>
      </c>
      <c r="BB515" s="130">
        <v>0</v>
      </c>
      <c r="BC515" s="27">
        <f t="shared" ref="BC515" si="4615">+BC514+BB515</f>
        <v>964</v>
      </c>
      <c r="BD515" s="238">
        <f t="shared" si="2497"/>
        <v>333</v>
      </c>
      <c r="BE515" s="229">
        <f t="shared" ref="BE515" si="4616">+Z515</f>
        <v>44339</v>
      </c>
      <c r="BF515" s="132">
        <f t="shared" ref="BF515" si="4617">+B515</f>
        <v>18</v>
      </c>
      <c r="BG515" s="132">
        <f t="shared" ref="BG515" si="4618">+BI515</f>
        <v>5970</v>
      </c>
      <c r="BH515" s="229">
        <f t="shared" ref="BH515" si="4619">+A515</f>
        <v>44339</v>
      </c>
      <c r="BI515" s="132">
        <f t="shared" ref="BI515" si="4620">+C515</f>
        <v>5970</v>
      </c>
      <c r="BJ515" s="1">
        <f t="shared" ref="BJ515" si="4621">+BE515</f>
        <v>44339</v>
      </c>
      <c r="BK515">
        <f t="shared" ref="BK515" si="4622">+L515</f>
        <v>22</v>
      </c>
      <c r="BL515">
        <f t="shared" ref="BL515" si="4623">+M515</f>
        <v>18</v>
      </c>
      <c r="BM515" s="1">
        <f t="shared" ref="BM515" si="4624">+BJ515</f>
        <v>44339</v>
      </c>
      <c r="BN515">
        <f t="shared" ref="BN515" si="4625">+BN514+BK515</f>
        <v>9496</v>
      </c>
      <c r="BO515">
        <f t="shared" ref="BO515" si="4626">+BO514+BL515</f>
        <v>5004</v>
      </c>
      <c r="BP515" s="179">
        <f t="shared" ref="BP515" si="4627">+A515</f>
        <v>44339</v>
      </c>
      <c r="BQ515">
        <f t="shared" ref="BQ515" si="4628">+AF515</f>
        <v>11832</v>
      </c>
      <c r="BR515">
        <f t="shared" ref="BR515" si="4629">+AH515</f>
        <v>11553</v>
      </c>
      <c r="BS515">
        <f t="shared" ref="BS515" si="4630">+AJ515</f>
        <v>210</v>
      </c>
      <c r="BT515">
        <v>15</v>
      </c>
      <c r="BU515">
        <f t="shared" ref="BU515" si="4631">+AD515</f>
        <v>2</v>
      </c>
      <c r="BV515">
        <f t="shared" ref="BV515" si="4632">+BV514+BU515</f>
        <v>682</v>
      </c>
      <c r="BW515" s="179">
        <f t="shared" ref="BW515" si="4633">+A515</f>
        <v>44339</v>
      </c>
      <c r="BX515">
        <f t="shared" ref="BX515" si="4634">+AL515</f>
        <v>50</v>
      </c>
      <c r="BY515">
        <f t="shared" ref="BY515" si="4635">+AN515</f>
        <v>49</v>
      </c>
      <c r="BZ515">
        <f t="shared" ref="BZ515" si="4636">+AP515</f>
        <v>0</v>
      </c>
      <c r="CA515" s="179">
        <f t="shared" ref="CA515" si="4637">+A515</f>
        <v>44339</v>
      </c>
      <c r="CB515">
        <f t="shared" ref="CB515" si="4638">+AR515</f>
        <v>4322</v>
      </c>
      <c r="CC515">
        <f t="shared" ref="CC515" si="4639">+AT515</f>
        <v>1133</v>
      </c>
      <c r="CD515">
        <f t="shared" ref="CD515" si="4640">+AV515</f>
        <v>23</v>
      </c>
      <c r="CE515" s="179">
        <f t="shared" ref="CE515" si="4641">+A515</f>
        <v>44339</v>
      </c>
      <c r="CF515">
        <f t="shared" ref="CF515" si="4642">+AD515</f>
        <v>2</v>
      </c>
      <c r="CG515">
        <f t="shared" ref="CG515" si="4643">+AG515</f>
        <v>3</v>
      </c>
      <c r="CH515" s="179">
        <f t="shared" ref="CH515" si="4644">+A515</f>
        <v>44339</v>
      </c>
      <c r="CI515">
        <f t="shared" ref="CI515" si="4645">+AI515</f>
        <v>0</v>
      </c>
      <c r="CJ515" s="1">
        <f t="shared" ref="CJ515" si="4646">+Z515</f>
        <v>44339</v>
      </c>
      <c r="CK515" s="282">
        <f t="shared" ref="CK515" si="4647">+AD515</f>
        <v>2</v>
      </c>
      <c r="CL515" s="1">
        <f t="shared" ref="CL515" si="4648">+Z515</f>
        <v>44339</v>
      </c>
      <c r="CM515" s="283">
        <f t="shared" ref="CM515" si="4649">+AI515</f>
        <v>0</v>
      </c>
    </row>
    <row r="516" spans="1:91" ht="18" customHeight="1" x14ac:dyDescent="0.55000000000000004">
      <c r="A516" s="179">
        <v>44340</v>
      </c>
      <c r="B516" s="240">
        <v>13</v>
      </c>
      <c r="C516" s="154">
        <f t="shared" ref="C516" si="4650">+B516+C515</f>
        <v>5983</v>
      </c>
      <c r="D516" s="154">
        <f t="shared" ref="D516" si="4651">+C516-F516</f>
        <v>289</v>
      </c>
      <c r="E516" s="147">
        <v>3</v>
      </c>
      <c r="F516" s="147">
        <v>5694</v>
      </c>
      <c r="G516" s="147">
        <v>0</v>
      </c>
      <c r="H516" s="135"/>
      <c r="I516" s="147">
        <v>2</v>
      </c>
      <c r="J516" s="135"/>
      <c r="K516" s="42">
        <v>0</v>
      </c>
      <c r="L516" s="146">
        <v>18</v>
      </c>
      <c r="M516" s="147">
        <v>16</v>
      </c>
      <c r="N516" s="135"/>
      <c r="O516" s="135"/>
      <c r="P516" s="147">
        <v>2</v>
      </c>
      <c r="Q516" s="147">
        <v>1</v>
      </c>
      <c r="R516" s="135"/>
      <c r="S516" s="135"/>
      <c r="T516" s="147">
        <v>15</v>
      </c>
      <c r="U516" s="147">
        <v>15</v>
      </c>
      <c r="V516" s="135"/>
      <c r="W516" s="42">
        <v>389</v>
      </c>
      <c r="X516" s="148">
        <v>363</v>
      </c>
      <c r="Y516" s="5">
        <f t="shared" si="2287"/>
        <v>328</v>
      </c>
      <c r="Z516" s="75">
        <f t="shared" ref="Z516" si="4652">+A516</f>
        <v>44340</v>
      </c>
      <c r="AA516" s="230">
        <f t="shared" ref="AA516" si="4653">+AF516+AL516+AR516</f>
        <v>16801</v>
      </c>
      <c r="AB516" s="230">
        <f t="shared" ref="AB516" si="4654">+AH516+AN516+AT516</f>
        <v>12738</v>
      </c>
      <c r="AC516" s="231">
        <f t="shared" ref="AC516" si="4655">+AJ516+AP516+AV516</f>
        <v>239</v>
      </c>
      <c r="AD516" s="183">
        <f t="shared" ref="AD516" si="4656">+AF516-AF515</f>
        <v>1</v>
      </c>
      <c r="AE516" s="243">
        <f t="shared" ref="AE516" si="4657">+AE515+AD516</f>
        <v>10628</v>
      </c>
      <c r="AF516" s="155">
        <v>11833</v>
      </c>
      <c r="AG516" s="184">
        <f t="shared" ref="AG516" si="4658">+AH516-AH515</f>
        <v>3</v>
      </c>
      <c r="AH516" s="155">
        <v>11556</v>
      </c>
      <c r="AI516" s="184">
        <f t="shared" ref="AI516" si="4659">+AJ516-AJ515</f>
        <v>0</v>
      </c>
      <c r="AJ516" s="185">
        <v>210</v>
      </c>
      <c r="AK516" s="186">
        <f t="shared" ref="AK516" si="4660">+AL516-AL515</f>
        <v>1</v>
      </c>
      <c r="AL516" s="155">
        <v>51</v>
      </c>
      <c r="AM516" s="184">
        <f t="shared" ref="AM516" si="4661">+AN516-AN515</f>
        <v>0</v>
      </c>
      <c r="AN516" s="155">
        <v>49</v>
      </c>
      <c r="AO516" s="184">
        <f t="shared" ref="AO516" si="4662">+AP516-AP515</f>
        <v>0</v>
      </c>
      <c r="AP516" s="187">
        <v>0</v>
      </c>
      <c r="AQ516" s="186">
        <f t="shared" ref="AQ516" si="4663">+AR516-AR515</f>
        <v>595</v>
      </c>
      <c r="AR516" s="155">
        <v>4917</v>
      </c>
      <c r="AS516" s="184">
        <f t="shared" ref="AS516" si="4664">+AT516-AT515</f>
        <v>0</v>
      </c>
      <c r="AT516" s="155">
        <v>1133</v>
      </c>
      <c r="AU516" s="184">
        <f t="shared" si="4612"/>
        <v>6</v>
      </c>
      <c r="AV516" s="188">
        <v>29</v>
      </c>
      <c r="AW516" s="238">
        <f t="shared" si="1985"/>
        <v>355</v>
      </c>
      <c r="AX516" s="237">
        <f t="shared" ref="AX516" si="4665">+A516</f>
        <v>44340</v>
      </c>
      <c r="AY516" s="6">
        <v>0</v>
      </c>
      <c r="AZ516" s="238">
        <f t="shared" ref="AZ516" si="4666">+AZ515+AY516</f>
        <v>410</v>
      </c>
      <c r="BA516" s="238">
        <f t="shared" si="2496"/>
        <v>299</v>
      </c>
      <c r="BB516" s="130">
        <v>0</v>
      </c>
      <c r="BC516" s="27">
        <f t="shared" ref="BC516" si="4667">+BC515+BB516</f>
        <v>964</v>
      </c>
      <c r="BD516" s="238">
        <f t="shared" si="2497"/>
        <v>334</v>
      </c>
      <c r="BE516" s="229">
        <f t="shared" ref="BE516" si="4668">+Z516</f>
        <v>44340</v>
      </c>
      <c r="BF516" s="132">
        <f t="shared" ref="BF516" si="4669">+B516</f>
        <v>13</v>
      </c>
      <c r="BG516" s="132">
        <f t="shared" ref="BG516" si="4670">+BI516</f>
        <v>5983</v>
      </c>
      <c r="BH516" s="229">
        <f t="shared" ref="BH516" si="4671">+A516</f>
        <v>44340</v>
      </c>
      <c r="BI516" s="132">
        <f t="shared" ref="BI516" si="4672">+C516</f>
        <v>5983</v>
      </c>
      <c r="BJ516" s="1">
        <f t="shared" ref="BJ516" si="4673">+BE516</f>
        <v>44340</v>
      </c>
      <c r="BK516">
        <f t="shared" ref="BK516" si="4674">+L516</f>
        <v>18</v>
      </c>
      <c r="BL516">
        <f t="shared" ref="BL516" si="4675">+M516</f>
        <v>16</v>
      </c>
      <c r="BM516" s="1">
        <f t="shared" ref="BM516" si="4676">+BJ516</f>
        <v>44340</v>
      </c>
      <c r="BN516">
        <f t="shared" ref="BN516" si="4677">+BN515+BK516</f>
        <v>9514</v>
      </c>
      <c r="BO516">
        <f t="shared" ref="BO516" si="4678">+BO515+BL516</f>
        <v>5020</v>
      </c>
      <c r="BP516" s="179">
        <f t="shared" ref="BP516" si="4679">+A516</f>
        <v>44340</v>
      </c>
      <c r="BQ516">
        <f t="shared" ref="BQ516" si="4680">+AF516</f>
        <v>11833</v>
      </c>
      <c r="BR516">
        <f t="shared" ref="BR516" si="4681">+AH516</f>
        <v>11556</v>
      </c>
      <c r="BS516">
        <f t="shared" ref="BS516" si="4682">+AJ516</f>
        <v>210</v>
      </c>
      <c r="BT516">
        <v>15</v>
      </c>
      <c r="BU516">
        <f t="shared" ref="BU516" si="4683">+AD516</f>
        <v>1</v>
      </c>
      <c r="BV516">
        <f t="shared" ref="BV516" si="4684">+BV515+BU516</f>
        <v>683</v>
      </c>
      <c r="BW516" s="179">
        <f t="shared" ref="BW516" si="4685">+A516</f>
        <v>44340</v>
      </c>
      <c r="BX516">
        <f t="shared" ref="BX516" si="4686">+AL516</f>
        <v>51</v>
      </c>
      <c r="BY516">
        <f t="shared" ref="BY516" si="4687">+AN516</f>
        <v>49</v>
      </c>
      <c r="BZ516">
        <f t="shared" ref="BZ516" si="4688">+AP516</f>
        <v>0</v>
      </c>
      <c r="CA516" s="179">
        <f t="shared" ref="CA516" si="4689">+A516</f>
        <v>44340</v>
      </c>
      <c r="CB516">
        <f t="shared" ref="CB516" si="4690">+AR516</f>
        <v>4917</v>
      </c>
      <c r="CC516">
        <f t="shared" ref="CC516" si="4691">+AT516</f>
        <v>1133</v>
      </c>
      <c r="CD516">
        <f t="shared" ref="CD516" si="4692">+AV516</f>
        <v>29</v>
      </c>
      <c r="CE516" s="179">
        <f t="shared" ref="CE516" si="4693">+A516</f>
        <v>44340</v>
      </c>
      <c r="CF516">
        <f t="shared" ref="CF516" si="4694">+AD516</f>
        <v>1</v>
      </c>
      <c r="CG516">
        <f t="shared" ref="CG516" si="4695">+AG516</f>
        <v>3</v>
      </c>
      <c r="CH516" s="179">
        <f t="shared" ref="CH516" si="4696">+A516</f>
        <v>44340</v>
      </c>
      <c r="CI516">
        <f t="shared" ref="CI516" si="4697">+AI516</f>
        <v>0</v>
      </c>
      <c r="CJ516" s="1">
        <f t="shared" ref="CJ516" si="4698">+Z516</f>
        <v>44340</v>
      </c>
      <c r="CK516" s="282">
        <f t="shared" ref="CK516" si="4699">+AD516</f>
        <v>1</v>
      </c>
      <c r="CL516" s="1">
        <f t="shared" ref="CL516" si="4700">+Z516</f>
        <v>44340</v>
      </c>
      <c r="CM516" s="283">
        <f t="shared" ref="CM516" si="4701">+AI516</f>
        <v>0</v>
      </c>
    </row>
    <row r="517" spans="1:91" ht="18" customHeight="1" x14ac:dyDescent="0.55000000000000004">
      <c r="A517" s="179">
        <v>44341</v>
      </c>
      <c r="B517" s="240">
        <v>12</v>
      </c>
      <c r="C517" s="154">
        <f t="shared" ref="C517" si="4702">+B517+C516</f>
        <v>5995</v>
      </c>
      <c r="D517" s="154">
        <f t="shared" ref="D517" si="4703">+C517-F517</f>
        <v>290</v>
      </c>
      <c r="E517" s="147">
        <v>2</v>
      </c>
      <c r="F517" s="147">
        <v>5705</v>
      </c>
      <c r="G517" s="147">
        <v>0</v>
      </c>
      <c r="H517" s="135"/>
      <c r="I517" s="147">
        <v>1</v>
      </c>
      <c r="J517" s="135"/>
      <c r="K517" s="42">
        <v>0</v>
      </c>
      <c r="L517" s="146">
        <v>13</v>
      </c>
      <c r="M517" s="147">
        <v>10</v>
      </c>
      <c r="N517" s="135"/>
      <c r="O517" s="135"/>
      <c r="P517" s="147">
        <v>2</v>
      </c>
      <c r="Q517" s="147">
        <v>1</v>
      </c>
      <c r="R517" s="135"/>
      <c r="S517" s="135"/>
      <c r="T517" s="147">
        <v>18</v>
      </c>
      <c r="U517" s="147">
        <v>17</v>
      </c>
      <c r="V517" s="135"/>
      <c r="W517" s="42">
        <v>382</v>
      </c>
      <c r="X517" s="148">
        <v>355</v>
      </c>
      <c r="Y517" s="5">
        <f t="shared" si="2287"/>
        <v>329</v>
      </c>
      <c r="Z517" s="75">
        <f t="shared" ref="Z517" si="4704">+A517</f>
        <v>44341</v>
      </c>
      <c r="AA517" s="230">
        <f t="shared" ref="AA517" si="4705">+AF517+AL517+AR517</f>
        <v>17342</v>
      </c>
      <c r="AB517" s="230">
        <f t="shared" ref="AB517" si="4706">+AH517+AN517+AT517</f>
        <v>12742</v>
      </c>
      <c r="AC517" s="231">
        <f t="shared" ref="AC517" si="4707">+AJ517+AP517+AV517</f>
        <v>245</v>
      </c>
      <c r="AD517" s="183">
        <f t="shared" ref="AD517" si="4708">+AF517-AF516</f>
        <v>2</v>
      </c>
      <c r="AE517" s="243">
        <f t="shared" ref="AE517" si="4709">+AE516+AD517</f>
        <v>10630</v>
      </c>
      <c r="AF517" s="155">
        <v>11835</v>
      </c>
      <c r="AG517" s="184">
        <f t="shared" ref="AG517" si="4710">+AH517-AH516</f>
        <v>4</v>
      </c>
      <c r="AH517" s="155">
        <v>11560</v>
      </c>
      <c r="AI517" s="184">
        <f t="shared" ref="AI517" si="4711">+AJ517-AJ516</f>
        <v>0</v>
      </c>
      <c r="AJ517" s="185">
        <v>210</v>
      </c>
      <c r="AK517" s="186">
        <f t="shared" ref="AK517" si="4712">+AL517-AL516</f>
        <v>0</v>
      </c>
      <c r="AL517" s="155">
        <v>51</v>
      </c>
      <c r="AM517" s="184">
        <f t="shared" ref="AM517" si="4713">+AN517-AN516</f>
        <v>0</v>
      </c>
      <c r="AN517" s="155">
        <v>49</v>
      </c>
      <c r="AO517" s="184">
        <f t="shared" ref="AO517" si="4714">+AP517-AP516</f>
        <v>0</v>
      </c>
      <c r="AP517" s="187">
        <v>0</v>
      </c>
      <c r="AQ517" s="186">
        <f t="shared" ref="AQ517" si="4715">+AR517-AR516</f>
        <v>539</v>
      </c>
      <c r="AR517" s="155">
        <v>5456</v>
      </c>
      <c r="AS517" s="184">
        <f t="shared" ref="AS517" si="4716">+AT517-AT516</f>
        <v>0</v>
      </c>
      <c r="AT517" s="155">
        <v>1133</v>
      </c>
      <c r="AU517" s="184">
        <f t="shared" ref="AU517" si="4717">+AV517-AV516</f>
        <v>6</v>
      </c>
      <c r="AV517" s="188">
        <v>35</v>
      </c>
      <c r="AW517" s="238">
        <f t="shared" si="1985"/>
        <v>356</v>
      </c>
      <c r="AX517" s="237">
        <f t="shared" ref="AX517" si="4718">+A517</f>
        <v>44341</v>
      </c>
      <c r="AY517" s="6">
        <v>0</v>
      </c>
      <c r="AZ517" s="238">
        <f t="shared" ref="AZ517" si="4719">+AZ516+AY517</f>
        <v>410</v>
      </c>
      <c r="BA517" s="238">
        <f t="shared" si="2496"/>
        <v>300</v>
      </c>
      <c r="BB517" s="130">
        <v>0</v>
      </c>
      <c r="BC517" s="27">
        <f t="shared" ref="BC517" si="4720">+BC516+BB517</f>
        <v>964</v>
      </c>
      <c r="BD517" s="238">
        <f t="shared" si="2497"/>
        <v>335</v>
      </c>
      <c r="BE517" s="229">
        <f t="shared" ref="BE517" si="4721">+Z517</f>
        <v>44341</v>
      </c>
      <c r="BF517" s="132">
        <f t="shared" ref="BF517" si="4722">+B517</f>
        <v>12</v>
      </c>
      <c r="BG517" s="132">
        <f t="shared" ref="BG517" si="4723">+BI517</f>
        <v>5995</v>
      </c>
      <c r="BH517" s="229">
        <f t="shared" ref="BH517" si="4724">+A517</f>
        <v>44341</v>
      </c>
      <c r="BI517" s="132">
        <f t="shared" ref="BI517" si="4725">+C517</f>
        <v>5995</v>
      </c>
      <c r="BJ517" s="1">
        <f t="shared" ref="BJ517" si="4726">+BE517</f>
        <v>44341</v>
      </c>
      <c r="BK517">
        <f t="shared" ref="BK517" si="4727">+L517</f>
        <v>13</v>
      </c>
      <c r="BL517">
        <f t="shared" ref="BL517" si="4728">+M517</f>
        <v>10</v>
      </c>
      <c r="BM517" s="1">
        <f t="shared" ref="BM517" si="4729">+BJ517</f>
        <v>44341</v>
      </c>
      <c r="BN517">
        <f t="shared" ref="BN517" si="4730">+BN516+BK517</f>
        <v>9527</v>
      </c>
      <c r="BO517">
        <f t="shared" ref="BO517" si="4731">+BO516+BL517</f>
        <v>5030</v>
      </c>
      <c r="BP517" s="179">
        <f t="shared" ref="BP517" si="4732">+A517</f>
        <v>44341</v>
      </c>
      <c r="BQ517">
        <f t="shared" ref="BQ517" si="4733">+AF517</f>
        <v>11835</v>
      </c>
      <c r="BR517">
        <f t="shared" ref="BR517" si="4734">+AH517</f>
        <v>11560</v>
      </c>
      <c r="BS517">
        <f t="shared" ref="BS517" si="4735">+AJ517</f>
        <v>210</v>
      </c>
      <c r="BT517">
        <v>15</v>
      </c>
      <c r="BU517">
        <f t="shared" ref="BU517" si="4736">+AD517</f>
        <v>2</v>
      </c>
      <c r="BV517">
        <f t="shared" ref="BV517" si="4737">+BV516+BU517</f>
        <v>685</v>
      </c>
      <c r="BW517" s="179">
        <f t="shared" ref="BW517" si="4738">+A517</f>
        <v>44341</v>
      </c>
      <c r="BX517">
        <f t="shared" ref="BX517" si="4739">+AL517</f>
        <v>51</v>
      </c>
      <c r="BY517">
        <f t="shared" ref="BY517" si="4740">+AN517</f>
        <v>49</v>
      </c>
      <c r="BZ517">
        <f t="shared" ref="BZ517" si="4741">+AP517</f>
        <v>0</v>
      </c>
      <c r="CA517" s="179">
        <f t="shared" ref="CA517" si="4742">+A517</f>
        <v>44341</v>
      </c>
      <c r="CB517">
        <f t="shared" ref="CB517" si="4743">+AR517</f>
        <v>5456</v>
      </c>
      <c r="CC517">
        <f t="shared" ref="CC517" si="4744">+AT517</f>
        <v>1133</v>
      </c>
      <c r="CD517">
        <f t="shared" ref="CD517" si="4745">+AV517</f>
        <v>35</v>
      </c>
      <c r="CE517" s="179">
        <f t="shared" ref="CE517" si="4746">+A517</f>
        <v>44341</v>
      </c>
      <c r="CF517">
        <f t="shared" ref="CF517" si="4747">+AD517</f>
        <v>2</v>
      </c>
      <c r="CG517">
        <f t="shared" ref="CG517" si="4748">+AG517</f>
        <v>4</v>
      </c>
      <c r="CH517" s="179">
        <f t="shared" ref="CH517" si="4749">+A517</f>
        <v>44341</v>
      </c>
      <c r="CI517">
        <f t="shared" ref="CI517" si="4750">+AI517</f>
        <v>0</v>
      </c>
      <c r="CJ517" s="1">
        <f t="shared" ref="CJ517" si="4751">+Z517</f>
        <v>44341</v>
      </c>
      <c r="CK517" s="282">
        <f t="shared" ref="CK517" si="4752">+AD517</f>
        <v>2</v>
      </c>
      <c r="CL517" s="1">
        <f t="shared" ref="CL517" si="4753">+Z517</f>
        <v>44341</v>
      </c>
      <c r="CM517" s="283">
        <f t="shared" ref="CM517" si="4754">+AI517</f>
        <v>0</v>
      </c>
    </row>
    <row r="518" spans="1:91" ht="18" customHeight="1" x14ac:dyDescent="0.55000000000000004">
      <c r="A518" s="179">
        <v>44342</v>
      </c>
      <c r="B518" s="240">
        <v>17</v>
      </c>
      <c r="C518" s="154">
        <f t="shared" ref="C518" si="4755">+B518+C517</f>
        <v>6012</v>
      </c>
      <c r="D518" s="154">
        <f t="shared" ref="D518" si="4756">+C518-F518</f>
        <v>297</v>
      </c>
      <c r="E518" s="147">
        <v>2</v>
      </c>
      <c r="F518" s="147">
        <v>5715</v>
      </c>
      <c r="G518" s="147">
        <v>0</v>
      </c>
      <c r="H518" s="135"/>
      <c r="I518" s="147">
        <v>1</v>
      </c>
      <c r="J518" s="135"/>
      <c r="K518" s="42">
        <v>0</v>
      </c>
      <c r="L518" s="146">
        <v>22</v>
      </c>
      <c r="M518" s="147">
        <v>18</v>
      </c>
      <c r="N518" s="135"/>
      <c r="O518" s="135"/>
      <c r="P518" s="147">
        <v>1</v>
      </c>
      <c r="Q518" s="147">
        <v>1</v>
      </c>
      <c r="R518" s="135"/>
      <c r="S518" s="135"/>
      <c r="T518" s="147">
        <v>11</v>
      </c>
      <c r="U518" s="147">
        <v>9</v>
      </c>
      <c r="V518" s="135"/>
      <c r="W518" s="42">
        <v>392</v>
      </c>
      <c r="X518" s="148">
        <v>363</v>
      </c>
      <c r="Y518" s="5">
        <f t="shared" si="2287"/>
        <v>330</v>
      </c>
      <c r="Z518" s="75">
        <f t="shared" ref="Z518" si="4757">+A518</f>
        <v>44342</v>
      </c>
      <c r="AA518" s="230">
        <f t="shared" ref="AA518" si="4758">+AF518+AL518+AR518</f>
        <v>17978</v>
      </c>
      <c r="AB518" s="230">
        <f t="shared" ref="AB518" si="4759">+AH518+AN518+AT518</f>
        <v>12743</v>
      </c>
      <c r="AC518" s="231">
        <f t="shared" ref="AC518" si="4760">+AJ518+AP518+AV518</f>
        <v>256</v>
      </c>
      <c r="AD518" s="183">
        <f t="shared" ref="AD518" si="4761">+AF518-AF517</f>
        <v>1</v>
      </c>
      <c r="AE518" s="243">
        <f t="shared" ref="AE518" si="4762">+AE517+AD518</f>
        <v>10631</v>
      </c>
      <c r="AF518" s="155">
        <v>11836</v>
      </c>
      <c r="AG518" s="184">
        <f t="shared" ref="AG518:AG520" si="4763">+AH518-AH517</f>
        <v>1</v>
      </c>
      <c r="AH518" s="155">
        <v>11561</v>
      </c>
      <c r="AI518" s="184">
        <f t="shared" ref="AI518" si="4764">+AJ518-AJ517</f>
        <v>0</v>
      </c>
      <c r="AJ518" s="185">
        <v>210</v>
      </c>
      <c r="AK518" s="186">
        <f t="shared" ref="AK518" si="4765">+AL518-AL517</f>
        <v>0</v>
      </c>
      <c r="AL518" s="155">
        <v>51</v>
      </c>
      <c r="AM518" s="184">
        <f t="shared" ref="AM518" si="4766">+AN518-AN517</f>
        <v>0</v>
      </c>
      <c r="AN518" s="155">
        <v>49</v>
      </c>
      <c r="AO518" s="184">
        <f t="shared" ref="AO518" si="4767">+AP518-AP517</f>
        <v>0</v>
      </c>
      <c r="AP518" s="187">
        <v>0</v>
      </c>
      <c r="AQ518" s="186">
        <f t="shared" ref="AQ518" si="4768">+AR518-AR517</f>
        <v>635</v>
      </c>
      <c r="AR518" s="155">
        <v>6091</v>
      </c>
      <c r="AS518" s="184">
        <f t="shared" ref="AS518" si="4769">+AT518-AT517</f>
        <v>0</v>
      </c>
      <c r="AT518" s="155">
        <v>1133</v>
      </c>
      <c r="AU518" s="184">
        <f t="shared" ref="AU518" si="4770">+AV518-AV517</f>
        <v>11</v>
      </c>
      <c r="AV518" s="188">
        <v>46</v>
      </c>
      <c r="AW518" s="238">
        <f t="shared" si="1985"/>
        <v>357</v>
      </c>
      <c r="AX518" s="237">
        <f t="shared" ref="AX518" si="4771">+A518</f>
        <v>44342</v>
      </c>
      <c r="AY518" s="6">
        <v>0</v>
      </c>
      <c r="AZ518" s="238">
        <f t="shared" ref="AZ518" si="4772">+AZ517+AY518</f>
        <v>410</v>
      </c>
      <c r="BA518" s="238">
        <f t="shared" si="2496"/>
        <v>301</v>
      </c>
      <c r="BB518" s="130">
        <v>0</v>
      </c>
      <c r="BC518" s="27">
        <f t="shared" ref="BC518" si="4773">+BC517+BB518</f>
        <v>964</v>
      </c>
      <c r="BD518" s="238">
        <f t="shared" si="2497"/>
        <v>336</v>
      </c>
      <c r="BE518" s="229">
        <f t="shared" ref="BE518" si="4774">+Z518</f>
        <v>44342</v>
      </c>
      <c r="BF518" s="132">
        <f t="shared" ref="BF518" si="4775">+B518</f>
        <v>17</v>
      </c>
      <c r="BG518" s="132">
        <f t="shared" ref="BG518" si="4776">+BI518</f>
        <v>6012</v>
      </c>
      <c r="BH518" s="229">
        <f t="shared" ref="BH518" si="4777">+A518</f>
        <v>44342</v>
      </c>
      <c r="BI518" s="132">
        <f t="shared" ref="BI518" si="4778">+C518</f>
        <v>6012</v>
      </c>
      <c r="BJ518" s="1">
        <f t="shared" ref="BJ518" si="4779">+BE518</f>
        <v>44342</v>
      </c>
      <c r="BK518">
        <f t="shared" ref="BK518" si="4780">+L518</f>
        <v>22</v>
      </c>
      <c r="BL518">
        <f t="shared" ref="BL518" si="4781">+M518</f>
        <v>18</v>
      </c>
      <c r="BM518" s="1">
        <f t="shared" ref="BM518" si="4782">+BJ518</f>
        <v>44342</v>
      </c>
      <c r="BN518">
        <f t="shared" ref="BN518" si="4783">+BN517+BK518</f>
        <v>9549</v>
      </c>
      <c r="BO518">
        <f t="shared" ref="BO518" si="4784">+BO517+BL518</f>
        <v>5048</v>
      </c>
      <c r="BP518" s="179">
        <f t="shared" ref="BP518" si="4785">+A518</f>
        <v>44342</v>
      </c>
      <c r="BQ518">
        <f t="shared" ref="BQ518" si="4786">+AF518</f>
        <v>11836</v>
      </c>
      <c r="BR518">
        <f t="shared" ref="BR518" si="4787">+AH518</f>
        <v>11561</v>
      </c>
      <c r="BS518">
        <f t="shared" ref="BS518" si="4788">+AJ518</f>
        <v>210</v>
      </c>
      <c r="BT518">
        <v>15</v>
      </c>
      <c r="BU518">
        <f t="shared" ref="BU518" si="4789">+AD518</f>
        <v>1</v>
      </c>
      <c r="BV518">
        <f t="shared" ref="BV518" si="4790">+BV517+BU518</f>
        <v>686</v>
      </c>
      <c r="BW518" s="179">
        <f t="shared" ref="BW518" si="4791">+A518</f>
        <v>44342</v>
      </c>
      <c r="BX518">
        <f t="shared" ref="BX518" si="4792">+AL518</f>
        <v>51</v>
      </c>
      <c r="BY518">
        <f t="shared" ref="BY518" si="4793">+AN518</f>
        <v>49</v>
      </c>
      <c r="BZ518">
        <f t="shared" ref="BZ518" si="4794">+AP518</f>
        <v>0</v>
      </c>
      <c r="CA518" s="179">
        <f t="shared" ref="CA518" si="4795">+A518</f>
        <v>44342</v>
      </c>
      <c r="CB518">
        <f t="shared" ref="CB518" si="4796">+AR518</f>
        <v>6091</v>
      </c>
      <c r="CC518">
        <f t="shared" ref="CC518" si="4797">+AT518</f>
        <v>1133</v>
      </c>
      <c r="CD518">
        <f t="shared" ref="CD518" si="4798">+AV518</f>
        <v>46</v>
      </c>
      <c r="CE518" s="179">
        <f t="shared" ref="CE518" si="4799">+A518</f>
        <v>44342</v>
      </c>
      <c r="CF518">
        <f t="shared" ref="CF518" si="4800">+AD518</f>
        <v>1</v>
      </c>
      <c r="CG518">
        <f t="shared" ref="CG518" si="4801">+AG518</f>
        <v>1</v>
      </c>
      <c r="CH518" s="179">
        <f t="shared" ref="CH518" si="4802">+A518</f>
        <v>44342</v>
      </c>
      <c r="CI518">
        <f t="shared" ref="CI518" si="4803">+AI518</f>
        <v>0</v>
      </c>
      <c r="CJ518" s="1">
        <f t="shared" ref="CJ518" si="4804">+Z518</f>
        <v>44342</v>
      </c>
      <c r="CK518" s="282">
        <f t="shared" ref="CK518" si="4805">+AD518</f>
        <v>1</v>
      </c>
      <c r="CL518" s="1">
        <f t="shared" ref="CL518" si="4806">+Z518</f>
        <v>44342</v>
      </c>
      <c r="CM518" s="283">
        <f t="shared" ref="CM518" si="4807">+AI518</f>
        <v>0</v>
      </c>
    </row>
    <row r="519" spans="1:91" ht="18" customHeight="1" x14ac:dyDescent="0.55000000000000004">
      <c r="A519" s="179">
        <v>44343</v>
      </c>
      <c r="B519" s="240">
        <v>7</v>
      </c>
      <c r="C519" s="154">
        <f t="shared" ref="C519" si="4808">+B519+C518</f>
        <v>6019</v>
      </c>
      <c r="D519" s="154">
        <f t="shared" ref="D519" si="4809">+C519-F519</f>
        <v>291</v>
      </c>
      <c r="E519" s="147">
        <v>3</v>
      </c>
      <c r="F519" s="147">
        <v>5728</v>
      </c>
      <c r="G519" s="147">
        <v>2</v>
      </c>
      <c r="H519" s="135"/>
      <c r="I519" s="147">
        <v>3</v>
      </c>
      <c r="J519" s="135"/>
      <c r="K519" s="42">
        <v>0</v>
      </c>
      <c r="L519" s="146">
        <v>26</v>
      </c>
      <c r="M519" s="147">
        <v>21</v>
      </c>
      <c r="N519" s="135"/>
      <c r="O519" s="135"/>
      <c r="P519" s="147">
        <v>0</v>
      </c>
      <c r="Q519" s="147">
        <v>0</v>
      </c>
      <c r="R519" s="135"/>
      <c r="S519" s="135"/>
      <c r="T519" s="147">
        <v>13</v>
      </c>
      <c r="U519" s="147">
        <v>11</v>
      </c>
      <c r="V519" s="135"/>
      <c r="W519" s="42">
        <v>405</v>
      </c>
      <c r="X519" s="148">
        <v>373</v>
      </c>
      <c r="Y519" s="5">
        <f t="shared" si="2287"/>
        <v>331</v>
      </c>
      <c r="Z519" s="75">
        <f t="shared" ref="Z519" si="4810">+A519</f>
        <v>44343</v>
      </c>
      <c r="AA519" s="230">
        <f t="shared" ref="AA519" si="4811">+AF519+AL519+AR519</f>
        <v>18648</v>
      </c>
      <c r="AB519" s="230">
        <f t="shared" ref="AB519" si="4812">+AH519+AN519+AT519</f>
        <v>12747</v>
      </c>
      <c r="AC519" s="231">
        <f t="shared" ref="AC519" si="4813">+AJ519+AP519+AV519</f>
        <v>269</v>
      </c>
      <c r="AD519" s="183">
        <f t="shared" ref="AD519" si="4814">+AF519-AF518</f>
        <v>0</v>
      </c>
      <c r="AE519" s="243">
        <f t="shared" ref="AE519" si="4815">+AE518+AD519</f>
        <v>10631</v>
      </c>
      <c r="AF519" s="155">
        <v>11836</v>
      </c>
      <c r="AG519" s="184">
        <f t="shared" si="4763"/>
        <v>4</v>
      </c>
      <c r="AH519" s="155">
        <v>11565</v>
      </c>
      <c r="AI519" s="184">
        <f t="shared" ref="AI519" si="4816">+AJ519-AJ518</f>
        <v>0</v>
      </c>
      <c r="AJ519" s="185">
        <v>210</v>
      </c>
      <c r="AK519" s="186">
        <f t="shared" ref="AK519" si="4817">+AL519-AL518</f>
        <v>0</v>
      </c>
      <c r="AL519" s="155">
        <v>51</v>
      </c>
      <c r="AM519" s="184">
        <f t="shared" ref="AM519" si="4818">+AN519-AN518</f>
        <v>0</v>
      </c>
      <c r="AN519" s="155">
        <v>49</v>
      </c>
      <c r="AO519" s="184">
        <f t="shared" ref="AO519" si="4819">+AP519-AP518</f>
        <v>0</v>
      </c>
      <c r="AP519" s="187">
        <v>0</v>
      </c>
      <c r="AQ519" s="186">
        <f t="shared" ref="AQ519" si="4820">+AR519-AR518</f>
        <v>670</v>
      </c>
      <c r="AR519" s="155">
        <v>6761</v>
      </c>
      <c r="AS519" s="184">
        <f t="shared" ref="AS519" si="4821">+AT519-AT518</f>
        <v>0</v>
      </c>
      <c r="AT519" s="155">
        <v>1133</v>
      </c>
      <c r="AU519" s="184">
        <f t="shared" ref="AU519" si="4822">+AV519-AV518</f>
        <v>13</v>
      </c>
      <c r="AV519" s="188">
        <v>59</v>
      </c>
      <c r="AW519" s="238">
        <f t="shared" si="1985"/>
        <v>358</v>
      </c>
      <c r="AX519" s="237">
        <f t="shared" ref="AX519" si="4823">+A519</f>
        <v>44343</v>
      </c>
      <c r="AY519" s="6">
        <v>0</v>
      </c>
      <c r="AZ519" s="238">
        <f t="shared" ref="AZ519" si="4824">+AZ518+AY519</f>
        <v>410</v>
      </c>
      <c r="BA519" s="238">
        <f t="shared" si="2496"/>
        <v>302</v>
      </c>
      <c r="BB519" s="130">
        <v>0</v>
      </c>
      <c r="BC519" s="27">
        <f t="shared" ref="BC519" si="4825">+BC518+BB519</f>
        <v>964</v>
      </c>
      <c r="BD519" s="238">
        <f t="shared" si="2497"/>
        <v>337</v>
      </c>
      <c r="BE519" s="229">
        <f t="shared" ref="BE519" si="4826">+Z519</f>
        <v>44343</v>
      </c>
      <c r="BF519" s="132">
        <f t="shared" ref="BF519" si="4827">+B519</f>
        <v>7</v>
      </c>
      <c r="BG519" s="132">
        <f t="shared" ref="BG519" si="4828">+BI519</f>
        <v>6019</v>
      </c>
      <c r="BH519" s="229">
        <f t="shared" ref="BH519" si="4829">+A519</f>
        <v>44343</v>
      </c>
      <c r="BI519" s="132">
        <f t="shared" ref="BI519" si="4830">+C519</f>
        <v>6019</v>
      </c>
      <c r="BJ519" s="1">
        <f t="shared" ref="BJ519" si="4831">+BE519</f>
        <v>44343</v>
      </c>
      <c r="BK519">
        <f t="shared" ref="BK519" si="4832">+L519</f>
        <v>26</v>
      </c>
      <c r="BL519">
        <f t="shared" ref="BL519" si="4833">+M519</f>
        <v>21</v>
      </c>
      <c r="BM519" s="1">
        <f t="shared" ref="BM519" si="4834">+BJ519</f>
        <v>44343</v>
      </c>
      <c r="BN519">
        <f t="shared" ref="BN519" si="4835">+BN518+BK519</f>
        <v>9575</v>
      </c>
      <c r="BO519">
        <f t="shared" ref="BO519" si="4836">+BO518+BL519</f>
        <v>5069</v>
      </c>
      <c r="BP519" s="179">
        <f t="shared" ref="BP519" si="4837">+A519</f>
        <v>44343</v>
      </c>
      <c r="BQ519">
        <f t="shared" ref="BQ519" si="4838">+AF519</f>
        <v>11836</v>
      </c>
      <c r="BR519">
        <f t="shared" ref="BR519" si="4839">+AH519</f>
        <v>11565</v>
      </c>
      <c r="BS519">
        <f t="shared" ref="BS519" si="4840">+AJ519</f>
        <v>210</v>
      </c>
      <c r="BT519">
        <v>15</v>
      </c>
      <c r="BU519">
        <f t="shared" ref="BU519" si="4841">+AD519</f>
        <v>0</v>
      </c>
      <c r="BV519">
        <f t="shared" ref="BV519" si="4842">+BV518+BU519</f>
        <v>686</v>
      </c>
      <c r="BW519" s="179">
        <f t="shared" ref="BW519" si="4843">+A519</f>
        <v>44343</v>
      </c>
      <c r="BX519">
        <f t="shared" ref="BX519" si="4844">+AL519</f>
        <v>51</v>
      </c>
      <c r="BY519">
        <f t="shared" ref="BY519" si="4845">+AN519</f>
        <v>49</v>
      </c>
      <c r="BZ519">
        <f t="shared" ref="BZ519" si="4846">+AP519</f>
        <v>0</v>
      </c>
      <c r="CA519" s="179">
        <f t="shared" ref="CA519" si="4847">+A519</f>
        <v>44343</v>
      </c>
      <c r="CB519">
        <f t="shared" ref="CB519" si="4848">+AR519</f>
        <v>6761</v>
      </c>
      <c r="CC519">
        <f t="shared" ref="CC519" si="4849">+AT519</f>
        <v>1133</v>
      </c>
      <c r="CD519">
        <f t="shared" ref="CD519" si="4850">+AV519</f>
        <v>59</v>
      </c>
      <c r="CE519" s="179">
        <f t="shared" ref="CE519" si="4851">+A519</f>
        <v>44343</v>
      </c>
      <c r="CF519">
        <f t="shared" ref="CF519" si="4852">+AD519</f>
        <v>0</v>
      </c>
      <c r="CG519">
        <f t="shared" ref="CG519" si="4853">+AG519</f>
        <v>4</v>
      </c>
      <c r="CH519" s="179">
        <f t="shared" ref="CH519" si="4854">+A519</f>
        <v>44343</v>
      </c>
      <c r="CI519">
        <f t="shared" ref="CI519" si="4855">+AI519</f>
        <v>0</v>
      </c>
      <c r="CJ519" s="1">
        <f t="shared" ref="CJ519" si="4856">+Z519</f>
        <v>44343</v>
      </c>
      <c r="CK519" s="282">
        <f t="shared" ref="CK519" si="4857">+AD519</f>
        <v>0</v>
      </c>
      <c r="CL519" s="1">
        <f t="shared" ref="CL519" si="4858">+Z519</f>
        <v>44343</v>
      </c>
      <c r="CM519" s="283">
        <f t="shared" ref="CM519" si="4859">+AI519</f>
        <v>0</v>
      </c>
    </row>
    <row r="520" spans="1:91" ht="18" customHeight="1" x14ac:dyDescent="0.55000000000000004">
      <c r="A520" s="179">
        <v>44344</v>
      </c>
      <c r="B520" s="240">
        <v>14</v>
      </c>
      <c r="C520" s="154">
        <f t="shared" ref="C520" si="4860">+B520+C519</f>
        <v>6033</v>
      </c>
      <c r="D520" s="154">
        <f t="shared" ref="D520" si="4861">+C520-F520</f>
        <v>293</v>
      </c>
      <c r="E520" s="147">
        <v>3</v>
      </c>
      <c r="F520" s="147">
        <v>5740</v>
      </c>
      <c r="G520" s="147">
        <v>0</v>
      </c>
      <c r="H520" s="135"/>
      <c r="I520" s="147">
        <v>2</v>
      </c>
      <c r="J520" s="135"/>
      <c r="K520" s="42">
        <v>0</v>
      </c>
      <c r="L520" s="146">
        <v>14</v>
      </c>
      <c r="M520" s="147">
        <v>6</v>
      </c>
      <c r="N520" s="135"/>
      <c r="O520" s="135"/>
      <c r="P520" s="147">
        <v>2</v>
      </c>
      <c r="Q520" s="147">
        <v>1</v>
      </c>
      <c r="R520" s="135"/>
      <c r="S520" s="135"/>
      <c r="T520" s="147">
        <v>14</v>
      </c>
      <c r="U520" s="147">
        <v>14</v>
      </c>
      <c r="V520" s="135"/>
      <c r="W520" s="42">
        <v>403</v>
      </c>
      <c r="X520" s="148">
        <v>364</v>
      </c>
      <c r="Y520" s="5">
        <f t="shared" si="2287"/>
        <v>332</v>
      </c>
      <c r="Z520" s="75">
        <f t="shared" ref="Z520" si="4862">+A520</f>
        <v>44344</v>
      </c>
      <c r="AA520" s="230">
        <f t="shared" ref="AA520" si="4863">+AF520+AL520+AR520</f>
        <v>19202</v>
      </c>
      <c r="AB520" s="230">
        <f t="shared" ref="AB520" si="4864">+AH520+AN520+AT520</f>
        <v>12752</v>
      </c>
      <c r="AC520" s="231">
        <f t="shared" ref="AC520" si="4865">+AJ520+AP520+AV520</f>
        <v>288</v>
      </c>
      <c r="AD520" s="183">
        <f t="shared" ref="AD520" si="4866">+AF520-AF519</f>
        <v>0</v>
      </c>
      <c r="AE520" s="243">
        <f t="shared" ref="AE520" si="4867">+AE519+AD520</f>
        <v>10631</v>
      </c>
      <c r="AF520" s="155">
        <v>11836</v>
      </c>
      <c r="AG520" s="184">
        <f t="shared" si="4763"/>
        <v>5</v>
      </c>
      <c r="AH520" s="155">
        <v>11570</v>
      </c>
      <c r="AI520" s="184">
        <f t="shared" ref="AI520" si="4868">+AJ520-AJ519</f>
        <v>0</v>
      </c>
      <c r="AJ520" s="185">
        <v>210</v>
      </c>
      <c r="AK520" s="186">
        <f t="shared" ref="AK520" si="4869">+AL520-AL519</f>
        <v>0</v>
      </c>
      <c r="AL520" s="155">
        <v>51</v>
      </c>
      <c r="AM520" s="184">
        <f t="shared" ref="AM520" si="4870">+AN520-AN519</f>
        <v>0</v>
      </c>
      <c r="AN520" s="155">
        <v>49</v>
      </c>
      <c r="AO520" s="184">
        <f t="shared" ref="AO520" si="4871">+AP520-AP519</f>
        <v>0</v>
      </c>
      <c r="AP520" s="187">
        <v>0</v>
      </c>
      <c r="AQ520" s="186">
        <f t="shared" ref="AQ520" si="4872">+AR520-AR519</f>
        <v>554</v>
      </c>
      <c r="AR520" s="155">
        <v>7315</v>
      </c>
      <c r="AS520" s="184">
        <f t="shared" ref="AS520" si="4873">+AT520-AT519</f>
        <v>0</v>
      </c>
      <c r="AT520" s="155">
        <v>1133</v>
      </c>
      <c r="AU520" s="184">
        <f t="shared" ref="AU520" si="4874">+AV520-AV519</f>
        <v>19</v>
      </c>
      <c r="AV520" s="188">
        <v>78</v>
      </c>
      <c r="AW520" s="238">
        <f t="shared" si="1985"/>
        <v>359</v>
      </c>
      <c r="AX520" s="237">
        <f t="shared" ref="AX520" si="4875">+A520</f>
        <v>44344</v>
      </c>
      <c r="AY520" s="6">
        <v>0</v>
      </c>
      <c r="AZ520" s="238">
        <f t="shared" ref="AZ520" si="4876">+AZ519+AY520</f>
        <v>410</v>
      </c>
      <c r="BA520" s="238">
        <f t="shared" si="2496"/>
        <v>303</v>
      </c>
      <c r="BB520" s="130">
        <v>0</v>
      </c>
      <c r="BC520" s="27">
        <f t="shared" ref="BC520" si="4877">+BC519+BB520</f>
        <v>964</v>
      </c>
      <c r="BD520" s="238">
        <f t="shared" si="2497"/>
        <v>338</v>
      </c>
      <c r="BE520" s="229">
        <f t="shared" ref="BE520" si="4878">+Z520</f>
        <v>44344</v>
      </c>
      <c r="BF520" s="132">
        <f t="shared" ref="BF520" si="4879">+B520</f>
        <v>14</v>
      </c>
      <c r="BG520" s="132">
        <f t="shared" ref="BG520" si="4880">+BI520</f>
        <v>6033</v>
      </c>
      <c r="BH520" s="229">
        <f t="shared" ref="BH520" si="4881">+A520</f>
        <v>44344</v>
      </c>
      <c r="BI520" s="132">
        <f t="shared" ref="BI520" si="4882">+C520</f>
        <v>6033</v>
      </c>
      <c r="BJ520" s="1">
        <f t="shared" ref="BJ520" si="4883">+BE520</f>
        <v>44344</v>
      </c>
      <c r="BK520">
        <f t="shared" ref="BK520" si="4884">+L520</f>
        <v>14</v>
      </c>
      <c r="BL520">
        <f t="shared" ref="BL520" si="4885">+M520</f>
        <v>6</v>
      </c>
      <c r="BM520" s="1">
        <f t="shared" ref="BM520" si="4886">+BJ520</f>
        <v>44344</v>
      </c>
      <c r="BN520">
        <f t="shared" ref="BN520" si="4887">+BN519+BK520</f>
        <v>9589</v>
      </c>
      <c r="BO520">
        <f t="shared" ref="BO520" si="4888">+BO519+BL520</f>
        <v>5075</v>
      </c>
      <c r="BP520" s="179">
        <f t="shared" ref="BP520" si="4889">+A520</f>
        <v>44344</v>
      </c>
      <c r="BQ520">
        <f t="shared" ref="BQ520" si="4890">+AF520</f>
        <v>11836</v>
      </c>
      <c r="BR520">
        <f t="shared" ref="BR520" si="4891">+AH520</f>
        <v>11570</v>
      </c>
      <c r="BS520">
        <f t="shared" ref="BS520" si="4892">+AJ520</f>
        <v>210</v>
      </c>
      <c r="BT520">
        <v>15</v>
      </c>
      <c r="BU520">
        <f t="shared" ref="BU520" si="4893">+AD520</f>
        <v>0</v>
      </c>
      <c r="BV520">
        <f t="shared" ref="BV520" si="4894">+BV519+BU520</f>
        <v>686</v>
      </c>
      <c r="BW520" s="179">
        <f t="shared" ref="BW520" si="4895">+A520</f>
        <v>44344</v>
      </c>
      <c r="BX520">
        <f t="shared" ref="BX520" si="4896">+AL520</f>
        <v>51</v>
      </c>
      <c r="BY520">
        <f t="shared" ref="BY520" si="4897">+AN520</f>
        <v>49</v>
      </c>
      <c r="BZ520">
        <f t="shared" ref="BZ520" si="4898">+AP520</f>
        <v>0</v>
      </c>
      <c r="CA520" s="179">
        <f t="shared" ref="CA520" si="4899">+A520</f>
        <v>44344</v>
      </c>
      <c r="CB520">
        <f t="shared" ref="CB520" si="4900">+AR520</f>
        <v>7315</v>
      </c>
      <c r="CC520">
        <f t="shared" ref="CC520" si="4901">+AT520</f>
        <v>1133</v>
      </c>
      <c r="CD520">
        <f t="shared" ref="CD520" si="4902">+AV520</f>
        <v>78</v>
      </c>
      <c r="CE520" s="179">
        <f t="shared" ref="CE520" si="4903">+A520</f>
        <v>44344</v>
      </c>
      <c r="CF520">
        <f t="shared" ref="CF520" si="4904">+AD520</f>
        <v>0</v>
      </c>
      <c r="CG520">
        <f t="shared" ref="CG520" si="4905">+AG520</f>
        <v>5</v>
      </c>
      <c r="CH520" s="179">
        <f t="shared" ref="CH520" si="4906">+A520</f>
        <v>44344</v>
      </c>
      <c r="CI520">
        <f t="shared" ref="CI520" si="4907">+AI520</f>
        <v>0</v>
      </c>
      <c r="CJ520" s="1">
        <f t="shared" ref="CJ520" si="4908">+Z520</f>
        <v>44344</v>
      </c>
      <c r="CK520" s="282">
        <f t="shared" ref="CK520" si="4909">+AD520</f>
        <v>0</v>
      </c>
      <c r="CL520" s="1">
        <f t="shared" ref="CL520" si="4910">+Z520</f>
        <v>44344</v>
      </c>
      <c r="CM520" s="283">
        <f t="shared" ref="CM520" si="4911">+AI520</f>
        <v>0</v>
      </c>
    </row>
    <row r="521" spans="1:91" ht="18" customHeight="1" x14ac:dyDescent="0.55000000000000004">
      <c r="A521" s="179"/>
      <c r="B521" s="147"/>
      <c r="C521" s="154"/>
      <c r="D521" s="154"/>
      <c r="E521" s="147"/>
      <c r="F521" s="147"/>
      <c r="G521" s="147"/>
      <c r="H521" s="135"/>
      <c r="I521" s="147"/>
      <c r="J521" s="135"/>
      <c r="K521" s="42"/>
      <c r="L521" s="146"/>
      <c r="M521" s="147"/>
      <c r="N521" s="135"/>
      <c r="O521" s="135"/>
      <c r="P521" s="147"/>
      <c r="Q521" s="147"/>
      <c r="R521" s="135"/>
      <c r="S521" s="135"/>
      <c r="T521" s="147"/>
      <c r="U521" s="147"/>
      <c r="V521" s="135"/>
      <c r="W521" s="42"/>
      <c r="X521" s="148"/>
      <c r="Z521" s="75"/>
      <c r="AA521" s="230"/>
      <c r="AB521" s="230"/>
      <c r="AC521" s="231"/>
      <c r="AD521" s="183"/>
      <c r="AE521" s="243"/>
      <c r="AF521" s="155"/>
      <c r="AG521" s="184"/>
      <c r="AH521" s="155"/>
      <c r="AI521" s="184"/>
      <c r="AJ521" s="185"/>
      <c r="AK521" s="186"/>
      <c r="AL521" s="155"/>
      <c r="AM521" s="184"/>
      <c r="AN521" s="155"/>
      <c r="AO521" s="184"/>
      <c r="AP521" s="187"/>
      <c r="AQ521" s="186"/>
      <c r="AR521" s="155"/>
      <c r="AS521" s="184"/>
      <c r="AT521" s="155"/>
      <c r="AU521" s="184"/>
      <c r="AV521" s="188"/>
      <c r="AX521"/>
      <c r="AY521"/>
      <c r="AZ521"/>
      <c r="BB521"/>
      <c r="BQ521" s="45"/>
      <c r="BR521" s="45"/>
      <c r="BS521" s="45"/>
      <c r="BT521" s="45"/>
      <c r="BU521" s="45"/>
      <c r="BV521" s="45"/>
      <c r="BW521" s="45"/>
    </row>
    <row r="522" spans="1:91" ht="7" customHeight="1" thickBot="1" x14ac:dyDescent="0.6">
      <c r="A522" s="66"/>
      <c r="B522" s="146"/>
      <c r="C522" s="154"/>
      <c r="D522" s="147"/>
      <c r="E522" s="147"/>
      <c r="F522" s="147"/>
      <c r="G522" s="147"/>
      <c r="H522" s="135"/>
      <c r="I522" s="147"/>
      <c r="J522" s="135"/>
      <c r="K522" s="148"/>
      <c r="L522" s="146"/>
      <c r="M522" s="147"/>
      <c r="N522" s="135"/>
      <c r="O522" s="135"/>
      <c r="P522" s="147"/>
      <c r="Q522" s="147"/>
      <c r="R522" s="135"/>
      <c r="S522" s="135"/>
      <c r="T522" s="147"/>
      <c r="U522" s="147"/>
      <c r="V522" s="135"/>
      <c r="W522" s="42"/>
      <c r="X522" s="148"/>
      <c r="Z522" s="66"/>
      <c r="AA522" s="64"/>
      <c r="AB522" s="64"/>
      <c r="AC522" s="64"/>
      <c r="AD522" s="183"/>
      <c r="AE522" s="243"/>
      <c r="AF522" s="155"/>
      <c r="AG522" s="184"/>
      <c r="AH522" s="155"/>
      <c r="AI522" s="184"/>
      <c r="AJ522" s="185"/>
      <c r="AK522" s="186"/>
      <c r="AL522" s="155"/>
      <c r="AM522" s="184"/>
      <c r="AN522" s="155"/>
      <c r="AO522" s="184"/>
      <c r="AP522" s="187"/>
      <c r="AQ522" s="186"/>
      <c r="AR522" s="155"/>
      <c r="AS522" s="184"/>
      <c r="AT522" s="155"/>
      <c r="AU522" s="184"/>
      <c r="AV522" s="188"/>
    </row>
    <row r="523" spans="1:91" x14ac:dyDescent="0.55000000000000004">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AE523">
        <f>SUM(AD443:AD448)</f>
        <v>190</v>
      </c>
      <c r="AY523" s="45" t="s">
        <v>476</v>
      </c>
      <c r="BB523" s="45" t="s">
        <v>475</v>
      </c>
      <c r="BU523">
        <f>SUM(BU442:BU522)</f>
        <v>686</v>
      </c>
    </row>
    <row r="524" spans="1:91" x14ac:dyDescent="0.55000000000000004">
      <c r="AI524" s="259">
        <f>SUM(AI189:AI521)</f>
        <v>203</v>
      </c>
      <c r="AY524" s="45">
        <f>SUM(AY359:AY413)</f>
        <v>69</v>
      </c>
      <c r="BB524" s="45">
        <f>SUM(BB374:BB413)</f>
        <v>941</v>
      </c>
    </row>
    <row r="525" spans="1:91" x14ac:dyDescent="0.55000000000000004">
      <c r="L525">
        <f>SUM(L97:L524)</f>
        <v>9589</v>
      </c>
      <c r="P525">
        <f>SUM(P97:P524)</f>
        <v>1823</v>
      </c>
      <c r="AD525">
        <f>SUM(AD188:AD194)</f>
        <v>82</v>
      </c>
    </row>
    <row r="526" spans="1:91" ht="15" customHeight="1" x14ac:dyDescent="0.55000000000000004">
      <c r="A526" s="130"/>
      <c r="D526">
        <f>SUM(B229:B259)</f>
        <v>435</v>
      </c>
      <c r="Z526" s="130"/>
      <c r="AA526" s="130"/>
      <c r="AB526" s="130"/>
      <c r="AC526" s="130"/>
      <c r="AF526">
        <f>SUM(AD188:AD521)</f>
        <v>10633</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93"/>
  <sheetViews>
    <sheetView workbookViewId="0">
      <pane xSplit="3" ySplit="1" topLeftCell="D277" activePane="bottomRight" state="frozen"/>
      <selection pane="topRight" activeCell="C1" sqref="C1"/>
      <selection pane="bottomLeft" activeCell="A2" sqref="A2"/>
      <selection pane="bottomRight" activeCell="C283" sqref="C283:E28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579</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83"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f t="shared" ref="B272" si="313">SUM(D272:AE272)-I272</f>
        <v>18</v>
      </c>
      <c r="C272" s="1">
        <v>44333</v>
      </c>
      <c r="D272">
        <v>4</v>
      </c>
      <c r="E272">
        <v>1</v>
      </c>
      <c r="F272">
        <v>2</v>
      </c>
      <c r="G272">
        <v>6</v>
      </c>
      <c r="H272">
        <v>1</v>
      </c>
      <c r="I272" s="265">
        <f t="shared" si="28"/>
        <v>4</v>
      </c>
      <c r="R272">
        <v>1</v>
      </c>
      <c r="T272">
        <v>1</v>
      </c>
      <c r="Z272">
        <v>1</v>
      </c>
      <c r="AD272">
        <v>1</v>
      </c>
      <c r="AF272" s="1">
        <f t="shared" ref="AF272" si="314">+C272</f>
        <v>44333</v>
      </c>
      <c r="AG272" s="266">
        <f t="shared" ref="AG272" si="315">+B272</f>
        <v>18</v>
      </c>
      <c r="AH272">
        <f t="shared" ref="AH272" si="316">+D272</f>
        <v>4</v>
      </c>
    </row>
    <row r="273" spans="2:34" x14ac:dyDescent="0.55000000000000004">
      <c r="B273" s="265">
        <f t="shared" ref="B273" si="317">SUM(D273:AE273)-I273</f>
        <v>14</v>
      </c>
      <c r="C273" s="1">
        <v>44334</v>
      </c>
      <c r="D273">
        <v>9</v>
      </c>
      <c r="E273">
        <v>1</v>
      </c>
      <c r="G273">
        <v>2</v>
      </c>
      <c r="I273" s="265">
        <f t="shared" si="28"/>
        <v>2</v>
      </c>
      <c r="S273">
        <v>1</v>
      </c>
      <c r="U273">
        <v>1</v>
      </c>
      <c r="AF273" s="1">
        <f t="shared" ref="AF273" si="318">+C273</f>
        <v>44334</v>
      </c>
      <c r="AG273" s="266">
        <f t="shared" ref="AG273" si="319">+B273</f>
        <v>14</v>
      </c>
      <c r="AH273">
        <f t="shared" ref="AH273" si="320">+D273</f>
        <v>9</v>
      </c>
    </row>
    <row r="274" spans="2:34" x14ac:dyDescent="0.55000000000000004">
      <c r="B274" s="265">
        <f t="shared" ref="B274" si="321">SUM(D274:AE274)-I274</f>
        <v>11</v>
      </c>
      <c r="C274" s="1">
        <v>44335</v>
      </c>
      <c r="D274">
        <v>2</v>
      </c>
      <c r="E274">
        <v>1</v>
      </c>
      <c r="F274">
        <v>1</v>
      </c>
      <c r="G274">
        <v>1</v>
      </c>
      <c r="I274" s="265">
        <f t="shared" si="28"/>
        <v>6</v>
      </c>
      <c r="AB274">
        <v>1</v>
      </c>
      <c r="AD274">
        <v>5</v>
      </c>
      <c r="AF274" s="1">
        <f t="shared" ref="AF274" si="322">+C274</f>
        <v>44335</v>
      </c>
      <c r="AG274" s="266">
        <f t="shared" ref="AG274" si="323">+B274</f>
        <v>11</v>
      </c>
      <c r="AH274">
        <f t="shared" ref="AH274" si="324">+D274</f>
        <v>2</v>
      </c>
    </row>
    <row r="275" spans="2:34" x14ac:dyDescent="0.55000000000000004">
      <c r="B275" s="265">
        <f t="shared" ref="B275" si="325">SUM(D275:AE275)-I275</f>
        <v>24</v>
      </c>
      <c r="C275" s="1">
        <v>44336</v>
      </c>
      <c r="D275">
        <v>9</v>
      </c>
      <c r="E275">
        <v>1</v>
      </c>
      <c r="F275">
        <v>1</v>
      </c>
      <c r="H275">
        <v>11</v>
      </c>
      <c r="I275" s="265">
        <f t="shared" si="28"/>
        <v>2</v>
      </c>
      <c r="Q275">
        <v>1</v>
      </c>
      <c r="T275">
        <v>1</v>
      </c>
      <c r="AF275" s="1">
        <f t="shared" ref="AF275" si="326">+C275</f>
        <v>44336</v>
      </c>
      <c r="AG275" s="266">
        <f t="shared" ref="AG275" si="327">+B275</f>
        <v>24</v>
      </c>
      <c r="AH275">
        <f t="shared" ref="AH275" si="328">+D275</f>
        <v>9</v>
      </c>
    </row>
    <row r="276" spans="2:34" x14ac:dyDescent="0.55000000000000004">
      <c r="B276" s="265">
        <f t="shared" ref="B276" si="329">SUM(D276:AE276)-I276</f>
        <v>9</v>
      </c>
      <c r="C276" s="1">
        <v>44337</v>
      </c>
      <c r="D276">
        <v>1</v>
      </c>
      <c r="E276">
        <v>5</v>
      </c>
      <c r="F276">
        <v>2</v>
      </c>
      <c r="I276" s="265">
        <f t="shared" si="28"/>
        <v>1</v>
      </c>
      <c r="W276">
        <v>1</v>
      </c>
      <c r="AF276" s="1">
        <f t="shared" ref="AF276" si="330">+C276</f>
        <v>44337</v>
      </c>
      <c r="AG276" s="266">
        <f t="shared" ref="AG276" si="331">+B276</f>
        <v>9</v>
      </c>
      <c r="AH276">
        <f t="shared" ref="AH276" si="332">+D276</f>
        <v>1</v>
      </c>
    </row>
    <row r="277" spans="2:34" x14ac:dyDescent="0.55000000000000004">
      <c r="B277" s="265">
        <f t="shared" ref="B277" si="333">SUM(D277:AE277)-I277</f>
        <v>18</v>
      </c>
      <c r="C277" s="1">
        <v>44338</v>
      </c>
      <c r="D277">
        <v>4</v>
      </c>
      <c r="E277">
        <v>3</v>
      </c>
      <c r="F277">
        <v>4</v>
      </c>
      <c r="H277">
        <v>2</v>
      </c>
      <c r="I277" s="265">
        <f t="shared" si="28"/>
        <v>5</v>
      </c>
      <c r="J277">
        <v>1</v>
      </c>
      <c r="W277">
        <v>1</v>
      </c>
      <c r="AB277">
        <v>1</v>
      </c>
      <c r="AC277">
        <v>1</v>
      </c>
      <c r="AD277">
        <v>1</v>
      </c>
      <c r="AF277" s="1">
        <f t="shared" ref="AF277" si="334">+C277</f>
        <v>44338</v>
      </c>
      <c r="AG277" s="266">
        <f t="shared" ref="AG277" si="335">+B277</f>
        <v>18</v>
      </c>
      <c r="AH277">
        <f t="shared" ref="AH277" si="336">+D277</f>
        <v>4</v>
      </c>
    </row>
    <row r="278" spans="2:34" x14ac:dyDescent="0.55000000000000004">
      <c r="B278" s="265">
        <f t="shared" ref="B278" si="337">SUM(D278:AE278)-I278</f>
        <v>18</v>
      </c>
      <c r="C278" s="1">
        <v>44339</v>
      </c>
      <c r="D278">
        <v>3</v>
      </c>
      <c r="E278">
        <v>3</v>
      </c>
      <c r="F278">
        <v>3</v>
      </c>
      <c r="G278">
        <v>2</v>
      </c>
      <c r="H278">
        <v>1</v>
      </c>
      <c r="I278" s="265">
        <f t="shared" si="28"/>
        <v>6</v>
      </c>
      <c r="M278">
        <v>1</v>
      </c>
      <c r="R278">
        <v>1</v>
      </c>
      <c r="T278">
        <v>1</v>
      </c>
      <c r="U278">
        <v>1</v>
      </c>
      <c r="X278">
        <v>1</v>
      </c>
      <c r="AB278">
        <v>1</v>
      </c>
      <c r="AF278" s="1">
        <f t="shared" ref="AF278" si="338">+C278</f>
        <v>44339</v>
      </c>
      <c r="AG278" s="266">
        <f t="shared" ref="AG278" si="339">+B278</f>
        <v>18</v>
      </c>
      <c r="AH278">
        <f t="shared" ref="AH278" si="340">+D278</f>
        <v>3</v>
      </c>
    </row>
    <row r="279" spans="2:34" x14ac:dyDescent="0.55000000000000004">
      <c r="B279" s="265">
        <f t="shared" ref="B279" si="341">SUM(D279:AE279)-I279</f>
        <v>13</v>
      </c>
      <c r="C279" s="1">
        <v>44340</v>
      </c>
      <c r="D279">
        <v>3</v>
      </c>
      <c r="F279">
        <v>1</v>
      </c>
      <c r="G279">
        <v>1</v>
      </c>
      <c r="H279">
        <v>2</v>
      </c>
      <c r="I279" s="265">
        <f t="shared" si="28"/>
        <v>6</v>
      </c>
      <c r="T279">
        <v>1</v>
      </c>
      <c r="U279">
        <v>1</v>
      </c>
      <c r="AA279">
        <v>2</v>
      </c>
      <c r="AB279">
        <v>2</v>
      </c>
      <c r="AF279" s="1">
        <f t="shared" ref="AF279" si="342">+C279</f>
        <v>44340</v>
      </c>
      <c r="AG279" s="266">
        <f t="shared" ref="AG279" si="343">+B279</f>
        <v>13</v>
      </c>
      <c r="AH279">
        <f t="shared" ref="AH279:AH280" si="344">+D279</f>
        <v>3</v>
      </c>
    </row>
    <row r="280" spans="2:34" x14ac:dyDescent="0.55000000000000004">
      <c r="B280" s="265">
        <f t="shared" ref="B280" si="345">SUM(D280:AE280)-I280</f>
        <v>12</v>
      </c>
      <c r="C280" s="1">
        <v>44341</v>
      </c>
      <c r="D280">
        <v>6</v>
      </c>
      <c r="F280">
        <v>2</v>
      </c>
      <c r="G280">
        <v>1</v>
      </c>
      <c r="H280">
        <v>1</v>
      </c>
      <c r="I280" s="265">
        <f t="shared" si="28"/>
        <v>2</v>
      </c>
      <c r="U280">
        <v>1</v>
      </c>
      <c r="AD280">
        <v>1</v>
      </c>
      <c r="AF280" s="1">
        <f t="shared" ref="AF280" si="346">+C280</f>
        <v>44341</v>
      </c>
      <c r="AG280" s="266">
        <f t="shared" ref="AG280" si="347">+B280</f>
        <v>12</v>
      </c>
      <c r="AH280">
        <f t="shared" si="344"/>
        <v>6</v>
      </c>
    </row>
    <row r="281" spans="2:34" x14ac:dyDescent="0.55000000000000004">
      <c r="B281" s="265">
        <f t="shared" ref="B281" si="348">SUM(D281:AE281)-I281</f>
        <v>17</v>
      </c>
      <c r="C281" s="1">
        <v>44342</v>
      </c>
      <c r="D281">
        <v>1</v>
      </c>
      <c r="E281">
        <v>12</v>
      </c>
      <c r="F281">
        <v>1</v>
      </c>
      <c r="H281">
        <v>1</v>
      </c>
      <c r="I281" s="265">
        <f t="shared" si="28"/>
        <v>2</v>
      </c>
      <c r="J281">
        <v>1</v>
      </c>
      <c r="X281">
        <v>1</v>
      </c>
      <c r="AF281" s="1">
        <f t="shared" ref="AF281" si="349">+C281</f>
        <v>44342</v>
      </c>
      <c r="AG281" s="266">
        <f t="shared" ref="AG281" si="350">+B281</f>
        <v>17</v>
      </c>
      <c r="AH281">
        <f t="shared" ref="AH281" si="351">+D281</f>
        <v>1</v>
      </c>
    </row>
    <row r="282" spans="2:34" x14ac:dyDescent="0.55000000000000004">
      <c r="B282" s="265">
        <f t="shared" ref="B282" si="352">SUM(D282:AE282)-I282</f>
        <v>7</v>
      </c>
      <c r="C282" s="1">
        <v>44343</v>
      </c>
      <c r="D282">
        <v>2</v>
      </c>
      <c r="E282">
        <v>1</v>
      </c>
      <c r="F282">
        <v>3</v>
      </c>
      <c r="I282" s="265">
        <f t="shared" si="28"/>
        <v>1</v>
      </c>
      <c r="U282">
        <v>1</v>
      </c>
      <c r="AF282" s="1">
        <f t="shared" ref="AF282" si="353">+C282</f>
        <v>44343</v>
      </c>
      <c r="AG282" s="266">
        <f t="shared" ref="AG282" si="354">+B282</f>
        <v>7</v>
      </c>
      <c r="AH282">
        <f t="shared" ref="AH282" si="355">+D282</f>
        <v>2</v>
      </c>
    </row>
    <row r="283" spans="2:34" x14ac:dyDescent="0.55000000000000004">
      <c r="B283" s="265">
        <f t="shared" ref="B283" si="356">SUM(D283:AE283)-I283</f>
        <v>14</v>
      </c>
      <c r="C283" s="1">
        <v>44344</v>
      </c>
      <c r="D283">
        <v>7</v>
      </c>
      <c r="E283">
        <v>1</v>
      </c>
      <c r="F283">
        <v>2</v>
      </c>
      <c r="G283">
        <v>2</v>
      </c>
      <c r="H283">
        <v>1</v>
      </c>
      <c r="I283" s="265">
        <f t="shared" si="28"/>
        <v>1</v>
      </c>
      <c r="AD283">
        <v>1</v>
      </c>
      <c r="AF283" s="1">
        <f t="shared" ref="AF283" si="357">+C283</f>
        <v>44344</v>
      </c>
      <c r="AG283" s="266">
        <f t="shared" ref="AG283" si="358">+B283</f>
        <v>14</v>
      </c>
      <c r="AH283">
        <f t="shared" ref="AH283" si="359">+D283</f>
        <v>7</v>
      </c>
    </row>
    <row r="284" spans="2:34" ht="17.5" customHeight="1" x14ac:dyDescent="0.55000000000000004">
      <c r="B284" s="265"/>
      <c r="C284" s="1"/>
      <c r="I284" s="265"/>
      <c r="AF284" s="1"/>
      <c r="AG284" s="266"/>
    </row>
    <row r="285" spans="2:34" x14ac:dyDescent="0.55000000000000004">
      <c r="B285" s="240"/>
      <c r="C285" s="1"/>
      <c r="AF285" s="278">
        <v>1</v>
      </c>
    </row>
    <row r="286" spans="2:34" s="264" customFormat="1" ht="5" customHeight="1" x14ac:dyDescent="0.55000000000000004">
      <c r="B286" s="263"/>
      <c r="C286" s="262"/>
      <c r="AE286" s="5"/>
    </row>
    <row r="287" spans="2:34" ht="5.5" customHeight="1" x14ac:dyDescent="0.55000000000000004">
      <c r="B287" s="256"/>
      <c r="C287" s="1"/>
    </row>
    <row r="288" spans="2:34" x14ac:dyDescent="0.55000000000000004">
      <c r="B288">
        <f>SUM(B2:B287)</f>
        <v>3679</v>
      </c>
      <c r="C288" s="1" t="s">
        <v>348</v>
      </c>
      <c r="D288" s="27">
        <f>SUM(D2:D287)</f>
        <v>1205</v>
      </c>
      <c r="E288" s="27">
        <f>SUM(E2:E287)</f>
        <v>702</v>
      </c>
      <c r="F288" s="27">
        <f>SUM(F2:F287)</f>
        <v>381</v>
      </c>
      <c r="G288" s="27">
        <f>SUM(G2:G287)</f>
        <v>254</v>
      </c>
      <c r="H288" s="27">
        <f>SUM(H2:H287)</f>
        <v>249</v>
      </c>
      <c r="J288">
        <f t="shared" ref="J288:AD288" si="360">SUM(J2:J287)</f>
        <v>56</v>
      </c>
      <c r="K288">
        <f t="shared" si="360"/>
        <v>2</v>
      </c>
      <c r="L288">
        <f t="shared" si="360"/>
        <v>14</v>
      </c>
      <c r="M288">
        <f t="shared" si="360"/>
        <v>25</v>
      </c>
      <c r="N288">
        <f t="shared" si="360"/>
        <v>20</v>
      </c>
      <c r="O288">
        <f t="shared" si="360"/>
        <v>17</v>
      </c>
      <c r="P288">
        <f t="shared" si="360"/>
        <v>25</v>
      </c>
      <c r="Q288">
        <f t="shared" si="360"/>
        <v>38</v>
      </c>
      <c r="R288">
        <f t="shared" si="360"/>
        <v>6</v>
      </c>
      <c r="S288">
        <f t="shared" si="360"/>
        <v>20</v>
      </c>
      <c r="T288">
        <f t="shared" si="360"/>
        <v>32</v>
      </c>
      <c r="U288">
        <f t="shared" si="360"/>
        <v>61</v>
      </c>
      <c r="V288">
        <f t="shared" si="360"/>
        <v>1</v>
      </c>
      <c r="W288">
        <f t="shared" si="360"/>
        <v>63</v>
      </c>
      <c r="X288">
        <f t="shared" si="360"/>
        <v>96</v>
      </c>
      <c r="Y288">
        <f t="shared" si="360"/>
        <v>1</v>
      </c>
      <c r="Z288">
        <f t="shared" si="360"/>
        <v>42</v>
      </c>
      <c r="AA288">
        <f t="shared" si="360"/>
        <v>46</v>
      </c>
      <c r="AB288">
        <f t="shared" si="360"/>
        <v>167</v>
      </c>
      <c r="AC288">
        <f t="shared" si="360"/>
        <v>69</v>
      </c>
      <c r="AD288">
        <f t="shared" si="360"/>
        <v>87</v>
      </c>
    </row>
    <row r="289" spans="2:10" x14ac:dyDescent="0.55000000000000004">
      <c r="C289" s="1"/>
    </row>
    <row r="290" spans="2:10" ht="5" customHeight="1" x14ac:dyDescent="0.55000000000000004">
      <c r="C290" s="1"/>
    </row>
    <row r="293" spans="2:10" x14ac:dyDescent="0.55000000000000004">
      <c r="B293" s="240"/>
      <c r="J29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opLeftCell="A108" zoomScale="70" zoomScaleNormal="70" workbookViewId="0">
      <selection activeCell="S120" sqref="S120"/>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27"/>
  <sheetViews>
    <sheetView topLeftCell="A2" workbookViewId="0">
      <pane xSplit="2" ySplit="2" topLeftCell="C317" activePane="bottomRight" state="frozen"/>
      <selection activeCell="O24" sqref="O24"/>
      <selection pane="topRight" activeCell="O24" sqref="O24"/>
      <selection pane="bottomLeft" activeCell="O24" sqref="O24"/>
      <selection pane="bottomRight" activeCell="G325" sqref="G32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582</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583</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584</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585</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586</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587</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588</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589</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590</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591</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592</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593</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594</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595</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596</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597</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ht="22.5" x14ac:dyDescent="0.55000000000000004">
      <c r="A313">
        <v>316</v>
      </c>
      <c r="B313" s="249"/>
      <c r="C313" s="45"/>
      <c r="D313" t="s">
        <v>606</v>
      </c>
      <c r="E313">
        <v>24</v>
      </c>
      <c r="F313">
        <v>275</v>
      </c>
      <c r="G313" s="1">
        <v>44333</v>
      </c>
      <c r="H313" s="130">
        <v>0</v>
      </c>
      <c r="I313" s="248">
        <f t="shared" ref="I313" si="1062">+I312+H313</f>
        <v>981</v>
      </c>
      <c r="J313" s="130"/>
      <c r="K313" s="253">
        <f t="shared" ref="K313" si="1063">+K312+J313</f>
        <v>977</v>
      </c>
      <c r="L313" s="276">
        <f t="shared" ref="L313" si="1064">+L312+J313</f>
        <v>78</v>
      </c>
      <c r="M313" s="5"/>
      <c r="N313" s="253">
        <f t="shared" ref="N313" si="1065">+N312+M313</f>
        <v>3</v>
      </c>
      <c r="O313" s="130">
        <v>0</v>
      </c>
      <c r="P313" s="130"/>
      <c r="Q313" s="6"/>
      <c r="R313" s="277">
        <f t="shared" ref="R313" si="1066">+R312+Q313</f>
        <v>352</v>
      </c>
      <c r="S313" s="239">
        <f t="shared" ref="S313" si="1067">+S312+Q313</f>
        <v>591</v>
      </c>
      <c r="T313" s="254">
        <f t="shared" ref="T313" si="1068">+T312+O313-P313-Q313</f>
        <v>0</v>
      </c>
      <c r="U313" s="279">
        <f t="shared" ref="U313" si="1069">+G313</f>
        <v>44333</v>
      </c>
      <c r="V313" s="5">
        <f t="shared" ref="V313" si="1070">+H313</f>
        <v>0</v>
      </c>
      <c r="W313" s="27">
        <f t="shared" ref="W313" si="1071">+I313</f>
        <v>981</v>
      </c>
      <c r="X313" s="254">
        <f t="shared" ref="X313" si="1072">+X312+V313-J313</f>
        <v>0</v>
      </c>
      <c r="Y313" s="5">
        <f t="shared" ref="Y313" si="1073">+O313</f>
        <v>0</v>
      </c>
      <c r="Z313" s="251">
        <f t="shared" ref="Z313" si="1074">+Z312+Y313-P313-Q313</f>
        <v>0</v>
      </c>
    </row>
    <row r="314" spans="1:26" ht="22.5" x14ac:dyDescent="0.55000000000000004">
      <c r="A314">
        <v>317</v>
      </c>
      <c r="B314" s="249"/>
      <c r="C314" s="45"/>
      <c r="D314" t="s">
        <v>607</v>
      </c>
      <c r="E314">
        <v>24</v>
      </c>
      <c r="F314">
        <v>276</v>
      </c>
      <c r="G314" s="1">
        <v>44334</v>
      </c>
      <c r="H314" s="130">
        <v>0</v>
      </c>
      <c r="I314" s="248">
        <f t="shared" ref="I314" si="1075">+I313+H314</f>
        <v>981</v>
      </c>
      <c r="J314" s="130"/>
      <c r="K314" s="253">
        <f t="shared" ref="K314" si="1076">+K313+J314</f>
        <v>977</v>
      </c>
      <c r="L314" s="276">
        <f t="shared" ref="L314" si="1077">+L313+J314</f>
        <v>78</v>
      </c>
      <c r="M314" s="5"/>
      <c r="N314" s="253">
        <f t="shared" ref="N314" si="1078">+N313+M314</f>
        <v>3</v>
      </c>
      <c r="O314" s="130">
        <v>0</v>
      </c>
      <c r="P314" s="130"/>
      <c r="Q314" s="6"/>
      <c r="R314" s="277">
        <f t="shared" ref="R314" si="1079">+R313+Q314</f>
        <v>352</v>
      </c>
      <c r="S314" s="239">
        <f t="shared" ref="S314" si="1080">+S313+Q314</f>
        <v>591</v>
      </c>
      <c r="T314" s="254">
        <f t="shared" ref="T314" si="1081">+T313+O314-P314-Q314</f>
        <v>0</v>
      </c>
      <c r="U314" s="279">
        <f t="shared" ref="U314" si="1082">+G314</f>
        <v>44334</v>
      </c>
      <c r="V314" s="5">
        <f t="shared" ref="V314" si="1083">+H314</f>
        <v>0</v>
      </c>
      <c r="W314" s="27">
        <f t="shared" ref="W314" si="1084">+I314</f>
        <v>981</v>
      </c>
      <c r="X314" s="254">
        <f t="shared" ref="X314" si="1085">+X313+V314-J314</f>
        <v>0</v>
      </c>
      <c r="Y314" s="5">
        <f t="shared" ref="Y314" si="1086">+O314</f>
        <v>0</v>
      </c>
      <c r="Z314" s="251">
        <f t="shared" ref="Z314" si="1087">+Z313+Y314-P314-Q314</f>
        <v>0</v>
      </c>
    </row>
    <row r="315" spans="1:26" ht="22.5" x14ac:dyDescent="0.55000000000000004">
      <c r="A315">
        <v>318</v>
      </c>
      <c r="B315" s="249"/>
      <c r="C315" s="45"/>
      <c r="D315" t="s">
        <v>608</v>
      </c>
      <c r="E315">
        <v>24</v>
      </c>
      <c r="F315">
        <v>277</v>
      </c>
      <c r="G315" s="1">
        <v>44335</v>
      </c>
      <c r="H315" s="130">
        <v>0</v>
      </c>
      <c r="I315" s="248">
        <f t="shared" ref="I315" si="1088">+I314+H315</f>
        <v>981</v>
      </c>
      <c r="J315" s="130"/>
      <c r="K315" s="253">
        <f t="shared" ref="K315" si="1089">+K314+J315</f>
        <v>977</v>
      </c>
      <c r="L315" s="276">
        <f t="shared" ref="L315" si="1090">+L314+J315</f>
        <v>78</v>
      </c>
      <c r="M315" s="5"/>
      <c r="N315" s="253">
        <f t="shared" ref="N315" si="1091">+N314+M315</f>
        <v>3</v>
      </c>
      <c r="O315" s="130">
        <v>0</v>
      </c>
      <c r="P315" s="130"/>
      <c r="Q315" s="6"/>
      <c r="R315" s="277">
        <f t="shared" ref="R315" si="1092">+R314+Q315</f>
        <v>352</v>
      </c>
      <c r="S315" s="239">
        <f t="shared" ref="S315" si="1093">+S314+Q315</f>
        <v>591</v>
      </c>
      <c r="T315" s="254">
        <f t="shared" ref="T315" si="1094">+T314+O315-P315-Q315</f>
        <v>0</v>
      </c>
      <c r="U315" s="279">
        <f t="shared" ref="U315" si="1095">+G315</f>
        <v>44335</v>
      </c>
      <c r="V315" s="5">
        <f t="shared" ref="V315" si="1096">+H315</f>
        <v>0</v>
      </c>
      <c r="W315" s="27">
        <f t="shared" ref="W315" si="1097">+I315</f>
        <v>981</v>
      </c>
      <c r="X315" s="254">
        <f t="shared" ref="X315" si="1098">+X314+V315-J315</f>
        <v>0</v>
      </c>
      <c r="Y315" s="5">
        <f t="shared" ref="Y315" si="1099">+O315</f>
        <v>0</v>
      </c>
      <c r="Z315" s="251">
        <f t="shared" ref="Z315" si="1100">+Z314+Y315-P315-Q315</f>
        <v>0</v>
      </c>
    </row>
    <row r="316" spans="1:26" ht="22.5" x14ac:dyDescent="0.55000000000000004">
      <c r="A316">
        <v>319</v>
      </c>
      <c r="B316" s="249"/>
      <c r="C316" s="45"/>
      <c r="D316" t="s">
        <v>609</v>
      </c>
      <c r="E316">
        <v>24</v>
      </c>
      <c r="F316">
        <v>278</v>
      </c>
      <c r="G316" s="1">
        <v>44336</v>
      </c>
      <c r="H316" s="130">
        <v>0</v>
      </c>
      <c r="I316" s="248">
        <f t="shared" ref="I316" si="1101">+I315+H316</f>
        <v>981</v>
      </c>
      <c r="J316" s="130"/>
      <c r="K316" s="253">
        <f t="shared" ref="K316" si="1102">+K315+J316</f>
        <v>977</v>
      </c>
      <c r="L316" s="276">
        <f t="shared" ref="L316" si="1103">+L315+J316</f>
        <v>78</v>
      </c>
      <c r="M316" s="5"/>
      <c r="N316" s="253">
        <f t="shared" ref="N316" si="1104">+N315+M316</f>
        <v>3</v>
      </c>
      <c r="O316" s="130">
        <v>0</v>
      </c>
      <c r="P316" s="130"/>
      <c r="Q316" s="6"/>
      <c r="R316" s="277">
        <f t="shared" ref="R316" si="1105">+R315+Q316</f>
        <v>352</v>
      </c>
      <c r="S316" s="239">
        <f t="shared" ref="S316" si="1106">+S315+Q316</f>
        <v>591</v>
      </c>
      <c r="T316" s="254">
        <f t="shared" ref="T316" si="1107">+T315+O316-P316-Q316</f>
        <v>0</v>
      </c>
      <c r="U316" s="279">
        <f t="shared" ref="U316" si="1108">+G316</f>
        <v>44336</v>
      </c>
      <c r="V316" s="5">
        <f t="shared" ref="V316" si="1109">+H316</f>
        <v>0</v>
      </c>
      <c r="W316" s="27">
        <f t="shared" ref="W316" si="1110">+I316</f>
        <v>981</v>
      </c>
      <c r="X316" s="254">
        <f t="shared" ref="X316" si="1111">+X315+V316-J316</f>
        <v>0</v>
      </c>
      <c r="Y316" s="5">
        <f t="shared" ref="Y316" si="1112">+O316</f>
        <v>0</v>
      </c>
      <c r="Z316" s="251">
        <f t="shared" ref="Z316" si="1113">+Z315+Y316-P316-Q316</f>
        <v>0</v>
      </c>
    </row>
    <row r="317" spans="1:26" ht="22.5" x14ac:dyDescent="0.55000000000000004">
      <c r="A317">
        <v>320</v>
      </c>
      <c r="B317" s="249"/>
      <c r="C317" s="45"/>
      <c r="D317" t="s">
        <v>610</v>
      </c>
      <c r="E317">
        <v>24</v>
      </c>
      <c r="F317">
        <v>279</v>
      </c>
      <c r="G317" s="1">
        <v>44337</v>
      </c>
      <c r="H317" s="130">
        <v>0</v>
      </c>
      <c r="I317" s="248">
        <f t="shared" ref="I317" si="1114">+I316+H317</f>
        <v>981</v>
      </c>
      <c r="J317" s="130"/>
      <c r="K317" s="253">
        <f t="shared" ref="K317" si="1115">+K316+J317</f>
        <v>977</v>
      </c>
      <c r="L317" s="276">
        <f t="shared" ref="L317" si="1116">+L316+J317</f>
        <v>78</v>
      </c>
      <c r="M317" s="5"/>
      <c r="N317" s="253">
        <f t="shared" ref="N317" si="1117">+N316+M317</f>
        <v>3</v>
      </c>
      <c r="O317" s="130">
        <v>0</v>
      </c>
      <c r="P317" s="130"/>
      <c r="Q317" s="6"/>
      <c r="R317" s="277">
        <f t="shared" ref="R317" si="1118">+R316+Q317</f>
        <v>352</v>
      </c>
      <c r="S317" s="239">
        <f t="shared" ref="S317" si="1119">+S316+Q317</f>
        <v>591</v>
      </c>
      <c r="T317" s="254">
        <f t="shared" ref="T317" si="1120">+T316+O317-P317-Q317</f>
        <v>0</v>
      </c>
      <c r="U317" s="279">
        <f t="shared" ref="U317" si="1121">+G317</f>
        <v>44337</v>
      </c>
      <c r="V317" s="5">
        <f t="shared" ref="V317" si="1122">+H317</f>
        <v>0</v>
      </c>
      <c r="W317" s="27">
        <f t="shared" ref="W317" si="1123">+I317</f>
        <v>981</v>
      </c>
      <c r="X317" s="254">
        <f t="shared" ref="X317" si="1124">+X316+V317-J317</f>
        <v>0</v>
      </c>
      <c r="Y317" s="5">
        <f t="shared" ref="Y317" si="1125">+O317</f>
        <v>0</v>
      </c>
      <c r="Z317" s="251">
        <f t="shared" ref="Z317" si="1126">+Z316+Y317-P317-Q317</f>
        <v>0</v>
      </c>
    </row>
    <row r="318" spans="1:26" ht="22.5" x14ac:dyDescent="0.55000000000000004">
      <c r="A318">
        <v>321</v>
      </c>
      <c r="B318" s="249"/>
      <c r="C318" s="45"/>
      <c r="D318" t="s">
        <v>611</v>
      </c>
      <c r="E318">
        <v>24</v>
      </c>
      <c r="F318">
        <v>280</v>
      </c>
      <c r="G318" s="1">
        <v>44338</v>
      </c>
      <c r="H318" s="130">
        <v>0</v>
      </c>
      <c r="I318" s="248">
        <f t="shared" ref="I318" si="1127">+I317+H318</f>
        <v>981</v>
      </c>
      <c r="J318" s="130"/>
      <c r="K318" s="253">
        <f t="shared" ref="K318" si="1128">+K317+J318</f>
        <v>977</v>
      </c>
      <c r="L318" s="276">
        <f t="shared" ref="L318" si="1129">+L317+J318</f>
        <v>78</v>
      </c>
      <c r="M318" s="5"/>
      <c r="N318" s="253">
        <f t="shared" ref="N318" si="1130">+N317+M318</f>
        <v>3</v>
      </c>
      <c r="O318" s="130">
        <v>0</v>
      </c>
      <c r="P318" s="130"/>
      <c r="Q318" s="6"/>
      <c r="R318" s="277">
        <f t="shared" ref="R318" si="1131">+R317+Q318</f>
        <v>352</v>
      </c>
      <c r="S318" s="239">
        <f t="shared" ref="S318" si="1132">+S317+Q318</f>
        <v>591</v>
      </c>
      <c r="T318" s="254">
        <f t="shared" ref="T318" si="1133">+T317+O318-P318-Q318</f>
        <v>0</v>
      </c>
      <c r="U318" s="279">
        <f t="shared" ref="U318" si="1134">+G318</f>
        <v>44338</v>
      </c>
      <c r="V318" s="5">
        <f t="shared" ref="V318" si="1135">+H318</f>
        <v>0</v>
      </c>
      <c r="W318" s="27">
        <f t="shared" ref="W318" si="1136">+I318</f>
        <v>981</v>
      </c>
      <c r="X318" s="254">
        <f t="shared" ref="X318" si="1137">+X317+V318-J318</f>
        <v>0</v>
      </c>
      <c r="Y318" s="5">
        <f t="shared" ref="Y318" si="1138">+O318</f>
        <v>0</v>
      </c>
      <c r="Z318" s="251">
        <f t="shared" ref="Z318" si="1139">+Z317+Y318-P318-Q318</f>
        <v>0</v>
      </c>
    </row>
    <row r="319" spans="1:26" ht="22.5" x14ac:dyDescent="0.55000000000000004">
      <c r="A319">
        <v>322</v>
      </c>
      <c r="B319" s="249"/>
      <c r="C319" s="45"/>
      <c r="D319" t="s">
        <v>612</v>
      </c>
      <c r="E319">
        <v>24</v>
      </c>
      <c r="F319">
        <v>281</v>
      </c>
      <c r="G319" s="1">
        <v>44339</v>
      </c>
      <c r="H319" s="130">
        <v>0</v>
      </c>
      <c r="I319" s="248">
        <f t="shared" ref="I319" si="1140">+I318+H319</f>
        <v>981</v>
      </c>
      <c r="J319" s="130"/>
      <c r="K319" s="253">
        <f t="shared" ref="K319" si="1141">+K318+J319</f>
        <v>977</v>
      </c>
      <c r="L319" s="276">
        <f t="shared" ref="L319" si="1142">+L318+J319</f>
        <v>78</v>
      </c>
      <c r="M319" s="5"/>
      <c r="N319" s="253">
        <f t="shared" ref="N319" si="1143">+N318+M319</f>
        <v>3</v>
      </c>
      <c r="O319" s="130">
        <v>0</v>
      </c>
      <c r="P319" s="130"/>
      <c r="Q319" s="6"/>
      <c r="R319" s="277">
        <f t="shared" ref="R319" si="1144">+R318+Q319</f>
        <v>352</v>
      </c>
      <c r="S319" s="239">
        <f t="shared" ref="S319" si="1145">+S318+Q319</f>
        <v>591</v>
      </c>
      <c r="T319" s="254">
        <f t="shared" ref="T319" si="1146">+T318+O319-P319-Q319</f>
        <v>0</v>
      </c>
      <c r="U319" s="279">
        <f t="shared" ref="U319" si="1147">+G319</f>
        <v>44339</v>
      </c>
      <c r="V319" s="5">
        <f t="shared" ref="V319" si="1148">+H319</f>
        <v>0</v>
      </c>
      <c r="W319" s="27">
        <f t="shared" ref="W319" si="1149">+I319</f>
        <v>981</v>
      </c>
      <c r="X319" s="254">
        <f t="shared" ref="X319" si="1150">+X318+V319-J319</f>
        <v>0</v>
      </c>
      <c r="Y319" s="5">
        <f t="shared" ref="Y319" si="1151">+O319</f>
        <v>0</v>
      </c>
      <c r="Z319" s="251">
        <f t="shared" ref="Z319" si="1152">+Z318+Y319-P319-Q319</f>
        <v>0</v>
      </c>
    </row>
    <row r="320" spans="1:26" ht="22.5" x14ac:dyDescent="0.55000000000000004">
      <c r="A320">
        <v>323</v>
      </c>
      <c r="B320" s="249"/>
      <c r="C320" s="45"/>
      <c r="D320" t="s">
        <v>613</v>
      </c>
      <c r="E320">
        <v>24</v>
      </c>
      <c r="F320">
        <v>282</v>
      </c>
      <c r="G320" s="1">
        <v>44340</v>
      </c>
      <c r="H320" s="130">
        <v>0</v>
      </c>
      <c r="I320" s="248">
        <f t="shared" ref="I320" si="1153">+I319+H320</f>
        <v>981</v>
      </c>
      <c r="J320" s="130"/>
      <c r="K320" s="253">
        <f t="shared" ref="K320" si="1154">+K319+J320</f>
        <v>977</v>
      </c>
      <c r="L320" s="276">
        <f t="shared" ref="L320" si="1155">+L319+J320</f>
        <v>78</v>
      </c>
      <c r="M320" s="5"/>
      <c r="N320" s="253">
        <f t="shared" ref="N320" si="1156">+N319+M320</f>
        <v>3</v>
      </c>
      <c r="O320" s="130">
        <v>0</v>
      </c>
      <c r="P320" s="130"/>
      <c r="Q320" s="6"/>
      <c r="R320" s="277">
        <f t="shared" ref="R320" si="1157">+R319+Q320</f>
        <v>352</v>
      </c>
      <c r="S320" s="239">
        <f t="shared" ref="S320" si="1158">+S319+Q320</f>
        <v>591</v>
      </c>
      <c r="T320" s="254">
        <f t="shared" ref="T320" si="1159">+T319+O320-P320-Q320</f>
        <v>0</v>
      </c>
      <c r="U320" s="279">
        <f t="shared" ref="U320" si="1160">+G320</f>
        <v>44340</v>
      </c>
      <c r="V320" s="5">
        <f t="shared" ref="V320" si="1161">+H320</f>
        <v>0</v>
      </c>
      <c r="W320" s="27">
        <f t="shared" ref="W320" si="1162">+I320</f>
        <v>981</v>
      </c>
      <c r="X320" s="254">
        <f t="shared" ref="X320" si="1163">+X319+V320-J320</f>
        <v>0</v>
      </c>
      <c r="Y320" s="5">
        <f t="shared" ref="Y320" si="1164">+O320</f>
        <v>0</v>
      </c>
      <c r="Z320" s="251">
        <f t="shared" ref="Z320" si="1165">+Z319+Y320-P320-Q320</f>
        <v>0</v>
      </c>
    </row>
    <row r="321" spans="1:26" ht="22.5" x14ac:dyDescent="0.55000000000000004">
      <c r="A321">
        <v>324</v>
      </c>
      <c r="B321" s="249"/>
      <c r="C321" s="45"/>
      <c r="D321" t="s">
        <v>614</v>
      </c>
      <c r="E321">
        <v>24</v>
      </c>
      <c r="F321">
        <v>283</v>
      </c>
      <c r="G321" s="1">
        <v>44341</v>
      </c>
      <c r="H321" s="130">
        <v>0</v>
      </c>
      <c r="I321" s="248">
        <f t="shared" ref="I321" si="1166">+I320+H321</f>
        <v>981</v>
      </c>
      <c r="J321" s="130"/>
      <c r="K321" s="253">
        <f t="shared" ref="K321" si="1167">+K320+J321</f>
        <v>977</v>
      </c>
      <c r="L321" s="276">
        <f t="shared" ref="L321" si="1168">+L320+J321</f>
        <v>78</v>
      </c>
      <c r="M321" s="5"/>
      <c r="N321" s="253">
        <f t="shared" ref="N321" si="1169">+N320+M321</f>
        <v>3</v>
      </c>
      <c r="O321" s="130">
        <v>0</v>
      </c>
      <c r="P321" s="130"/>
      <c r="Q321" s="6"/>
      <c r="R321" s="277">
        <f t="shared" ref="R321" si="1170">+R320+Q321</f>
        <v>352</v>
      </c>
      <c r="S321" s="239">
        <f t="shared" ref="S321" si="1171">+S320+Q321</f>
        <v>591</v>
      </c>
      <c r="T321" s="254">
        <f t="shared" ref="T321" si="1172">+T320+O321-P321-Q321</f>
        <v>0</v>
      </c>
      <c r="U321" s="279">
        <f t="shared" ref="U321" si="1173">+G321</f>
        <v>44341</v>
      </c>
      <c r="V321" s="5">
        <f t="shared" ref="V321" si="1174">+H321</f>
        <v>0</v>
      </c>
      <c r="W321" s="27">
        <f t="shared" ref="W321" si="1175">+I321</f>
        <v>981</v>
      </c>
      <c r="X321" s="254">
        <f t="shared" ref="X321" si="1176">+X320+V321-J321</f>
        <v>0</v>
      </c>
      <c r="Y321" s="5">
        <f t="shared" ref="Y321" si="1177">+O321</f>
        <v>0</v>
      </c>
      <c r="Z321" s="251">
        <f t="shared" ref="Z321" si="1178">+Z320+Y321-P321-Q321</f>
        <v>0</v>
      </c>
    </row>
    <row r="322" spans="1:26" ht="22.5" x14ac:dyDescent="0.55000000000000004">
      <c r="A322">
        <v>325</v>
      </c>
      <c r="B322" s="249"/>
      <c r="C322" s="45"/>
      <c r="D322" t="s">
        <v>615</v>
      </c>
      <c r="E322">
        <v>24</v>
      </c>
      <c r="F322">
        <v>284</v>
      </c>
      <c r="G322" s="1">
        <v>44342</v>
      </c>
      <c r="H322" s="130">
        <v>0</v>
      </c>
      <c r="I322" s="248">
        <f t="shared" ref="I322" si="1179">+I321+H322</f>
        <v>981</v>
      </c>
      <c r="J322" s="130"/>
      <c r="K322" s="253">
        <f t="shared" ref="K322" si="1180">+K321+J322</f>
        <v>977</v>
      </c>
      <c r="L322" s="276">
        <f t="shared" ref="L322" si="1181">+L321+J322</f>
        <v>78</v>
      </c>
      <c r="M322" s="5"/>
      <c r="N322" s="253">
        <f t="shared" ref="N322" si="1182">+N321+M322</f>
        <v>3</v>
      </c>
      <c r="O322" s="130">
        <v>0</v>
      </c>
      <c r="P322" s="130"/>
      <c r="Q322" s="6"/>
      <c r="R322" s="277">
        <f t="shared" ref="R322" si="1183">+R321+Q322</f>
        <v>352</v>
      </c>
      <c r="S322" s="239">
        <f t="shared" ref="S322" si="1184">+S321+Q322</f>
        <v>591</v>
      </c>
      <c r="T322" s="254">
        <f t="shared" ref="T322" si="1185">+T321+O322-P322-Q322</f>
        <v>0</v>
      </c>
      <c r="U322" s="279">
        <f t="shared" ref="U322" si="1186">+G322</f>
        <v>44342</v>
      </c>
      <c r="V322" s="5">
        <f t="shared" ref="V322" si="1187">+H322</f>
        <v>0</v>
      </c>
      <c r="W322" s="27">
        <f t="shared" ref="W322" si="1188">+I322</f>
        <v>981</v>
      </c>
      <c r="X322" s="254">
        <f t="shared" ref="X322" si="1189">+X321+V322-J322</f>
        <v>0</v>
      </c>
      <c r="Y322" s="5">
        <f t="shared" ref="Y322" si="1190">+O322</f>
        <v>0</v>
      </c>
      <c r="Z322" s="251">
        <f t="shared" ref="Z322" si="1191">+Z321+Y322-P322-Q322</f>
        <v>0</v>
      </c>
    </row>
    <row r="323" spans="1:26" ht="22.5" x14ac:dyDescent="0.55000000000000004">
      <c r="A323">
        <v>326</v>
      </c>
      <c r="B323" s="249"/>
      <c r="C323" s="45"/>
      <c r="D323" t="s">
        <v>616</v>
      </c>
      <c r="E323">
        <v>24</v>
      </c>
      <c r="F323">
        <v>285</v>
      </c>
      <c r="G323" s="1">
        <v>44343</v>
      </c>
      <c r="H323" s="130">
        <v>0</v>
      </c>
      <c r="I323" s="248">
        <f t="shared" ref="I323" si="1192">+I322+H323</f>
        <v>981</v>
      </c>
      <c r="J323" s="130"/>
      <c r="K323" s="253">
        <f t="shared" ref="K323" si="1193">+K322+J323</f>
        <v>977</v>
      </c>
      <c r="L323" s="276">
        <f t="shared" ref="L323" si="1194">+L322+J323</f>
        <v>78</v>
      </c>
      <c r="M323" s="5"/>
      <c r="N323" s="253">
        <f t="shared" ref="N323" si="1195">+N322+M323</f>
        <v>3</v>
      </c>
      <c r="O323" s="130">
        <v>0</v>
      </c>
      <c r="P323" s="130"/>
      <c r="Q323" s="6"/>
      <c r="R323" s="277">
        <f t="shared" ref="R323" si="1196">+R322+Q323</f>
        <v>352</v>
      </c>
      <c r="S323" s="239">
        <f t="shared" ref="S323" si="1197">+S322+Q323</f>
        <v>591</v>
      </c>
      <c r="T323" s="254">
        <f t="shared" ref="T323" si="1198">+T322+O323-P323-Q323</f>
        <v>0</v>
      </c>
      <c r="U323" s="279">
        <f t="shared" ref="U323" si="1199">+G323</f>
        <v>44343</v>
      </c>
      <c r="V323" s="5">
        <f t="shared" ref="V323" si="1200">+H323</f>
        <v>0</v>
      </c>
      <c r="W323" s="27">
        <f t="shared" ref="W323" si="1201">+I323</f>
        <v>981</v>
      </c>
      <c r="X323" s="254">
        <f t="shared" ref="X323" si="1202">+X322+V323-J323</f>
        <v>0</v>
      </c>
      <c r="Y323" s="5">
        <f t="shared" ref="Y323" si="1203">+O323</f>
        <v>0</v>
      </c>
      <c r="Z323" s="251">
        <f t="shared" ref="Z323" si="1204">+Z322+Y323-P323-Q323</f>
        <v>0</v>
      </c>
    </row>
    <row r="324" spans="1:26" ht="22.5" x14ac:dyDescent="0.55000000000000004">
      <c r="A324">
        <v>327</v>
      </c>
      <c r="B324" s="249"/>
      <c r="C324" s="45"/>
      <c r="D324" t="s">
        <v>617</v>
      </c>
      <c r="E324">
        <v>24</v>
      </c>
      <c r="F324">
        <v>286</v>
      </c>
      <c r="G324" s="1">
        <v>44344</v>
      </c>
      <c r="H324" s="130">
        <v>0</v>
      </c>
      <c r="I324" s="248">
        <f t="shared" ref="I324" si="1205">+I323+H324</f>
        <v>981</v>
      </c>
      <c r="J324" s="130"/>
      <c r="K324" s="253">
        <f t="shared" ref="K324" si="1206">+K323+J324</f>
        <v>977</v>
      </c>
      <c r="L324" s="276">
        <f t="shared" ref="L324" si="1207">+L323+J324</f>
        <v>78</v>
      </c>
      <c r="M324" s="5"/>
      <c r="N324" s="253">
        <f t="shared" ref="N324" si="1208">+N323+M324</f>
        <v>3</v>
      </c>
      <c r="O324" s="130">
        <v>0</v>
      </c>
      <c r="P324" s="130"/>
      <c r="Q324" s="6"/>
      <c r="R324" s="277">
        <f t="shared" ref="R324" si="1209">+R323+Q324</f>
        <v>352</v>
      </c>
      <c r="S324" s="239">
        <f t="shared" ref="S324" si="1210">+S323+Q324</f>
        <v>591</v>
      </c>
      <c r="T324" s="254">
        <f t="shared" ref="T324" si="1211">+T323+O324-P324-Q324</f>
        <v>0</v>
      </c>
      <c r="U324" s="279">
        <f t="shared" ref="U324" si="1212">+G324</f>
        <v>44344</v>
      </c>
      <c r="V324" s="5">
        <f t="shared" ref="V324" si="1213">+H324</f>
        <v>0</v>
      </c>
      <c r="W324" s="27">
        <f t="shared" ref="W324" si="1214">+I324</f>
        <v>981</v>
      </c>
      <c r="X324" s="254">
        <f t="shared" ref="X324" si="1215">+X323+V324-J324</f>
        <v>0</v>
      </c>
      <c r="Y324" s="5">
        <f t="shared" ref="Y324" si="1216">+O324</f>
        <v>0</v>
      </c>
      <c r="Z324" s="251">
        <f t="shared" ref="Z324" si="1217">+Z323+Y324-P324-Q324</f>
        <v>0</v>
      </c>
    </row>
    <row r="325" spans="1:26" x14ac:dyDescent="0.55000000000000004">
      <c r="B325" s="249"/>
      <c r="C325" s="45"/>
      <c r="G325" s="1"/>
      <c r="H325" s="129"/>
      <c r="I325" s="286"/>
      <c r="J325" s="129"/>
      <c r="K325" s="287"/>
      <c r="L325" s="288"/>
      <c r="M325" s="286"/>
      <c r="N325" s="287"/>
      <c r="O325" s="129"/>
      <c r="P325" s="286"/>
      <c r="Q325" s="289"/>
      <c r="R325" s="290"/>
      <c r="S325" s="289"/>
      <c r="T325" s="129"/>
      <c r="U325" s="291"/>
      <c r="V325" s="286"/>
      <c r="W325" s="286"/>
      <c r="X325" s="129"/>
      <c r="Y325" s="286"/>
      <c r="Z325" s="129"/>
    </row>
    <row r="326" spans="1:26" ht="7.5" customHeight="1" x14ac:dyDescent="0.55000000000000004">
      <c r="H326" s="286"/>
      <c r="I326" s="286"/>
      <c r="J326" s="286"/>
      <c r="K326" s="286"/>
      <c r="L326" s="292"/>
      <c r="M326" s="286"/>
      <c r="N326" s="286"/>
      <c r="O326" s="286"/>
      <c r="P326" s="286"/>
      <c r="Q326" s="286"/>
      <c r="R326" s="292"/>
      <c r="S326" s="286"/>
      <c r="T326" s="286"/>
      <c r="U326" s="286"/>
      <c r="V326" s="286"/>
      <c r="W326" s="286"/>
      <c r="X326" s="129"/>
      <c r="Y326" s="286"/>
      <c r="Z326" s="129"/>
    </row>
    <row r="327" spans="1:26" x14ac:dyDescent="0.55000000000000004">
      <c r="H327" s="286"/>
      <c r="I327" s="286"/>
      <c r="J327" s="286"/>
      <c r="K327" s="286"/>
      <c r="L327" s="292"/>
      <c r="M327" s="286"/>
      <c r="N327" s="286"/>
      <c r="O327" s="286"/>
      <c r="P327" s="286"/>
      <c r="Q327" s="286"/>
      <c r="R327" s="292"/>
      <c r="S327" s="286"/>
      <c r="T327" s="286"/>
      <c r="U327" s="286"/>
      <c r="V327" s="286"/>
      <c r="W327" s="286"/>
      <c r="X327" s="129"/>
      <c r="Y327" s="286"/>
      <c r="Z327"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2021-05-29T03:46:28Z</dcterms:modified>
</cp:coreProperties>
</file>