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2CFFFB39-7F53-4590-AD0A-D831335A15EE}"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07" i="5" l="1"/>
  <c r="AG507" i="5"/>
  <c r="AB508" i="2"/>
  <c r="AA508" i="2"/>
  <c r="Z508" i="2"/>
  <c r="Y508" i="2"/>
  <c r="X508" i="2"/>
  <c r="W508" i="2"/>
  <c r="P508" i="2"/>
  <c r="O508" i="2"/>
  <c r="I508" i="2" s="1"/>
  <c r="M508" i="2"/>
  <c r="K508" i="2"/>
  <c r="H508" i="2"/>
  <c r="CM507" i="5"/>
  <c r="CL507" i="5"/>
  <c r="CJ507" i="5"/>
  <c r="CI507" i="5"/>
  <c r="CH507" i="5"/>
  <c r="CG507" i="5"/>
  <c r="CF507" i="5"/>
  <c r="CE507" i="5"/>
  <c r="CD507" i="5"/>
  <c r="CC507" i="5"/>
  <c r="CB507" i="5"/>
  <c r="CA507" i="5"/>
  <c r="BZ507" i="5"/>
  <c r="BY507" i="5"/>
  <c r="BX507" i="5"/>
  <c r="BW507" i="5"/>
  <c r="BS507" i="5"/>
  <c r="BR507" i="5"/>
  <c r="BQ507" i="5"/>
  <c r="BP507" i="5"/>
  <c r="BO507" i="5"/>
  <c r="BN507" i="5"/>
  <c r="BL507" i="5"/>
  <c r="BK507" i="5"/>
  <c r="BJ507" i="5"/>
  <c r="BM507" i="5" s="1"/>
  <c r="BH507" i="5"/>
  <c r="BF507" i="5"/>
  <c r="BE507" i="5"/>
  <c r="BD507" i="5"/>
  <c r="BC507" i="5"/>
  <c r="BA507" i="5"/>
  <c r="AZ507" i="5"/>
  <c r="AX507" i="5"/>
  <c r="AW507" i="5"/>
  <c r="AU507" i="5"/>
  <c r="AQ507" i="5"/>
  <c r="AO507" i="5"/>
  <c r="AM507" i="5"/>
  <c r="AK507" i="5"/>
  <c r="AI507" i="5"/>
  <c r="AD507" i="5"/>
  <c r="BU507" i="5" s="1"/>
  <c r="BV507" i="5" s="1"/>
  <c r="AC507" i="5"/>
  <c r="AB507" i="5"/>
  <c r="AA507" i="5"/>
  <c r="Z507" i="5"/>
  <c r="Y507" i="5"/>
  <c r="C507" i="5"/>
  <c r="D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BE506" i="5"/>
  <c r="BJ506" i="5" s="1"/>
  <c r="BM506" i="5" s="1"/>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5"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AE507" i="5" l="1"/>
  <c r="CK507" i="5"/>
  <c r="BI507" i="5"/>
  <c r="BG507" i="5" s="1"/>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5"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5"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0" i="5" s="1"/>
  <c r="CF443" i="5"/>
  <c r="AE510"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1" i="5"/>
  <c r="CH378" i="5" l="1"/>
  <c r="CE378" i="5"/>
  <c r="CD378" i="5"/>
  <c r="CC378" i="5"/>
  <c r="CB378" i="5"/>
  <c r="CA378" i="5"/>
  <c r="BZ378" i="5"/>
  <c r="BY378" i="5"/>
  <c r="BX378" i="5"/>
  <c r="BW378" i="5"/>
  <c r="BS378" i="5"/>
  <c r="BR378" i="5"/>
  <c r="BQ378" i="5"/>
  <c r="BP378" i="5"/>
  <c r="BL378" i="5"/>
  <c r="BK378" i="5"/>
  <c r="BH378" i="5"/>
  <c r="BF378" i="5"/>
  <c r="BB511"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5"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5" i="7"/>
  <c r="R275"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5" i="7"/>
  <c r="AC275" i="7"/>
  <c r="AB275" i="7"/>
  <c r="Z275" i="7"/>
  <c r="G275" i="7"/>
  <c r="W275" i="7"/>
  <c r="P275" i="7"/>
  <c r="M275" i="7"/>
  <c r="E275"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0"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3"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I44" i="6"/>
  <c r="W43" i="6"/>
  <c r="AF513" i="5"/>
  <c r="AD512"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2" i="5"/>
  <c r="L512"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W311" i="6" s="1"/>
  <c r="C275" i="5"/>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BI474" i="5"/>
  <c r="BG474" i="5" s="1"/>
  <c r="D474" i="5"/>
  <c r="H310" i="2"/>
  <c r="Y309" i="2"/>
  <c r="M281" i="2"/>
  <c r="M282" i="2" s="1"/>
  <c r="AB280" i="2"/>
  <c r="I280" i="2"/>
  <c r="D506" i="5" l="1"/>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Y499" i="2"/>
  <c r="Y498" i="2"/>
  <c r="Y497" i="2"/>
  <c r="Y496" i="2"/>
  <c r="AB370" i="2"/>
  <c r="M371" i="2"/>
  <c r="I370" i="2"/>
  <c r="Y507" i="2" l="1"/>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5" i="7"/>
  <c r="AH197" i="7"/>
  <c r="U275" i="7"/>
  <c r="S275" i="7"/>
  <c r="Q275" i="7"/>
  <c r="N275" i="7"/>
  <c r="L275" i="7"/>
  <c r="F275" i="7"/>
  <c r="J275" i="7"/>
  <c r="X275" i="7"/>
  <c r="AA275" i="7"/>
  <c r="B197" i="7"/>
  <c r="B275" i="7" s="1"/>
  <c r="H275"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7" i="2" l="1"/>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<sst xmlns="http://schemas.openxmlformats.org/spreadsheetml/2006/main" count="821" uniqueCount="605">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</sst>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国家衛健委発表に基づく感染状況!$X$27:$X$510</c:f>
              <c:numCache>
                <c:formatCode>#,##0_);[Red]\(#,##0\)</c:formatCode>
                <c:ptCount val="4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国家衛健委発表に基づく感染状況!$Y$27:$Y$510</c:f>
              <c:numCache>
                <c:formatCode>General</c:formatCode>
                <c:ptCount val="4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香港マカオ台湾の患者・海外輸入症例・無症状病原体保有者!$CL$189:$CL$508</c:f>
              <c:numCache>
                <c:formatCode>m"月"d"日"</c:formatCode>
                <c:ptCount val="3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numCache>
            </c:numRef>
          </c:cat>
          <c:val>
            <c:numRef>
              <c:f>香港マカオ台湾の患者・海外輸入症例・無症状病原体保有者!$CM$189:$CM$508</c:f>
              <c:numCache>
                <c:formatCode>General</c:formatCode>
                <c:ptCount val="32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香港マカオ台湾の患者・海外輸入症例・無症状病原体保有者!$CJ$189:$CJ$508</c:f>
              <c:numCache>
                <c:formatCode>m"月"d"日"</c:formatCode>
                <c:ptCount val="3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numCache>
            </c:numRef>
          </c:cat>
          <c:val>
            <c:numRef>
              <c:f>香港マカオ台湾の患者・海外輸入症例・無症状病原体保有者!$CK$189:$CK$508</c:f>
              <c:numCache>
                <c:formatCode>General</c:formatCode>
                <c:ptCount val="32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省市別輸入症例数変化!$D$2:$D$273</c:f>
              <c:numCache>
                <c:formatCode>General</c:formatCode>
                <c:ptCount val="27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省市別輸入症例数変化!$E$2:$E$273</c:f>
              <c:numCache>
                <c:formatCode>General</c:formatCode>
                <c:ptCount val="27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省市別輸入症例数変化!$F$2:$F$273</c:f>
              <c:numCache>
                <c:formatCode>General</c:formatCode>
                <c:ptCount val="27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省市別輸入症例数変化!$G$2:$G$273</c:f>
              <c:numCache>
                <c:formatCode>General</c:formatCode>
                <c:ptCount val="27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省市別輸入症例数変化!$H$2:$H$273</c:f>
              <c:numCache>
                <c:formatCode>General</c:formatCode>
                <c:ptCount val="27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省市別輸入症例数変化!$C$2:$C$273</c:f>
              <c:numCache>
                <c:formatCode>m"月"d"日"</c:formatCode>
                <c:ptCount val="2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numCache>
            </c:numRef>
          </c:cat>
          <c:val>
            <c:numRef>
              <c:f>省市別輸入症例数変化!$I$2:$I$273</c:f>
              <c:numCache>
                <c:formatCode>0_);[Red]\(0\)</c:formatCode>
                <c:ptCount val="27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70" formatCode="General">
                  <c:v>1</c:v>
                </c:pt>
              </c:numCache>
            </c:numRef>
          </c:cat>
          <c:val>
            <c:numRef>
              <c:f>省市別輸入症例数変化!$AG$2:$AG$272</c:f>
              <c:numCache>
                <c:formatCode>0_);[Red]\(0\)</c:formatCode>
                <c:ptCount val="27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70" formatCode="General">
                  <c:v>1</c:v>
                </c:pt>
              </c:numCache>
            </c:numRef>
          </c:cat>
          <c:val>
            <c:numRef>
              <c:f>省市別輸入症例数変化!$AH$2:$AH$272</c:f>
              <c:numCache>
                <c:formatCode>General</c:formatCode>
                <c:ptCount val="27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香港マカオ台湾の患者・海外輸入症例・無症状病原体保有者!$BQ$29:$BQ$509</c:f>
              <c:numCache>
                <c:formatCode>General</c:formatCode>
                <c:ptCount val="48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香港マカオ台湾の患者・海外輸入症例・無症状病原体保有者!$BR$29:$BR$509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香港マカオ台湾の患者・海外輸入症例・無症状病原体保有者!$BS$29:$BS$509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香港マカオ台湾の患者・海外輸入症例・無症状病原体保有者!$AX$169:$AX$508</c:f>
              <c:numCache>
                <c:formatCode>m"月"d"日"</c:formatCode>
                <c:ptCount val="3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numCache>
            </c:numRef>
          </c:cat>
          <c:val>
            <c:numRef>
              <c:f>香港マカオ台湾の患者・海外輸入症例・無症状病原体保有者!$AY$169:$AY$508</c:f>
              <c:numCache>
                <c:formatCode>General</c:formatCode>
                <c:ptCount val="34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香港マカオ台湾の患者・海外輸入症例・無症状病原体保有者!$AX$169:$AX$508</c:f>
              <c:numCache>
                <c:formatCode>m"月"d"日"</c:formatCode>
                <c:ptCount val="3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numCache>
            </c:numRef>
          </c:cat>
          <c:val>
            <c:numRef>
              <c:f>香港マカオ台湾の患者・海外輸入症例・無症状病原体保有者!$BB$169:$BB$508</c:f>
              <c:numCache>
                <c:formatCode>General</c:formatCode>
                <c:ptCount val="34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香港マカオ台湾の患者・海外輸入症例・無症状病原体保有者!$AX$169:$AX$508</c:f>
              <c:numCache>
                <c:formatCode>m"月"d"日"</c:formatCode>
                <c:ptCount val="3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numCache>
            </c:numRef>
          </c:cat>
          <c:val>
            <c:numRef>
              <c:f>香港マカオ台湾の患者・海外輸入症例・無症状病原体保有者!$AZ$169:$AZ$508</c:f>
              <c:numCache>
                <c:formatCode>General</c:formatCode>
                <c:ptCount val="34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香港マカオ台湾の患者・海外輸入症例・無症状病原体保有者!$AX$169:$AX$508</c:f>
              <c:numCache>
                <c:formatCode>m"月"d"日"</c:formatCode>
                <c:ptCount val="3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numCache>
            </c:numRef>
          </c:cat>
          <c:val>
            <c:numRef>
              <c:f>香港マカオ台湾の患者・海外輸入症例・無症状病原体保有者!$BC$169:$BC$508</c:f>
              <c:numCache>
                <c:formatCode>General</c:formatCode>
                <c:ptCount val="34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新疆の情況!$U$6:$U$313</c:f>
              <c:strCache>
                <c:ptCount val="3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strCache>
            </c:strRef>
          </c:cat>
          <c:val>
            <c:numRef>
              <c:f>新疆の情況!$V$6:$V$313</c:f>
              <c:numCache>
                <c:formatCode>General</c:formatCode>
                <c:ptCount val="30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新疆の情況!$U$6:$U$313</c:f>
              <c:strCache>
                <c:ptCount val="3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strCache>
            </c:strRef>
          </c:cat>
          <c:val>
            <c:numRef>
              <c:f>新疆の情況!$Y$6:$Y$313</c:f>
              <c:numCache>
                <c:formatCode>General</c:formatCode>
                <c:ptCount val="30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新疆の情況!$U$6:$U$313</c:f>
              <c:strCache>
                <c:ptCount val="3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strCache>
            </c:strRef>
          </c:cat>
          <c:val>
            <c:numRef>
              <c:f>新疆の情況!$W$6:$W$313</c:f>
              <c:numCache>
                <c:formatCode>General</c:formatCode>
                <c:ptCount val="30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新疆の情況!$U$6:$U$313</c:f>
              <c:strCache>
                <c:ptCount val="3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strCache>
            </c:strRef>
          </c:cat>
          <c:val>
            <c:numRef>
              <c:f>新疆の情況!$X$6:$X$313</c:f>
              <c:numCache>
                <c:formatCode>General</c:formatCode>
                <c:ptCount val="30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新疆の情況!$U$6:$U$313</c:f>
              <c:strCache>
                <c:ptCount val="3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strCache>
            </c:strRef>
          </c:cat>
          <c:val>
            <c:numRef>
              <c:f>新疆の情況!$Z$6:$Z$313</c:f>
              <c:numCache>
                <c:formatCode>General</c:formatCode>
                <c:ptCount val="30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国家衛健委発表に基づく感染状況!$X$27:$X$510</c:f>
              <c:numCache>
                <c:formatCode>#,##0_);[Red]\(#,##0\)</c:formatCode>
                <c:ptCount val="4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国家衛健委発表に基づく感染状況!$Y$27:$Y$510</c:f>
              <c:numCache>
                <c:formatCode>General</c:formatCode>
                <c:ptCount val="4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国家衛健委発表に基づく感染状況!$AA$27:$AA$510</c:f>
              <c:numCache>
                <c:formatCode>General</c:formatCode>
                <c:ptCount val="4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国家衛健委発表に基づく感染状況!$AB$27:$AB$510</c:f>
              <c:numCache>
                <c:formatCode>General</c:formatCode>
                <c:ptCount val="4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国家衛健委発表に基づく感染状況!$X$27:$X$510</c:f>
              <c:numCache>
                <c:formatCode>#,##0_);[Red]\(#,##0\)</c:formatCode>
                <c:ptCount val="4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国家衛健委発表に基づく感染状況!$Y$27:$Y$510</c:f>
              <c:numCache>
                <c:formatCode>General</c:formatCode>
                <c:ptCount val="4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国家衛健委発表に基づく感染状況!$AA$27:$AA$510</c:f>
              <c:numCache>
                <c:formatCode>General</c:formatCode>
                <c:ptCount val="4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国家衛健委発表に基づく感染状況!$AB$27:$AB$510</c:f>
              <c:numCache>
                <c:formatCode>General</c:formatCode>
                <c:ptCount val="4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国家衛健委発表に基づく感染状況!$AA$27:$AA$510</c:f>
              <c:numCache>
                <c:formatCode>General</c:formatCode>
                <c:ptCount val="4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国家衛健委発表に基づく感染状況!$AB$27:$AB$510</c:f>
              <c:numCache>
                <c:formatCode>General</c:formatCode>
                <c:ptCount val="4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国家衛健委発表に基づく感染状況!$X$27:$X$510</c:f>
              <c:numCache>
                <c:formatCode>#,##0_);[Red]\(#,##0\)</c:formatCode>
                <c:ptCount val="48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国家衛健委発表に基づく感染状況!$Y$27:$Y$510</c:f>
              <c:numCache>
                <c:formatCode>General</c:formatCode>
                <c:ptCount val="48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国家衛健委発表に基づく感染状況!$AA$27:$AA$510</c:f>
              <c:numCache>
                <c:formatCode>General</c:formatCode>
                <c:ptCount val="48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国家衛健委発表に基づく感染状況!$Z$27:$Z$510</c:f>
              <c:numCache>
                <c:formatCode>m"月"d"日"</c:formatCode>
                <c:ptCount val="48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numCache>
            </c:numRef>
          </c:cat>
          <c:val>
            <c:numRef>
              <c:f>国家衛健委発表に基づく感染状況!$AB$27:$AB$510</c:f>
              <c:numCache>
                <c:formatCode>General</c:formatCode>
                <c:ptCount val="48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香港マカオ台湾の患者・海外輸入症例・無症状病原体保有者!$CI$29:$CI$509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香港マカオ台湾の患者・海外輸入症例・無症状病原体保有者!$CF$29:$CF$509</c:f>
              <c:numCache>
                <c:formatCode>General</c:formatCode>
                <c:ptCount val="48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香港マカオ台湾の患者・海外輸入症例・無症状病原体保有者!$CG$29:$CG$509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香港マカオ台湾の患者・海外輸入症例・無症状病原体保有者!$BE$70:$BE$509</c:f>
              <c:numCache>
                <c:formatCode>m"月"d"日"</c:formatCode>
                <c:ptCount val="4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numCache>
            </c:numRef>
          </c:cat>
          <c:val>
            <c:numRef>
              <c:f>香港マカオ台湾の患者・海外輸入症例・無症状病原体保有者!$BF$70:$BF$509</c:f>
              <c:numCache>
                <c:formatCode>General</c:formatCode>
                <c:ptCount val="4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香港マカオ台湾の患者・海外輸入症例・無症状病原体保有者!$BE$70:$BE$509</c:f>
              <c:numCache>
                <c:formatCode>m"月"d"日"</c:formatCode>
                <c:ptCount val="4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numCache>
            </c:numRef>
          </c:cat>
          <c:val>
            <c:numRef>
              <c:f>香港マカオ台湾の患者・海外輸入症例・無症状病原体保有者!$BG$70:$BG$509</c:f>
              <c:numCache>
                <c:formatCode>General</c:formatCode>
                <c:ptCount val="4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香港マカオ台湾の患者・海外輸入症例・無症状病原体保有者!$BX$29:$BX$509</c:f>
              <c:numCache>
                <c:formatCode>General</c:formatCode>
                <c:ptCount val="48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香港マカオ台湾の患者・海外輸入症例・無症状病原体保有者!$BY$29:$BY$509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香港マカオ台湾の患者・海外輸入症例・無症状病原体保有者!$BZ$29:$BZ$509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香港マカオ台湾の患者・海外輸入症例・無症状病原体保有者!$CB$29:$CB$509</c:f>
              <c:numCache>
                <c:formatCode>General</c:formatCode>
                <c:ptCount val="48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香港マカオ台湾の患者・海外輸入症例・無症状病原体保有者!$CC$29:$CC$509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香港マカオ台湾の患者・海外輸入症例・無症状病原体保有者!$CD$29:$CD$509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香港マカオ台湾の患者・海外輸入症例・無症状病原体保有者!$BJ$97:$BJ$508</c:f>
              <c:numCache>
                <c:formatCode>m"月"d"日"</c:formatCode>
                <c:ptCount val="4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numCache>
            </c:numRef>
          </c:cat>
          <c:val>
            <c:numRef>
              <c:f>香港マカオ台湾の患者・海外輸入症例・無症状病原体保有者!$BK$97:$BK$508</c:f>
              <c:numCache>
                <c:formatCode>General</c:formatCode>
                <c:ptCount val="41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香港マカオ台湾の患者・海外輸入症例・無症状病原体保有者!$BJ$97:$BJ$508</c:f>
              <c:numCache>
                <c:formatCode>m"月"d"日"</c:formatCode>
                <c:ptCount val="4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numCache>
            </c:numRef>
          </c:cat>
          <c:val>
            <c:numRef>
              <c:f>香港マカオ台湾の患者・海外輸入症例・無症状病原体保有者!$BL$97:$BL$508</c:f>
              <c:numCache>
                <c:formatCode>General</c:formatCode>
                <c:ptCount val="41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香港マカオ台湾の患者・海外輸入症例・無症状病原体保有者!$BM$97:$BM$508</c:f>
              <c:numCache>
                <c:formatCode>m"月"d"日"</c:formatCode>
                <c:ptCount val="4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numCache>
            </c:numRef>
          </c:cat>
          <c:val>
            <c:numRef>
              <c:f>香港マカオ台湾の患者・海外輸入症例・無症状病原体保有者!$BN$97:$BN$508</c:f>
              <c:numCache>
                <c:formatCode>General</c:formatCode>
                <c:ptCount val="41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香港マカオ台湾の患者・海外輸入症例・無症状病原体保有者!$BM$97:$BM$508</c:f>
              <c:numCache>
                <c:formatCode>m"月"d"日"</c:formatCode>
                <c:ptCount val="4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numCache>
            </c:numRef>
          </c:cat>
          <c:val>
            <c:numRef>
              <c:f>香港マカオ台湾の患者・海外輸入症例・無症状病原体保有者!$BO$97:$BO$508</c:f>
              <c:numCache>
                <c:formatCode>General</c:formatCode>
                <c:ptCount val="41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香港マカオ台湾の患者・海外輸入症例・無症状病原体保有者!$CI$29:$CI$509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香港マカオ台湾の患者・海外輸入症例・無症状病原体保有者!$CF$29:$CF$509</c:f>
              <c:numCache>
                <c:formatCode>General</c:formatCode>
                <c:ptCount val="48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香港マカオ台湾の患者・海外輸入症例・無症状病原体保有者!$CE$29:$CE$509</c:f>
              <c:numCache>
                <c:formatCode>m"月"d"日"</c:formatCode>
                <c:ptCount val="4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numCache>
            </c:numRef>
          </c:cat>
          <c:val>
            <c:numRef>
              <c:f>香港マカオ台湾の患者・海外輸入症例・無症状病原体保有者!$CG$29:$CG$509</c:f>
              <c:numCache>
                <c:formatCode>General</c:formatCode>
                <c:ptCount val="4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9"/>
  <sheetViews>
    <sheetView zoomScaleNormal="100" workbookViewId="0">
      <pane xSplit="2" ySplit="5" topLeftCell="C505" activePane="bottomRight" state="frozen"/>
      <selection pane="topRight" activeCell="C1" sqref="C1"/>
      <selection pane="bottomLeft" activeCell="A8" sqref="A8"/>
      <selection pane="bottomRight" activeCell="I514" sqref="I51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44331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c r="C509" s="59"/>
      <c r="D509" s="49"/>
      <c r="E509" s="61"/>
      <c r="F509" s="60"/>
      <c r="G509" s="59"/>
      <c r="H509" s="61"/>
      <c r="I509" s="55"/>
      <c r="J509" s="59"/>
      <c r="K509" s="61"/>
      <c r="L509" s="59"/>
      <c r="M509" s="61"/>
      <c r="N509" s="48"/>
      <c r="O509" s="60"/>
      <c r="P509" s="124"/>
      <c r="Q509" s="60"/>
      <c r="R509" s="48"/>
      <c r="S509" s="60"/>
      <c r="T509" s="60"/>
      <c r="U509" s="78"/>
    </row>
    <row r="510" spans="2:29" ht="9.5" customHeight="1" thickBot="1" x14ac:dyDescent="0.6">
      <c r="B510" s="66"/>
      <c r="C510" s="79"/>
      <c r="D510" s="80"/>
      <c r="E510" s="82"/>
      <c r="F510" s="95"/>
      <c r="G510" s="79"/>
      <c r="H510" s="82"/>
      <c r="I510" s="82"/>
      <c r="J510" s="79"/>
      <c r="K510" s="82"/>
      <c r="L510" s="79"/>
      <c r="M510" s="82"/>
      <c r="N510" s="83"/>
      <c r="O510" s="81"/>
      <c r="P510" s="94"/>
      <c r="Q510" s="95"/>
      <c r="R510" s="120"/>
      <c r="S510" s="95"/>
      <c r="T510" s="95"/>
      <c r="U510" s="67"/>
    </row>
    <row r="512" spans="2:29" ht="13" customHeight="1" x14ac:dyDescent="0.55000000000000004">
      <c r="E512" s="112"/>
      <c r="F512" s="113"/>
      <c r="G512" s="112" t="s">
        <v>80</v>
      </c>
      <c r="H512" s="113"/>
      <c r="I512" s="113"/>
      <c r="J512" s="113"/>
      <c r="U512" s="72"/>
    </row>
    <row r="513" spans="2:10" ht="13" customHeight="1" x14ac:dyDescent="0.55000000000000004">
      <c r="E513" s="112" t="s">
        <v>98</v>
      </c>
      <c r="F513" s="113"/>
      <c r="G513" s="293" t="s">
        <v>79</v>
      </c>
      <c r="H513" s="294"/>
      <c r="I513" s="112" t="s">
        <v>106</v>
      </c>
      <c r="J513" s="113"/>
    </row>
    <row r="514" spans="2:10" ht="13" customHeight="1" x14ac:dyDescent="0.55000000000000004">
      <c r="B514" s="130"/>
      <c r="E514" s="114" t="s">
        <v>108</v>
      </c>
      <c r="F514" s="113"/>
      <c r="G514" s="115"/>
      <c r="H514" s="115"/>
      <c r="I514" s="112" t="s">
        <v>107</v>
      </c>
      <c r="J514" s="113"/>
    </row>
    <row r="515" spans="2:10" ht="18.5" customHeight="1" x14ac:dyDescent="0.55000000000000004">
      <c r="E515" s="112" t="s">
        <v>96</v>
      </c>
      <c r="F515" s="113"/>
      <c r="G515" s="112" t="s">
        <v>97</v>
      </c>
      <c r="H515" s="113"/>
      <c r="I515" s="113"/>
      <c r="J515" s="113"/>
    </row>
    <row r="516" spans="2:10" ht="13" customHeight="1" x14ac:dyDescent="0.55000000000000004">
      <c r="E516" s="112" t="s">
        <v>98</v>
      </c>
      <c r="F516" s="113"/>
      <c r="G516" s="112" t="s">
        <v>99</v>
      </c>
      <c r="H516" s="113"/>
      <c r="I516" s="113"/>
      <c r="J516" s="113"/>
    </row>
    <row r="517" spans="2:10" ht="13" customHeight="1" x14ac:dyDescent="0.55000000000000004">
      <c r="E517" s="112" t="s">
        <v>98</v>
      </c>
      <c r="F517" s="113"/>
      <c r="G517" s="112" t="s">
        <v>100</v>
      </c>
      <c r="H517" s="113"/>
      <c r="I517" s="113"/>
      <c r="J517" s="113"/>
    </row>
    <row r="518" spans="2:10" ht="13" customHeight="1" x14ac:dyDescent="0.55000000000000004">
      <c r="E518" s="112" t="s">
        <v>101</v>
      </c>
      <c r="F518" s="113"/>
      <c r="G518" s="112" t="s">
        <v>102</v>
      </c>
      <c r="H518" s="113"/>
      <c r="I518" s="113"/>
      <c r="J518" s="113"/>
    </row>
    <row r="519" spans="2:10" ht="13" customHeight="1" x14ac:dyDescent="0.55000000000000004">
      <c r="E519" s="112" t="s">
        <v>103</v>
      </c>
      <c r="F519" s="113"/>
      <c r="G519" s="112" t="s">
        <v>104</v>
      </c>
      <c r="H519" s="113"/>
      <c r="I519" s="113"/>
      <c r="J519" s="113"/>
    </row>
  </sheetData>
  <mergeCells count="12">
    <mergeCell ref="G513:H51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3"/>
  <sheetViews>
    <sheetView topLeftCell="A4" zoomScale="96" zoomScaleNormal="96" workbookViewId="0">
      <pane xSplit="1" ySplit="4" topLeftCell="B502" activePane="bottomRight" state="frozen"/>
      <selection activeCell="A4" sqref="A4"/>
      <selection pane="topRight" activeCell="B4" sqref="B4"/>
      <selection pane="bottomLeft" activeCell="A8" sqref="A8"/>
      <selection pane="bottomRight" activeCell="C510" sqref="C51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7"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7"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7" si="2496">+BA473+1</f>
        <v>257</v>
      </c>
      <c r="BB474" s="130">
        <v>0</v>
      </c>
      <c r="BC474" s="27">
        <f t="shared" si="2461"/>
        <v>964</v>
      </c>
      <c r="BD474" s="238">
        <f t="shared" ref="BD474:BD507"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c r="B508" s="147"/>
      <c r="C508" s="154"/>
      <c r="D508" s="154"/>
      <c r="E508" s="147"/>
      <c r="F508" s="147"/>
      <c r="G508" s="147"/>
      <c r="H508" s="135"/>
      <c r="I508" s="147"/>
      <c r="J508" s="135"/>
      <c r="K508" s="42"/>
      <c r="L508" s="146"/>
      <c r="M508" s="147"/>
      <c r="N508" s="135"/>
      <c r="O508" s="135"/>
      <c r="P508" s="147"/>
      <c r="Q508" s="147"/>
      <c r="R508" s="135"/>
      <c r="S508" s="135"/>
      <c r="T508" s="147"/>
      <c r="U508" s="147"/>
      <c r="V508" s="135"/>
      <c r="W508" s="42"/>
      <c r="X508" s="148"/>
      <c r="Z508" s="75"/>
      <c r="AA508" s="230"/>
      <c r="AB508" s="230"/>
      <c r="AC508" s="231"/>
      <c r="AD508" s="183"/>
      <c r="AE508" s="243"/>
      <c r="AF508" s="155"/>
      <c r="AG508" s="184"/>
      <c r="AH508" s="155"/>
      <c r="AI508" s="184"/>
      <c r="AJ508" s="185"/>
      <c r="AK508" s="186"/>
      <c r="AL508" s="155"/>
      <c r="AM508" s="184"/>
      <c r="AN508" s="155"/>
      <c r="AO508" s="184"/>
      <c r="AP508" s="187"/>
      <c r="AQ508" s="186"/>
      <c r="AR508" s="155"/>
      <c r="AS508" s="184"/>
      <c r="AT508" s="155"/>
      <c r="AU508" s="184"/>
      <c r="AV508" s="188"/>
      <c r="AX508"/>
      <c r="AY508"/>
      <c r="AZ508"/>
      <c r="BB508"/>
      <c r="BQ508" s="45"/>
      <c r="BR508" s="45"/>
      <c r="BS508" s="45"/>
      <c r="BT508" s="45"/>
      <c r="BU508" s="45"/>
      <c r="BV508" s="45"/>
      <c r="BW508" s="45"/>
    </row>
    <row r="509" spans="1:91" ht="7" customHeight="1" thickBot="1" x14ac:dyDescent="0.6">
      <c r="A509" s="66"/>
      <c r="B509" s="146"/>
      <c r="C509" s="154"/>
      <c r="D509" s="147"/>
      <c r="E509" s="147"/>
      <c r="F509" s="147"/>
      <c r="G509" s="147"/>
      <c r="H509" s="135"/>
      <c r="I509" s="147"/>
      <c r="J509" s="135"/>
      <c r="K509" s="148"/>
      <c r="L509" s="146"/>
      <c r="M509" s="147"/>
      <c r="N509" s="135"/>
      <c r="O509" s="135"/>
      <c r="P509" s="147"/>
      <c r="Q509" s="147"/>
      <c r="R509" s="135"/>
      <c r="S509" s="135"/>
      <c r="T509" s="147"/>
      <c r="U509" s="147"/>
      <c r="V509" s="135"/>
      <c r="W509" s="42"/>
      <c r="X509" s="148"/>
      <c r="Z509" s="66"/>
      <c r="AA509" s="64"/>
      <c r="AB509" s="64"/>
      <c r="AC509" s="64"/>
      <c r="AD509" s="183"/>
      <c r="AE509" s="243"/>
      <c r="AF509" s="155"/>
      <c r="AG509" s="184"/>
      <c r="AH509" s="155"/>
      <c r="AI509" s="184"/>
      <c r="AJ509" s="185"/>
      <c r="AK509" s="186"/>
      <c r="AL509" s="155"/>
      <c r="AM509" s="184"/>
      <c r="AN509" s="155"/>
      <c r="AO509" s="184"/>
      <c r="AP509" s="187"/>
      <c r="AQ509" s="186"/>
      <c r="AR509" s="155"/>
      <c r="AS509" s="184"/>
      <c r="AT509" s="155"/>
      <c r="AU509" s="184"/>
      <c r="AV509" s="188"/>
    </row>
    <row r="510" spans="1:91" x14ac:dyDescent="0.55000000000000004">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AE510">
        <f>SUM(AD443:AD448)</f>
        <v>190</v>
      </c>
      <c r="AY510" s="45" t="s">
        <v>476</v>
      </c>
      <c r="BB510" s="45" t="s">
        <v>475</v>
      </c>
      <c r="BU510">
        <f>SUM(BU442:BU509)</f>
        <v>671</v>
      </c>
    </row>
    <row r="511" spans="1:91" x14ac:dyDescent="0.55000000000000004">
      <c r="AI511" s="259">
        <f>SUM(AI189:AI508)</f>
        <v>203</v>
      </c>
      <c r="AY511" s="45">
        <f>SUM(AY359:AY413)</f>
        <v>69</v>
      </c>
      <c r="BB511" s="45">
        <f>SUM(BB374:BB413)</f>
        <v>941</v>
      </c>
    </row>
    <row r="512" spans="1:91" x14ac:dyDescent="0.55000000000000004">
      <c r="L512">
        <f>SUM(L97:L511)</f>
        <v>9335</v>
      </c>
      <c r="P512">
        <f>SUM(P97:P511)</f>
        <v>1796</v>
      </c>
      <c r="AD512">
        <f>SUM(AD188:AD194)</f>
        <v>82</v>
      </c>
    </row>
    <row r="513" spans="1:32" ht="15.5" customHeight="1" x14ac:dyDescent="0.55000000000000004">
      <c r="A513" s="130"/>
      <c r="D513">
        <f>SUM(B229:B259)</f>
        <v>435</v>
      </c>
      <c r="Z513" s="130"/>
      <c r="AA513" s="130"/>
      <c r="AB513" s="130"/>
      <c r="AC513" s="130"/>
      <c r="AF513">
        <f>SUM(AD188:AD508)</f>
        <v>10618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0"/>
  <sheetViews>
    <sheetView workbookViewId="0">
      <pane xSplit="3" ySplit="1" topLeftCell="D265" activePane="bottomRight" state="frozen"/>
      <selection pane="topRight" activeCell="C1" sqref="C1"/>
      <selection pane="bottomLeft" activeCell="A2" sqref="A2"/>
      <selection pane="bottomRight" activeCell="H276" sqref="H27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0"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c r="C271" s="1"/>
      <c r="I271" s="265"/>
      <c r="AF271" s="1"/>
      <c r="AG271" s="266"/>
    </row>
    <row r="272" spans="2:34" x14ac:dyDescent="0.55000000000000004">
      <c r="B272" s="240"/>
      <c r="C272" s="1"/>
      <c r="AF272" s="278">
        <v>1</v>
      </c>
    </row>
    <row r="273" spans="2:31" s="264" customFormat="1" ht="5" customHeight="1" x14ac:dyDescent="0.55000000000000004">
      <c r="B273" s="263"/>
      <c r="C273" s="262"/>
      <c r="AE273" s="5"/>
    </row>
    <row r="274" spans="2:31" ht="5.5" customHeight="1" x14ac:dyDescent="0.55000000000000004">
      <c r="B274" s="256"/>
      <c r="C274" s="1"/>
    </row>
    <row r="275" spans="2:31" x14ac:dyDescent="0.55000000000000004">
      <c r="B275">
        <f>SUM(B2:B274)</f>
        <v>3484</v>
      </c>
      <c r="C275" s="1" t="s">
        <v>348</v>
      </c>
      <c r="D275" s="27">
        <f>SUM(D2:D274)</f>
        <v>1148</v>
      </c>
      <c r="E275" s="27">
        <f>SUM(E2:E274)</f>
        <v>669</v>
      </c>
      <c r="F275" s="27">
        <f>SUM(F2:F274)</f>
        <v>358</v>
      </c>
      <c r="G275" s="27">
        <f>SUM(G2:G274)</f>
        <v>239</v>
      </c>
      <c r="H275" s="27">
        <f>SUM(H2:H274)</f>
        <v>229</v>
      </c>
      <c r="J275">
        <f t="shared" ref="J275:AD275" si="309">SUM(J2:J274)</f>
        <v>54</v>
      </c>
      <c r="K275">
        <f t="shared" si="309"/>
        <v>2</v>
      </c>
      <c r="L275">
        <f t="shared" si="309"/>
        <v>14</v>
      </c>
      <c r="M275">
        <f t="shared" si="309"/>
        <v>24</v>
      </c>
      <c r="N275">
        <f t="shared" si="309"/>
        <v>20</v>
      </c>
      <c r="O275">
        <f t="shared" si="309"/>
        <v>17</v>
      </c>
      <c r="P275">
        <f t="shared" si="309"/>
        <v>25</v>
      </c>
      <c r="Q275">
        <f t="shared" si="309"/>
        <v>37</v>
      </c>
      <c r="R275">
        <f t="shared" si="309"/>
        <v>4</v>
      </c>
      <c r="S275">
        <f t="shared" si="309"/>
        <v>19</v>
      </c>
      <c r="T275">
        <f t="shared" si="309"/>
        <v>27</v>
      </c>
      <c r="U275">
        <f t="shared" si="309"/>
        <v>56</v>
      </c>
      <c r="V275">
        <f t="shared" si="309"/>
        <v>1</v>
      </c>
      <c r="W275">
        <f t="shared" si="309"/>
        <v>61</v>
      </c>
      <c r="X275">
        <f t="shared" si="309"/>
        <v>94</v>
      </c>
      <c r="Y275">
        <f t="shared" si="309"/>
        <v>1</v>
      </c>
      <c r="Z275">
        <f t="shared" si="309"/>
        <v>41</v>
      </c>
      <c r="AA275">
        <f t="shared" si="309"/>
        <v>44</v>
      </c>
      <c r="AB275">
        <f t="shared" si="309"/>
        <v>162</v>
      </c>
      <c r="AC275">
        <f t="shared" si="309"/>
        <v>68</v>
      </c>
      <c r="AD275">
        <f t="shared" si="309"/>
        <v>70</v>
      </c>
    </row>
    <row r="276" spans="2:31" x14ac:dyDescent="0.55000000000000004">
      <c r="C276" s="1"/>
    </row>
    <row r="277" spans="2:31" ht="5" customHeight="1" x14ac:dyDescent="0.55000000000000004">
      <c r="C277" s="1"/>
    </row>
    <row r="280" spans="2:31" x14ac:dyDescent="0.55000000000000004">
      <c r="B280" s="240"/>
      <c r="J28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64" zoomScale="70" zoomScaleNormal="70" workbookViewId="0">
      <selection activeCell="V76" sqref="V76"/>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4"/>
  <sheetViews>
    <sheetView topLeftCell="A2" workbookViewId="0">
      <pane xSplit="2" ySplit="2" topLeftCell="C308" activePane="bottomRight" state="frozen"/>
      <selection activeCell="O24" sqref="O24"/>
      <selection pane="topRight" activeCell="O24" sqref="O24"/>
      <selection pane="bottomLeft" activeCell="O24" sqref="O24"/>
      <selection pane="bottomRight" activeCell="I311" sqref="I31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x14ac:dyDescent="0.55000000000000004">
      <c r="B312" s="249"/>
      <c r="C312" s="45"/>
      <c r="G312" s="1"/>
      <c r="H312" s="129"/>
      <c r="I312" s="286"/>
      <c r="J312" s="129"/>
      <c r="K312" s="287"/>
      <c r="L312" s="288"/>
      <c r="M312" s="286"/>
      <c r="N312" s="287"/>
      <c r="O312" s="129"/>
      <c r="P312" s="286"/>
      <c r="Q312" s="289"/>
      <c r="R312" s="290"/>
      <c r="S312" s="289"/>
      <c r="T312" s="129"/>
      <c r="U312" s="291"/>
      <c r="V312" s="286"/>
      <c r="W312" s="286"/>
      <c r="X312" s="129"/>
      <c r="Y312" s="286"/>
      <c r="Z312" s="129"/>
    </row>
    <row r="313" spans="1:26" ht="7.5" customHeight="1" x14ac:dyDescent="0.55000000000000004">
      <c r="H313" s="286"/>
      <c r="I313" s="286"/>
      <c r="J313" s="286"/>
      <c r="K313" s="286"/>
      <c r="L313" s="292"/>
      <c r="M313" s="286"/>
      <c r="N313" s="286"/>
      <c r="O313" s="286"/>
      <c r="P313" s="286"/>
      <c r="Q313" s="286"/>
      <c r="R313" s="292"/>
      <c r="S313" s="286"/>
      <c r="T313" s="286"/>
      <c r="U313" s="286"/>
      <c r="V313" s="286"/>
      <c r="W313" s="286"/>
      <c r="X313" s="129"/>
      <c r="Y313" s="286"/>
      <c r="Z313" s="129"/>
    </row>
    <row r="314" spans="1:26" x14ac:dyDescent="0.55000000000000004">
      <c r="H314" s="286"/>
      <c r="I314" s="286"/>
      <c r="J314" s="286"/>
      <c r="K314" s="286"/>
      <c r="L314" s="292"/>
      <c r="M314" s="286"/>
      <c r="N314" s="286"/>
      <c r="O314" s="286"/>
      <c r="P314" s="286"/>
      <c r="Q314" s="286"/>
      <c r="R314" s="292"/>
      <c r="S314" s="286"/>
      <c r="T314" s="286"/>
      <c r="U314" s="286"/>
      <c r="V314" s="286"/>
      <c r="W314" s="286"/>
      <c r="X314" s="129"/>
      <c r="Y314" s="286"/>
      <c r="Z314"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2021-05-16T08:21:37Z</dcterms:modified>
</cp:coreProperties>
</file>