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B7FE740D-8049-4671-A7A1-6D1234DE697D}" xr6:coauthVersionLast="46" xr6:coauthVersionMax="46" xr10:uidLastSave="{00000000-0000-0000-0000-000000000000}"/>
  <bookViews>
    <workbookView xWindow="-110" yWindow="-110" windowWidth="19420" windowHeight="960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15" i="2" l="1"/>
  <c r="AA515" i="2"/>
  <c r="Z515" i="2"/>
  <c r="Y515" i="2"/>
  <c r="X515" i="2"/>
  <c r="W515" i="2"/>
  <c r="AS514" i="5"/>
  <c r="AG514" i="5"/>
  <c r="CG514" i="5" s="1"/>
  <c r="P515" i="2"/>
  <c r="O515" i="2"/>
  <c r="M515" i="2"/>
  <c r="K515" i="2"/>
  <c r="H515" i="2"/>
  <c r="CM514" i="5"/>
  <c r="CL514" i="5"/>
  <c r="CJ514" i="5"/>
  <c r="CI514" i="5"/>
  <c r="CH514" i="5"/>
  <c r="CE514" i="5"/>
  <c r="CD514" i="5"/>
  <c r="CC514" i="5"/>
  <c r="CB514" i="5"/>
  <c r="CA514" i="5"/>
  <c r="BZ514" i="5"/>
  <c r="BY514" i="5"/>
  <c r="BX514" i="5"/>
  <c r="BW514" i="5"/>
  <c r="BU514" i="5"/>
  <c r="BV514" i="5" s="1"/>
  <c r="BS514" i="5"/>
  <c r="BR514" i="5"/>
  <c r="BQ514" i="5"/>
  <c r="BP514" i="5"/>
  <c r="BL514" i="5"/>
  <c r="BO514" i="5" s="1"/>
  <c r="BK514" i="5"/>
  <c r="BN514" i="5" s="1"/>
  <c r="BH514" i="5"/>
  <c r="BF514" i="5"/>
  <c r="BE514" i="5"/>
  <c r="BJ514" i="5" s="1"/>
  <c r="BM514" i="5" s="1"/>
  <c r="BD514" i="5"/>
  <c r="BC514" i="5"/>
  <c r="BA514" i="5"/>
  <c r="AZ514" i="5"/>
  <c r="AX514" i="5"/>
  <c r="AW514" i="5"/>
  <c r="AU514" i="5"/>
  <c r="AI514" i="5"/>
  <c r="AQ514" i="5"/>
  <c r="AO514" i="5"/>
  <c r="AM514" i="5"/>
  <c r="AK514" i="5"/>
  <c r="AD514" i="5"/>
  <c r="AE514" i="5" s="1"/>
  <c r="AC514" i="5"/>
  <c r="AB514" i="5"/>
  <c r="AA514" i="5"/>
  <c r="Z514" i="5"/>
  <c r="Y514" i="5"/>
  <c r="C514" i="5"/>
  <c r="D514" i="5" s="1"/>
  <c r="I277" i="7"/>
  <c r="B277" i="7" s="1"/>
  <c r="AG277" i="7" s="1"/>
  <c r="AH277" i="7"/>
  <c r="AF277" i="7"/>
  <c r="Y318" i="6"/>
  <c r="V318" i="6"/>
  <c r="U318" i="6"/>
  <c r="AU513" i="5"/>
  <c r="AS513" i="5"/>
  <c r="AG513" i="5"/>
  <c r="CG513" i="5" s="1"/>
  <c r="CJ513" i="5"/>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AG511" i="5"/>
  <c r="CG511" i="5" s="1"/>
  <c r="AA512" i="2"/>
  <c r="Z512" i="2"/>
  <c r="X512" i="2"/>
  <c r="W512" i="2"/>
  <c r="P512" i="2"/>
  <c r="CM511" i="5"/>
  <c r="CI511" i="5"/>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2"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15" i="2" l="1"/>
  <c r="CK514" i="5"/>
  <c r="CF514" i="5"/>
  <c r="BI514" i="5"/>
  <c r="BG514" i="5" s="1"/>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2"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2"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7" i="5" s="1"/>
  <c r="CF443" i="5"/>
  <c r="AE517"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8" i="5"/>
  <c r="CH378" i="5" l="1"/>
  <c r="CE378" i="5"/>
  <c r="CD378" i="5"/>
  <c r="CC378" i="5"/>
  <c r="CB378" i="5"/>
  <c r="CA378" i="5"/>
  <c r="BZ378" i="5"/>
  <c r="BY378" i="5"/>
  <c r="BX378" i="5"/>
  <c r="BW378" i="5"/>
  <c r="BS378" i="5"/>
  <c r="BR378" i="5"/>
  <c r="BQ378" i="5"/>
  <c r="BP378" i="5"/>
  <c r="BL378" i="5"/>
  <c r="BK378" i="5"/>
  <c r="BH378" i="5"/>
  <c r="BF378" i="5"/>
  <c r="BB518"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2"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2" i="7"/>
  <c r="R282"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2" i="7"/>
  <c r="AC282" i="7"/>
  <c r="AB282" i="7"/>
  <c r="Z282" i="7"/>
  <c r="G282" i="7"/>
  <c r="W282" i="7"/>
  <c r="P282" i="7"/>
  <c r="M282" i="7"/>
  <c r="E282"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7"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0"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I44" i="6"/>
  <c r="W43" i="6"/>
  <c r="AF520" i="5"/>
  <c r="AD519"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9" i="5"/>
  <c r="L519"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W318" i="6" s="1"/>
  <c r="D281" i="5"/>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BI474" i="5"/>
  <c r="BG474" i="5" s="1"/>
  <c r="D474" i="5"/>
  <c r="H310" i="2"/>
  <c r="Y309" i="2"/>
  <c r="M281" i="2"/>
  <c r="M282" i="2" s="1"/>
  <c r="AB280" i="2"/>
  <c r="I280" i="2"/>
  <c r="BI513" i="5" l="1"/>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Y499" i="2"/>
  <c r="Y498" i="2"/>
  <c r="Y497" i="2"/>
  <c r="Y496" i="2"/>
  <c r="AB370" i="2"/>
  <c r="M371" i="2"/>
  <c r="I370" i="2"/>
  <c r="Y514" i="2" l="1"/>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2" i="7"/>
  <c r="AH197" i="7"/>
  <c r="U282" i="7"/>
  <c r="S282" i="7"/>
  <c r="Q282" i="7"/>
  <c r="N282" i="7"/>
  <c r="L282" i="7"/>
  <c r="F282" i="7"/>
  <c r="J282" i="7"/>
  <c r="X282" i="7"/>
  <c r="AA282" i="7"/>
  <c r="B197" i="7"/>
  <c r="B282" i="7" s="1"/>
  <c r="H282"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4" i="2" l="1"/>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<sst xmlns="http://schemas.openxmlformats.org/spreadsheetml/2006/main" count="828" uniqueCount="612">
  <si>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</si>
  <si>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</si>
  <si>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</si>
  <si>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</si>
  <si>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</si>
  <si>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</si>
  <si>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</si>
  <si>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</si>
  <si>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</si>
  <si>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</si>
  <si>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</si>
  <si>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</si>
  <si>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</si>
  <si>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</si>
  <si>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</si>
  <si>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</si>
  <si>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</si>
  <si>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</si>
  <si>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</si>
  <si>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</si>
  <si>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</si>
  <si>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</si>
  <si>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</si>
  <si>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</si>
  <si>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</si>
  <si>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</si>
  <si>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</si>
  <si>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</si>
  <si>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</si>
  <si>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</si>
  <si>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</si>
  <si>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</si>
  <si>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</si>
  <si>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</si>
  <si>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</si>
  <si>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</si>
  <si>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</si>
  <si>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</si>
  <si>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</si>
  <si>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</si>
  <si>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</si>
  <si>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</si>
  <si>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</si>
  <si>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</si>
  <si>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</si>
  <si>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</si>
  <si>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</si>
  <si>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</si>
  <si>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</si>
  <si>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</si>
  <si>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</si>
  <si>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</si>
  <si>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</si>
  <si>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</si>
  <si>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</si>
  <si>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</si>
  <si>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</si>
  <si>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</si>
  <si>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</si>
  <si>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</si>
  <si>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</si>
  <si>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</si>
  <si>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</si>
  <si>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</si>
  <si>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</si>
  <si>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</si>
  <si>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</si>
  <si>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</si>
  <si>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</si>
  <si>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</si>
  <si>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</si>
  <si>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</si>
  <si>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</si>
  <si>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</si>
  <si>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</si>
  <si>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</si>
  <si>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</si>
  <si>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</si>
  <si>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</si>
  <si>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</si>
  <si>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</si>
  <si>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</si>
  <si>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</si>
  <si>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</si>
  <si>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</si>
  <si>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</si>
  <si>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</si>
  <si>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</si>
  <si>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</si>
  <si>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</si>
  <si>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</si>
  <si>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</si>
  <si>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</si>
  <si>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</si>
  <si>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</si>
  <si>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</si>
  <si>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</si>
  <si>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</si>
  <si>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</si>
  <si>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</si>
  <si>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</si>
  <si>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</si>
  <si>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</si>
  <si>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</si>
  <si>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</si>
  <si>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</si>
  <si>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</si>
  <si>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</si>
  <si>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</si>
  <si>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</si>
  <si>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</si>
  <si>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</si>
  <si>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</si>
  <si>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</si>
  <si>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</si>
  <si>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</si>
  <si>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</si>
  <si>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</si>
  <si>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</si>
  <si>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</si>
  <si>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</si>
  <si>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</si>
  <si>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</si>
  <si>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</si>
  <si>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</si>
  <si>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</si>
  <si>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</si>
  <si>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</si>
  <si>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</si>
  <si>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</si>
  <si>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</si>
  <si>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</si>
  <si>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</si>
  <si>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</si>
  <si>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</si>
  <si>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</si>
  <si>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</si>
  <si>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</si>
  <si>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</si>
  <si>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</si>
  <si>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</si>
  <si>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</si>
  <si>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</si>
  <si>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</si>
  <si>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</si>
  <si>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</si>
  <si>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</si>
  <si>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</si>
  <si>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</si>
  <si>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</si>
  <si>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</si>
  <si>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</si>
  <si>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</si>
  <si>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</si>
  <si>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</si>
  <si>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</si>
  <si>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</si>
  <si>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</si>
  <si>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</si>
  <si>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</si>
  <si>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</si>
  <si>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</si>
  <si>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</si>
  <si>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</si>
  <si>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</si>
  <si>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</si>
  <si>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</si>
  <si>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</si>
  <si>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</si>
  <si>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</si>
  <si>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</si>
  <si>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</si>
  <si>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</si>
  <si>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</si>
  <si>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</si>
  <si>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</si>
  <si>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</si>
  <si>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</si>
  <si>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</si>
  <si>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</si>
  <si>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</si>
  <si>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</si>
  <si>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</si>
  <si>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</si>
  <si>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</si>
  <si>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</si>
  <si>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</si>
  <si>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</si>
  <si>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</si>
  <si>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</si>
  <si>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</si>
  <si>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</si>
  <si>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</si>
  <si>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</si>
  <si>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</si>
  <si>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</si>
  <si>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</si>
  <si>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</si>
  <si>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</si>
  <si>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</si>
  <si>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</si>
  <si>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</si>
  <si>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</si>
  <si>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</si>
  <si>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</si>
  <si>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</si>
  <si>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</si>
  <si>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</si>
  <si>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</si>
  <si>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</si>
  <si>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</si>
  <si>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</si>
  <si>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</si>
  <si>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</si>
  <si>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</si>
  <si>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</si>
  <si>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</si>
  <si>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</si>
  <si>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</si>
  <si>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</si>
  <si>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</si>
  <si>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</si>
  <si>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</si>
  <si>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</si>
  <si>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</si>
  <si>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</si>
  <si>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</si>
  <si>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</si>
  <si>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</si>
  <si>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</si>
  <si>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</si>
  <si>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</si>
  <si>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</si>
  <si>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</si>
  <si>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</si>
  <si>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</si>
  <si>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</si>
  <si>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</si>
  <si>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</si>
  <si>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</si>
  <si>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</si>
  <si>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</si>
  <si>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</si>
  <si>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</si>
  <si>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</si>
  <si>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</si>
  <si>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</si>
  <si>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</si>
  <si>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</si>
  <si>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</si>
  <si>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</si>
  <si>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</si>
  <si>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</si>
  <si>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</si>
  <si>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</si>
  <si>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</si>
  <si>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</si>
  <si>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</si>
  <si>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</si>
  <si>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</si>
  <si>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</si>
  <si>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</si>
  <si>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</si>
  <si>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</si>
  <si>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</si>
  <si>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</si>
  <si>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</si>
  <si>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</si>
  <si>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</si>
  <si>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</si>
  <si>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</si>
  <si>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</si>
  <si>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</si>
  <si>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</si>
  <si>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</si>
  <si>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</si>
  <si>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</si>
  <si>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</si>
  <si>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</si>
  <si>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</si>
  <si>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</si>
  <si>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</si>
  <si>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</si>
  <si>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</si>
  <si>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</si>
  <si>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</si>
  <si>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</si>
  <si>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</si>
  <si>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</si>
  <si>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</si>
  <si>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</si>
  <si>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</si>
  <si>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</si>
  <si>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</si>
  <si>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</si>
  <si>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</si>
  <si>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</si>
  <si>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</si>
  <si>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</si>
  <si>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</si>
  <si>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</si>
  <si>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</si>
  <si>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</si>
  <si>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</si>
  <si>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</si>
  <si>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</si>
  <si>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</si>
  <si>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</si>
  <si>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</si>
  <si>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</si>
  <si>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</si>
  <si>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</si>
  <si>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</si>
  <si>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</si>
  <si>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</si>
  <si>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</si>
  <si>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</si>
  <si>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</si>
  <si>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</si>
  <si>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</si>
  <si>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</si>
  <si>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</si>
  <si>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</si>
  <si>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</si>
  <si>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</si>
  <si>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</si>
  <si>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</si>
  <si>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</si>
  <si>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</si>
  <si>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</si>
  <si>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</si>
  <si>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</si>
  <si>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</si>
  <si>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</si>
  <si>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</si>
  <si>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</si>
  <si>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</si>
  <si>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</si>
  <si>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</si>
  <si>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</si>
  <si>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</si>
  <si>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</si>
  <si>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</si>
  <si>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</si>
  <si>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</si>
  <si>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</si>
  <si>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</si>
  <si>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</si>
  <si>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</si>
  <si>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</si>
  <si>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</si>
  <si>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</si>
  <si>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</si>
  <si>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</si>
  <si>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</si>
  <si>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</si>
  <si>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</si>
  <si>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</si>
  <si>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</si>
  <si>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</si>
  <si>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</si>
  <si>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</si>
  <si>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</si>
  <si>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</si>
  <si>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</si>
  <si>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</si>
  <si>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</si>
  <si>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</si>
  <si>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</si>
  <si>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</si>
  <si>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</si>
  <si>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</si>
  <si>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</si>
  <si>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</si>
  <si>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</si>
  <si>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</si>
  <si>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</si>
  <si>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</si>
  <si>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</si>
  <si>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</si>
  <si>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</si>
  <si>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</si>
  <si>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</si>
  <si>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</si>
  <si>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</si>
  <si>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</si>
  <si>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</si>
  <si>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</si>
  <si>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</si>
  <si>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</si>
  <si>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</si>
  <si>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</si>
  <si>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</si>
  <si>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</si>
  <si>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</si>
  <si>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</si>
  <si>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</si>
  <si>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</si>
  <si>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</si>
  <si>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</si>
  <si>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</si>
  <si>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</si>
  <si>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</si>
  <si>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</si>
  <si>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</si>
  <si>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</si>
  <si>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</si>
  <si>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</si>
  <si>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</si>
  <si>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</si>
  <si>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</si>
  <si>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</si>
  <si>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</si>
  <si>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</si>
  <si>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</si>
  <si>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</si>
  <si>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</si>
  <si>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</si>
  <si>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</si>
  <si>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</si>
  <si>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</si>
  <si>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</si>
  <si>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</si>
  <si>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</si>
  <si>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</si>
  <si>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</si>
  <si>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</si>
  <si>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</si>
  <si>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</si>
  <si>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</si>
  <si>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</si>
  <si>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</si>
  <si>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</si>
  <si>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</si>
  <si>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</si>
  <si>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</si>
  <si>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</si>
  <si>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</si>
  <si>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</si>
  <si>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</si>
  <si>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</si>
  <si>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</si>
  <si>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</si>
  <si>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</si>
  <si>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</si>
  <si>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</si>
  <si>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</si>
  <si>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</si>
  <si>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</si>
  <si>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</si>
  <si>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</si>
  <si>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</si>
  <si>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</si>
  <si>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</si>
  <si>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</si>
  <si>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</si>
  <si>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</si>
  <si>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</si>
  <si>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</si>
  <si>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</si>
  <si>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</si>
  <si>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</si>
  <si>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</si>
  <si>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</si>
  <si>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</si>
  <si>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</si>
  <si>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</si>
  <si>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</si>
  <si>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</si>
  <si>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</si>
  <si>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</si>
  <si>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</si>
  <si>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</si>
  <si>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</si>
  <si>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</si>
  <si>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</si>
  <si>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</si>
  <si>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</si>
  <si>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</si>
  <si>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</si>
  <si>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</si>
  <si>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</si>
  <si>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</si>
  <si>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</si>
  <si>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</si>
  <si>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</si>
  <si>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</si>
  <si>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</si>
  <si>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</si>
  <si>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</si>
  <si>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</si>
  <si>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</si>
  <si>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</si>
  <si>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</si>
  <si>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</si>
  <si>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</si>
  <si>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</si>
  <si>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</si>
  <si>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</si>
  <si>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</si>
  <si>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</si>
  <si>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</si>
  <si>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</si>
  <si>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</si>
  <si>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</si>
  <si>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</si>
  <si>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</si>
  <si>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</si>
  <si>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</si>
  <si>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</si>
  <si>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</si>
  <si>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</si>
  <si>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</si>
  <si>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</si>
  <si>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</si>
  <si>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</si>
  <si>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</si>
  <si>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</si>
  <si>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</si>
  <si>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</si>
  <si>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</si>
  <si>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</si>
  <si>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</si>
  <si>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</si>
  <si>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</si>
  <si>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</si>
  <si>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</si>
  <si>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</si>
  <si>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</si>
  <si>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</si>
  <si>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</si>
  <si>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</si>
  <si>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</si>
  <si>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</si>
  <si>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</si>
  <si>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</si>
  <si>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</si>
  <si>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</si>
  <si>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</si>
  <si>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</si>
  <si>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</si>
  <si>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</si>
  <si>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</si>
  <si>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</si>
  <si>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</si>
  <si>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</si>
  <si>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</si>
  <si>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</si>
  <si>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</si>
  <si>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</si>
  <si>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</si>
  <si>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</si>
  <si>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</si>
  <si>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</si>
  <si>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</si>
  <si>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</si>
  <si>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</si>
  <si>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</si>
  <si>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</si>
  <si>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</si>
  <si>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</si>
  <si>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</si>
  <si>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</si>
  <si>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</si>
  <si>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</si>
  <si>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</si>
  <si>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</si>
  <si>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</si>
  <si>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</si>
  <si>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</si>
  <si>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</si>
  <si>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</si>
  <si>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</si>
  <si>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</si>
  <si>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</si>
  <si>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</si>
  <si>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</si>
  <si>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</si>
  <si>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</si>
  <si>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</si>
  <si>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</si>
  <si>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</si>
  <si>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</si>
  <si>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</si>
  <si>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</si>
  <si>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</si>
  <si>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</si>
  <si>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</si>
  <si>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</si>
  <si>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</si>
  <si>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</si>
  <si>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</si>
  <si>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</si>
  <si>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</si>
  <si>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</si>
  <si>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</si>
  <si>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</si>
  <si>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</si>
  <si>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</si>
  <si>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</si>
  <si>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</si>
  <si>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</si>
  <si>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</si>
  <si>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</si>
  <si>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</si>
  <si>
    <t>05月16日0時～26時</t>
    <phoneticPr fontId="1"/>
  </si>
  <si>
    <t>05月17日0時～26時</t>
    <phoneticPr fontId="1"/>
  </si>
  <si>
    <t>05月18日0時～26時</t>
    <phoneticPr fontId="1"/>
  </si>
  <si>
    <t>05月19日0時～26時</t>
    <phoneticPr fontId="1"/>
  </si>
  <si>
    <t>05月20日0時～26時</t>
    <phoneticPr fontId="1"/>
  </si>
  <si>
    <t>05月21日0時～26時</t>
    <phoneticPr fontId="1"/>
  </si>
  <si>
    <t>05月22日0時～26時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</si>
</sst>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国家衛健委発表に基づく感染状況!$X$27:$X$517</c:f>
              <c:numCache>
                <c:formatCode>#,##0_);[Red]\(#,##0\)</c:formatCode>
                <c:ptCount val="4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国家衛健委発表に基づく感染状況!$Y$27:$Y$517</c:f>
              <c:numCache>
                <c:formatCode>General</c:formatCode>
                <c:ptCount val="4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香港マカオ台湾の患者・海外輸入症例・無症状病原体保有者!$CL$189:$CL$515</c:f>
              <c:numCache>
                <c:formatCode>m"月"d"日"</c:formatCode>
                <c:ptCount val="32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numCache>
            </c:numRef>
          </c:cat>
          <c:val>
            <c:numRef>
              <c:f>香港マカオ台湾の患者・海外輸入症例・無症状病原体保有者!$CM$189:$CM$515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香港マカオ台湾の患者・海外輸入症例・無症状病原体保有者!$CJ$189:$CJ$515</c:f>
              <c:numCache>
                <c:formatCode>m"月"d"日"</c:formatCode>
                <c:ptCount val="32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numCache>
            </c:numRef>
          </c:cat>
          <c:val>
            <c:numRef>
              <c:f>香港マカオ台湾の患者・海外輸入症例・無症状病原体保有者!$CK$189:$CK$515</c:f>
              <c:numCache>
                <c:formatCode>General</c:formatCode>
                <c:ptCount val="32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省市別輸入症例数変化!$D$2:$D$280</c:f>
              <c:numCache>
                <c:formatCode>General</c:formatCode>
                <c:ptCount val="27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省市別輸入症例数変化!$E$2:$E$280</c:f>
              <c:numCache>
                <c:formatCode>General</c:formatCode>
                <c:ptCount val="27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省市別輸入症例数変化!$F$2:$F$280</c:f>
              <c:numCache>
                <c:formatCode>General</c:formatCode>
                <c:ptCount val="27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省市別輸入症例数変化!$G$2:$G$280</c:f>
              <c:numCache>
                <c:formatCode>General</c:formatCode>
                <c:ptCount val="27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省市別輸入症例数変化!$H$2:$H$280</c:f>
              <c:numCache>
                <c:formatCode>General</c:formatCode>
                <c:ptCount val="27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省市別輸入症例数変化!$C$2:$C$280</c:f>
              <c:numCache>
                <c:formatCode>m"月"d"日"</c:formatCode>
                <c:ptCount val="2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numCache>
            </c:numRef>
          </c:cat>
          <c:val>
            <c:numRef>
              <c:f>省市別輸入症例数変化!$I$2:$I$280</c:f>
              <c:numCache>
                <c:formatCode>0_);[Red]\(0\)</c:formatCode>
                <c:ptCount val="27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7" formatCode="General">
                  <c:v>1</c:v>
                </c:pt>
              </c:numCache>
            </c:numRef>
          </c:cat>
          <c:val>
            <c:numRef>
              <c:f>省市別輸入症例数変化!$AG$2:$AG$279</c:f>
              <c:numCache>
                <c:formatCode>0_);[Red]\(0\)</c:formatCode>
                <c:ptCount val="27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7" formatCode="General">
                  <c:v>1</c:v>
                </c:pt>
              </c:numCache>
            </c:numRef>
          </c:cat>
          <c:val>
            <c:numRef>
              <c:f>省市別輸入症例数変化!$AH$2:$AH$279</c:f>
              <c:numCache>
                <c:formatCode>General</c:formatCode>
                <c:ptCount val="27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香港マカオ台湾の患者・海外輸入症例・無症状病原体保有者!$BQ$29:$BQ$516</c:f>
              <c:numCache>
                <c:formatCode>General</c:formatCode>
                <c:ptCount val="48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香港マカオ台湾の患者・海外輸入症例・無症状病原体保有者!$BR$29:$BR$516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香港マカオ台湾の患者・海外輸入症例・無症状病原体保有者!$BS$29:$BS$516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香港マカオ台湾の患者・海外輸入症例・無症状病原体保有者!$AX$169:$AX$515</c:f>
              <c:numCache>
                <c:formatCode>m"月"d"日"</c:formatCode>
                <c:ptCount val="3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numCache>
            </c:numRef>
          </c:cat>
          <c:val>
            <c:numRef>
              <c:f>香港マカオ台湾の患者・海外輸入症例・無症状病原体保有者!$AY$169:$AY$515</c:f>
              <c:numCache>
                <c:formatCode>General</c:formatCode>
                <c:ptCount val="34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香港マカオ台湾の患者・海外輸入症例・無症状病原体保有者!$AX$169:$AX$515</c:f>
              <c:numCache>
                <c:formatCode>m"月"d"日"</c:formatCode>
                <c:ptCount val="3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numCache>
            </c:numRef>
          </c:cat>
          <c:val>
            <c:numRef>
              <c:f>香港マカオ台湾の患者・海外輸入症例・無症状病原体保有者!$BB$169:$BB$515</c:f>
              <c:numCache>
                <c:formatCode>General</c:formatCode>
                <c:ptCount val="34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香港マカオ台湾の患者・海外輸入症例・無症状病原体保有者!$AX$169:$AX$515</c:f>
              <c:numCache>
                <c:formatCode>m"月"d"日"</c:formatCode>
                <c:ptCount val="3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numCache>
            </c:numRef>
          </c:cat>
          <c:val>
            <c:numRef>
              <c:f>香港マカオ台湾の患者・海外輸入症例・無症状病原体保有者!$AZ$169:$AZ$515</c:f>
              <c:numCache>
                <c:formatCode>General</c:formatCode>
                <c:ptCount val="34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香港マカオ台湾の患者・海外輸入症例・無症状病原体保有者!$AX$169:$AX$515</c:f>
              <c:numCache>
                <c:formatCode>m"月"d"日"</c:formatCode>
                <c:ptCount val="3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numCache>
            </c:numRef>
          </c:cat>
          <c:val>
            <c:numRef>
              <c:f>香港マカオ台湾の患者・海外輸入症例・無症状病原体保有者!$BC$169:$BC$515</c:f>
              <c:numCache>
                <c:formatCode>General</c:formatCode>
                <c:ptCount val="34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新疆の情況!$U$6:$U$320</c:f>
              <c:strCache>
                <c:ptCount val="3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strCache>
            </c:strRef>
          </c:cat>
          <c:val>
            <c:numRef>
              <c:f>新疆の情況!$V$6:$V$320</c:f>
              <c:numCache>
                <c:formatCode>General</c:formatCode>
                <c:ptCount val="31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新疆の情況!$U$6:$U$320</c:f>
              <c:strCache>
                <c:ptCount val="3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strCache>
            </c:strRef>
          </c:cat>
          <c:val>
            <c:numRef>
              <c:f>新疆の情況!$Y$6:$Y$320</c:f>
              <c:numCache>
                <c:formatCode>General</c:formatCode>
                <c:ptCount val="31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新疆の情況!$U$6:$U$320</c:f>
              <c:strCache>
                <c:ptCount val="3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strCache>
            </c:strRef>
          </c:cat>
          <c:val>
            <c:numRef>
              <c:f>新疆の情況!$W$6:$W$320</c:f>
              <c:numCache>
                <c:formatCode>General</c:formatCode>
                <c:ptCount val="31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新疆の情況!$U$6:$U$320</c:f>
              <c:strCache>
                <c:ptCount val="3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strCache>
            </c:strRef>
          </c:cat>
          <c:val>
            <c:numRef>
              <c:f>新疆の情況!$X$6:$X$320</c:f>
              <c:numCache>
                <c:formatCode>General</c:formatCode>
                <c:ptCount val="31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新疆の情況!$U$6:$U$320</c:f>
              <c:strCache>
                <c:ptCount val="3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strCache>
            </c:strRef>
          </c:cat>
          <c:val>
            <c:numRef>
              <c:f>新疆の情況!$Z$6:$Z$320</c:f>
              <c:numCache>
                <c:formatCode>General</c:formatCode>
                <c:ptCount val="31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国家衛健委発表に基づく感染状況!$X$27:$X$517</c:f>
              <c:numCache>
                <c:formatCode>#,##0_);[Red]\(#,##0\)</c:formatCode>
                <c:ptCount val="4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国家衛健委発表に基づく感染状況!$Y$27:$Y$517</c:f>
              <c:numCache>
                <c:formatCode>General</c:formatCode>
                <c:ptCount val="4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国家衛健委発表に基づく感染状況!$AA$27:$AA$517</c:f>
              <c:numCache>
                <c:formatCode>General</c:formatCode>
                <c:ptCount val="4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国家衛健委発表に基づく感染状況!$AB$27:$AB$517</c:f>
              <c:numCache>
                <c:formatCode>General</c:formatCode>
                <c:ptCount val="4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国家衛健委発表に基づく感染状況!$X$27:$X$517</c:f>
              <c:numCache>
                <c:formatCode>#,##0_);[Red]\(#,##0\)</c:formatCode>
                <c:ptCount val="4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国家衛健委発表に基づく感染状況!$Y$27:$Y$517</c:f>
              <c:numCache>
                <c:formatCode>General</c:formatCode>
                <c:ptCount val="4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国家衛健委発表に基づく感染状況!$AA$27:$AA$517</c:f>
              <c:numCache>
                <c:formatCode>General</c:formatCode>
                <c:ptCount val="4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国家衛健委発表に基づく感染状況!$AB$27:$AB$517</c:f>
              <c:numCache>
                <c:formatCode>General</c:formatCode>
                <c:ptCount val="4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国家衛健委発表に基づく感染状況!$AA$27:$AA$517</c:f>
              <c:numCache>
                <c:formatCode>General</c:formatCode>
                <c:ptCount val="4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国家衛健委発表に基づく感染状況!$AB$27:$AB$517</c:f>
              <c:numCache>
                <c:formatCode>General</c:formatCode>
                <c:ptCount val="4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国家衛健委発表に基づく感染状況!$X$27:$X$517</c:f>
              <c:numCache>
                <c:formatCode>#,##0_);[Red]\(#,##0\)</c:formatCode>
                <c:ptCount val="4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国家衛健委発表に基づく感染状況!$Y$27:$Y$517</c:f>
              <c:numCache>
                <c:formatCode>General</c:formatCode>
                <c:ptCount val="4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国家衛健委発表に基づく感染状況!$AA$27:$AA$517</c:f>
              <c:numCache>
                <c:formatCode>General</c:formatCode>
                <c:ptCount val="4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国家衛健委発表に基づく感染状況!$Z$27:$Z$517</c:f>
              <c:numCache>
                <c:formatCode>m"月"d"日"</c:formatCode>
                <c:ptCount val="4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numCache>
            </c:numRef>
          </c:cat>
          <c:val>
            <c:numRef>
              <c:f>国家衛健委発表に基づく感染状況!$AB$27:$AB$517</c:f>
              <c:numCache>
                <c:formatCode>General</c:formatCode>
                <c:ptCount val="4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香港マカオ台湾の患者・海外輸入症例・無症状病原体保有者!$CI$29:$CI$516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香港マカオ台湾の患者・海外輸入症例・無症状病原体保有者!$CF$29:$CF$516</c:f>
              <c:numCache>
                <c:formatCode>General</c:formatCode>
                <c:ptCount val="48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香港マカオ台湾の患者・海外輸入症例・無症状病原体保有者!$CG$29:$CG$516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香港マカオ台湾の患者・海外輸入症例・無症状病原体保有者!$BE$70:$BE$516</c:f>
              <c:numCache>
                <c:formatCode>m"月"d"日"</c:formatCode>
                <c:ptCount val="4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numCache>
            </c:numRef>
          </c:cat>
          <c:val>
            <c:numRef>
              <c:f>香港マカオ台湾の患者・海外輸入症例・無症状病原体保有者!$BF$70:$BF$516</c:f>
              <c:numCache>
                <c:formatCode>General</c:formatCode>
                <c:ptCount val="44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香港マカオ台湾の患者・海外輸入症例・無症状病原体保有者!$BE$70:$BE$516</c:f>
              <c:numCache>
                <c:formatCode>m"月"d"日"</c:formatCode>
                <c:ptCount val="4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numCache>
            </c:numRef>
          </c:cat>
          <c:val>
            <c:numRef>
              <c:f>香港マカオ台湾の患者・海外輸入症例・無症状病原体保有者!$BG$70:$BG$516</c:f>
              <c:numCache>
                <c:formatCode>General</c:formatCode>
                <c:ptCount val="44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香港マカオ台湾の患者・海外輸入症例・無症状病原体保有者!$BX$29:$BX$516</c:f>
              <c:numCache>
                <c:formatCode>General</c:formatCode>
                <c:ptCount val="48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香港マカオ台湾の患者・海外輸入症例・無症状病原体保有者!$BY$29:$BY$516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香港マカオ台湾の患者・海外輸入症例・無症状病原体保有者!$BZ$29:$BZ$516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香港マカオ台湾の患者・海外輸入症例・無症状病原体保有者!$CB$29:$CB$516</c:f>
              <c:numCache>
                <c:formatCode>General</c:formatCode>
                <c:ptCount val="48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香港マカオ台湾の患者・海外輸入症例・無症状病原体保有者!$CC$29:$CC$516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香港マカオ台湾の患者・海外輸入症例・無症状病原体保有者!$CD$29:$CD$516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2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香港マカオ台湾の患者・海外輸入症例・無症状病原体保有者!$BJ$97:$BJ$515</c:f>
              <c:numCache>
                <c:formatCode>m"月"d"日"</c:formatCode>
                <c:ptCount val="4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numCache>
            </c:numRef>
          </c:cat>
          <c:val>
            <c:numRef>
              <c:f>香港マカオ台湾の患者・海外輸入症例・無症状病原体保有者!$BK$97:$BK$515</c:f>
              <c:numCache>
                <c:formatCode>General</c:formatCode>
                <c:ptCount val="41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香港マカオ台湾の患者・海外輸入症例・無症状病原体保有者!$BJ$97:$BJ$515</c:f>
              <c:numCache>
                <c:formatCode>m"月"d"日"</c:formatCode>
                <c:ptCount val="4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numCache>
            </c:numRef>
          </c:cat>
          <c:val>
            <c:numRef>
              <c:f>香港マカオ台湾の患者・海外輸入症例・無症状病原体保有者!$BL$97:$BL$515</c:f>
              <c:numCache>
                <c:formatCode>General</c:formatCode>
                <c:ptCount val="41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香港マカオ台湾の患者・海外輸入症例・無症状病原体保有者!$BM$97:$BM$515</c:f>
              <c:numCache>
                <c:formatCode>m"月"d"日"</c:formatCode>
                <c:ptCount val="4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numCache>
            </c:numRef>
          </c:cat>
          <c:val>
            <c:numRef>
              <c:f>香港マカオ台湾の患者・海外輸入症例・無症状病原体保有者!$BN$97:$BN$515</c:f>
              <c:numCache>
                <c:formatCode>General</c:formatCode>
                <c:ptCount val="41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香港マカオ台湾の患者・海外輸入症例・無症状病原体保有者!$BM$97:$BM$515</c:f>
              <c:numCache>
                <c:formatCode>m"月"d"日"</c:formatCode>
                <c:ptCount val="4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numCache>
            </c:numRef>
          </c:cat>
          <c:val>
            <c:numRef>
              <c:f>香港マカオ台湾の患者・海外輸入症例・無症状病原体保有者!$BO$97:$BO$515</c:f>
              <c:numCache>
                <c:formatCode>General</c:formatCode>
                <c:ptCount val="41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香港マカオ台湾の患者・海外輸入症例・無症状病原体保有者!$CI$29:$CI$516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香港マカオ台湾の患者・海外輸入症例・無症状病原体保有者!$CF$29:$CF$516</c:f>
              <c:numCache>
                <c:formatCode>General</c:formatCode>
                <c:ptCount val="48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香港マカオ台湾の患者・海外輸入症例・無症状病原体保有者!$CE$29:$CE$516</c:f>
              <c:numCache>
                <c:formatCode>m"月"d"日"</c:formatCode>
                <c:ptCount val="4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numCache>
            </c:numRef>
          </c:cat>
          <c:val>
            <c:numRef>
              <c:f>香港マカオ台湾の患者・海外輸入症例・無症状病原体保有者!$CG$29:$CG$516</c:f>
              <c:numCache>
                <c:formatCode>General</c:formatCode>
                <c:ptCount val="4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6"/>
  <sheetViews>
    <sheetView zoomScaleNormal="100" workbookViewId="0">
      <pane xSplit="2" ySplit="5" topLeftCell="C508" activePane="bottomRight" state="frozen"/>
      <selection pane="topRight" activeCell="C1" sqref="C1"/>
      <selection pane="bottomLeft" activeCell="A8" sqref="A8"/>
      <selection pane="bottomRight" activeCell="G516" sqref="G5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c r="C516" s="59"/>
      <c r="D516" s="49"/>
      <c r="E516" s="61"/>
      <c r="F516" s="60"/>
      <c r="G516" s="59"/>
      <c r="H516" s="61"/>
      <c r="I516" s="55"/>
      <c r="J516" s="59"/>
      <c r="K516" s="61"/>
      <c r="L516" s="59"/>
      <c r="M516" s="61"/>
      <c r="N516" s="48"/>
      <c r="O516" s="60"/>
      <c r="P516" s="124"/>
      <c r="Q516" s="60"/>
      <c r="R516" s="48"/>
      <c r="S516" s="60"/>
      <c r="T516" s="60"/>
      <c r="U516" s="78"/>
    </row>
    <row r="517" spans="2:29" ht="9.5" customHeight="1" thickBot="1" x14ac:dyDescent="0.6">
      <c r="B517" s="66"/>
      <c r="C517" s="79"/>
      <c r="D517" s="80"/>
      <c r="E517" s="82"/>
      <c r="F517" s="95"/>
      <c r="G517" s="79"/>
      <c r="H517" s="82"/>
      <c r="I517" s="82"/>
      <c r="J517" s="79"/>
      <c r="K517" s="82"/>
      <c r="L517" s="79"/>
      <c r="M517" s="82"/>
      <c r="N517" s="83"/>
      <c r="O517" s="81"/>
      <c r="P517" s="94"/>
      <c r="Q517" s="95"/>
      <c r="R517" s="120"/>
      <c r="S517" s="95"/>
      <c r="T517" s="95"/>
      <c r="U517" s="67"/>
    </row>
    <row r="519" spans="2:29" ht="13" customHeight="1" x14ac:dyDescent="0.55000000000000004">
      <c r="E519" s="112"/>
      <c r="F519" s="113"/>
      <c r="G519" s="112" t="s">
        <v>80</v>
      </c>
      <c r="H519" s="113"/>
      <c r="I519" s="113"/>
      <c r="J519" s="113"/>
      <c r="U519" s="72"/>
    </row>
    <row r="520" spans="2:29" ht="13" customHeight="1" x14ac:dyDescent="0.55000000000000004">
      <c r="E520" s="112" t="s">
        <v>98</v>
      </c>
      <c r="F520" s="113"/>
      <c r="G520" s="293" t="s">
        <v>79</v>
      </c>
      <c r="H520" s="294"/>
      <c r="I520" s="112" t="s">
        <v>106</v>
      </c>
      <c r="J520" s="113"/>
    </row>
    <row r="521" spans="2:29" ht="13" customHeight="1" x14ac:dyDescent="0.55000000000000004">
      <c r="B521" s="130"/>
      <c r="E521" s="114" t="s">
        <v>108</v>
      </c>
      <c r="F521" s="113"/>
      <c r="G521" s="115"/>
      <c r="H521" s="115"/>
      <c r="I521" s="112" t="s">
        <v>107</v>
      </c>
      <c r="J521" s="113"/>
    </row>
    <row r="522" spans="2:29" ht="18.5" customHeight="1" x14ac:dyDescent="0.55000000000000004">
      <c r="E522" s="112" t="s">
        <v>96</v>
      </c>
      <c r="F522" s="113"/>
      <c r="G522" s="112" t="s">
        <v>97</v>
      </c>
      <c r="H522" s="113"/>
      <c r="I522" s="113"/>
      <c r="J522" s="113"/>
    </row>
    <row r="523" spans="2:29" ht="13" customHeight="1" x14ac:dyDescent="0.55000000000000004">
      <c r="E523" s="112" t="s">
        <v>98</v>
      </c>
      <c r="F523" s="113"/>
      <c r="G523" s="112" t="s">
        <v>99</v>
      </c>
      <c r="H523" s="113"/>
      <c r="I523" s="113"/>
      <c r="J523" s="113"/>
    </row>
    <row r="524" spans="2:29" ht="13" customHeight="1" x14ac:dyDescent="0.55000000000000004">
      <c r="E524" s="112" t="s">
        <v>98</v>
      </c>
      <c r="F524" s="113"/>
      <c r="G524" s="112" t="s">
        <v>100</v>
      </c>
      <c r="H524" s="113"/>
      <c r="I524" s="113"/>
      <c r="J524" s="113"/>
    </row>
    <row r="525" spans="2:29" ht="13" customHeight="1" x14ac:dyDescent="0.55000000000000004">
      <c r="E525" s="112" t="s">
        <v>101</v>
      </c>
      <c r="F525" s="113"/>
      <c r="G525" s="112" t="s">
        <v>102</v>
      </c>
      <c r="H525" s="113"/>
      <c r="I525" s="113"/>
      <c r="J525" s="113"/>
    </row>
    <row r="526" spans="2:29" ht="13" customHeight="1" x14ac:dyDescent="0.55000000000000004">
      <c r="E526" s="112" t="s">
        <v>103</v>
      </c>
      <c r="F526" s="113"/>
      <c r="G526" s="112" t="s">
        <v>104</v>
      </c>
      <c r="H526" s="113"/>
      <c r="I526" s="113"/>
      <c r="J526" s="113"/>
    </row>
  </sheetData>
  <mergeCells count="12">
    <mergeCell ref="G520:H52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0"/>
  <sheetViews>
    <sheetView tabSelected="1" topLeftCell="A4" zoomScale="96" zoomScaleNormal="96" workbookViewId="0">
      <pane xSplit="1" ySplit="4" topLeftCell="AB511" activePane="bottomRight" state="frozen"/>
      <selection activeCell="A4" sqref="A4"/>
      <selection pane="topRight" activeCell="B4" sqref="B4"/>
      <selection pane="bottomLeft" activeCell="A8" sqref="A8"/>
      <selection pane="bottomRight" activeCell="AV515" sqref="AV51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4"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4"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4" si="2496">+BA473+1</f>
        <v>257</v>
      </c>
      <c r="BB474" s="130">
        <v>0</v>
      </c>
      <c r="BC474" s="27">
        <f t="shared" si="2461"/>
        <v>964</v>
      </c>
      <c r="BD474" s="238">
        <f t="shared" ref="BD474:BD514"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c r="B515" s="147"/>
      <c r="C515" s="154"/>
      <c r="D515" s="154"/>
      <c r="E515" s="147"/>
      <c r="F515" s="147"/>
      <c r="G515" s="147"/>
      <c r="H515" s="135"/>
      <c r="I515" s="147"/>
      <c r="J515" s="135"/>
      <c r="K515" s="42"/>
      <c r="L515" s="146"/>
      <c r="M515" s="147"/>
      <c r="N515" s="135"/>
      <c r="O515" s="135"/>
      <c r="P515" s="147"/>
      <c r="Q515" s="147"/>
      <c r="R515" s="135"/>
      <c r="S515" s="135"/>
      <c r="T515" s="147"/>
      <c r="U515" s="147"/>
      <c r="V515" s="135"/>
      <c r="W515" s="42"/>
      <c r="X515" s="148"/>
      <c r="Z515" s="75"/>
      <c r="AA515" s="230"/>
      <c r="AB515" s="230"/>
      <c r="AC515" s="231"/>
      <c r="AD515" s="183"/>
      <c r="AE515" s="243"/>
      <c r="AF515" s="155"/>
      <c r="AG515" s="184"/>
      <c r="AH515" s="155"/>
      <c r="AI515" s="184"/>
      <c r="AJ515" s="185"/>
      <c r="AK515" s="186"/>
      <c r="AL515" s="155"/>
      <c r="AM515" s="184"/>
      <c r="AN515" s="155"/>
      <c r="AO515" s="184"/>
      <c r="AP515" s="187"/>
      <c r="AQ515" s="186"/>
      <c r="AR515" s="155"/>
      <c r="AS515" s="184"/>
      <c r="AT515" s="155"/>
      <c r="AU515" s="184"/>
      <c r="AV515" s="188"/>
      <c r="AX515"/>
      <c r="AY515"/>
      <c r="AZ515"/>
      <c r="BB515"/>
      <c r="BQ515" s="45"/>
      <c r="BR515" s="45"/>
      <c r="BS515" s="45"/>
      <c r="BT515" s="45"/>
      <c r="BU515" s="45"/>
      <c r="BV515" s="45"/>
      <c r="BW515" s="45"/>
    </row>
    <row r="516" spans="1:91" ht="7" customHeight="1" thickBot="1" x14ac:dyDescent="0.6">
      <c r="A516" s="66"/>
      <c r="B516" s="146"/>
      <c r="C516" s="154"/>
      <c r="D516" s="147"/>
      <c r="E516" s="147"/>
      <c r="F516" s="147"/>
      <c r="G516" s="147"/>
      <c r="H516" s="135"/>
      <c r="I516" s="147"/>
      <c r="J516" s="135"/>
      <c r="K516" s="148"/>
      <c r="L516" s="146"/>
      <c r="M516" s="147"/>
      <c r="N516" s="135"/>
      <c r="O516" s="135"/>
      <c r="P516" s="147"/>
      <c r="Q516" s="147"/>
      <c r="R516" s="135"/>
      <c r="S516" s="135"/>
      <c r="T516" s="147"/>
      <c r="U516" s="147"/>
      <c r="V516" s="135"/>
      <c r="W516" s="42"/>
      <c r="X516" s="148"/>
      <c r="Z516" s="66"/>
      <c r="AA516" s="64"/>
      <c r="AB516" s="64"/>
      <c r="AC516" s="64"/>
      <c r="AD516" s="183"/>
      <c r="AE516" s="243"/>
      <c r="AF516" s="155"/>
      <c r="AG516" s="184"/>
      <c r="AH516" s="155"/>
      <c r="AI516" s="184"/>
      <c r="AJ516" s="185"/>
      <c r="AK516" s="186"/>
      <c r="AL516" s="155"/>
      <c r="AM516" s="184"/>
      <c r="AN516" s="155"/>
      <c r="AO516" s="184"/>
      <c r="AP516" s="187"/>
      <c r="AQ516" s="186"/>
      <c r="AR516" s="155"/>
      <c r="AS516" s="184"/>
      <c r="AT516" s="155"/>
      <c r="AU516" s="184"/>
      <c r="AV516" s="188"/>
    </row>
    <row r="517" spans="1:91" x14ac:dyDescent="0.55000000000000004">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AE517">
        <f>SUM(AD443:AD448)</f>
        <v>190</v>
      </c>
      <c r="AY517" s="45" t="s">
        <v>476</v>
      </c>
      <c r="BB517" s="45" t="s">
        <v>475</v>
      </c>
      <c r="BU517">
        <f>SUM(BU442:BU516)</f>
        <v>680</v>
      </c>
    </row>
    <row r="518" spans="1:91" x14ac:dyDescent="0.55000000000000004">
      <c r="AI518" s="259">
        <f>SUM(AI189:AI515)</f>
        <v>203</v>
      </c>
      <c r="AY518" s="45">
        <f>SUM(AY359:AY413)</f>
        <v>69</v>
      </c>
      <c r="BB518" s="45">
        <f>SUM(BB374:BB413)</f>
        <v>941</v>
      </c>
    </row>
    <row r="519" spans="1:91" x14ac:dyDescent="0.55000000000000004">
      <c r="L519">
        <f>SUM(L97:L518)</f>
        <v>9474</v>
      </c>
      <c r="P519">
        <f>SUM(P97:P518)</f>
        <v>1814</v>
      </c>
      <c r="AD519">
        <f>SUM(AD188:AD194)</f>
        <v>82</v>
      </c>
    </row>
    <row r="520" spans="1:91" ht="15" customHeight="1" x14ac:dyDescent="0.55000000000000004">
      <c r="A520" s="130"/>
      <c r="D520">
        <f>SUM(B229:B259)</f>
        <v>435</v>
      </c>
      <c r="Z520" s="130"/>
      <c r="AA520" s="130"/>
      <c r="AB520" s="130"/>
      <c r="AC520" s="130"/>
      <c r="AF520">
        <f>SUM(AD188:AD515)</f>
        <v>10627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7"/>
  <sheetViews>
    <sheetView workbookViewId="0">
      <pane xSplit="3" ySplit="1" topLeftCell="D268" activePane="bottomRight" state="frozen"/>
      <selection pane="topRight" activeCell="C1" sqref="C1"/>
      <selection pane="bottomLeft" activeCell="A2" sqref="A2"/>
      <selection pane="bottomRight" activeCell="A278" sqref="A27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7"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ht="17.5" customHeight="1" x14ac:dyDescent="0.55000000000000004">
      <c r="B278" s="265"/>
      <c r="C278" s="1"/>
      <c r="I278" s="265"/>
      <c r="AF278" s="1"/>
      <c r="AG278" s="266"/>
    </row>
    <row r="279" spans="2:34" x14ac:dyDescent="0.55000000000000004">
      <c r="B279" s="240"/>
      <c r="C279" s="1"/>
      <c r="AF279" s="278">
        <v>1</v>
      </c>
    </row>
    <row r="280" spans="2:34" s="264" customFormat="1" ht="5" customHeight="1" x14ac:dyDescent="0.55000000000000004">
      <c r="B280" s="263"/>
      <c r="C280" s="262"/>
      <c r="AE280" s="5"/>
    </row>
    <row r="281" spans="2:34" ht="5.5" customHeight="1" x14ac:dyDescent="0.55000000000000004">
      <c r="B281" s="256"/>
      <c r="C281" s="1"/>
    </row>
    <row r="282" spans="2:34" x14ac:dyDescent="0.55000000000000004">
      <c r="B282">
        <f>SUM(B2:B281)</f>
        <v>3598</v>
      </c>
      <c r="C282" s="1" t="s">
        <v>348</v>
      </c>
      <c r="D282" s="27">
        <f>SUM(D2:D281)</f>
        <v>1183</v>
      </c>
      <c r="E282" s="27">
        <f>SUM(E2:E281)</f>
        <v>685</v>
      </c>
      <c r="F282" s="27">
        <f>SUM(F2:F281)</f>
        <v>369</v>
      </c>
      <c r="G282" s="27">
        <f>SUM(G2:G281)</f>
        <v>248</v>
      </c>
      <c r="H282" s="27">
        <f>SUM(H2:H281)</f>
        <v>243</v>
      </c>
      <c r="J282">
        <f t="shared" ref="J282:AD282" si="337">SUM(J2:J281)</f>
        <v>55</v>
      </c>
      <c r="K282">
        <f t="shared" si="337"/>
        <v>2</v>
      </c>
      <c r="L282">
        <f t="shared" si="337"/>
        <v>14</v>
      </c>
      <c r="M282">
        <f t="shared" si="337"/>
        <v>24</v>
      </c>
      <c r="N282">
        <f t="shared" si="337"/>
        <v>20</v>
      </c>
      <c r="O282">
        <f t="shared" si="337"/>
        <v>17</v>
      </c>
      <c r="P282">
        <f t="shared" si="337"/>
        <v>25</v>
      </c>
      <c r="Q282">
        <f t="shared" si="337"/>
        <v>38</v>
      </c>
      <c r="R282">
        <f t="shared" si="337"/>
        <v>5</v>
      </c>
      <c r="S282">
        <f t="shared" si="337"/>
        <v>20</v>
      </c>
      <c r="T282">
        <f t="shared" si="337"/>
        <v>30</v>
      </c>
      <c r="U282">
        <f t="shared" si="337"/>
        <v>57</v>
      </c>
      <c r="V282">
        <f t="shared" si="337"/>
        <v>1</v>
      </c>
      <c r="W282">
        <f t="shared" si="337"/>
        <v>63</v>
      </c>
      <c r="X282">
        <f t="shared" si="337"/>
        <v>94</v>
      </c>
      <c r="Y282">
        <f t="shared" si="337"/>
        <v>1</v>
      </c>
      <c r="Z282">
        <f t="shared" si="337"/>
        <v>42</v>
      </c>
      <c r="AA282">
        <f t="shared" si="337"/>
        <v>44</v>
      </c>
      <c r="AB282">
        <f t="shared" si="337"/>
        <v>164</v>
      </c>
      <c r="AC282">
        <f t="shared" si="337"/>
        <v>69</v>
      </c>
      <c r="AD282">
        <f t="shared" si="337"/>
        <v>85</v>
      </c>
    </row>
    <row r="283" spans="2:34" x14ac:dyDescent="0.55000000000000004">
      <c r="C283" s="1"/>
    </row>
    <row r="284" spans="2:34" ht="5" customHeight="1" x14ac:dyDescent="0.55000000000000004">
      <c r="C284" s="1"/>
    </row>
    <row r="287" spans="2:34" x14ac:dyDescent="0.55000000000000004">
      <c r="B287" s="240"/>
      <c r="J28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opLeftCell="A112" zoomScale="70" zoomScaleNormal="70" workbookViewId="0">
      <selection activeCell="S121" sqref="S121"/>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1"/>
  <sheetViews>
    <sheetView topLeftCell="A2" workbookViewId="0">
      <pane xSplit="2" ySplit="2" topLeftCell="C314" activePane="bottomRight" state="frozen"/>
      <selection activeCell="O24" sqref="O24"/>
      <selection pane="topRight" activeCell="O24" sqref="O24"/>
      <selection pane="bottomLeft" activeCell="O24" sqref="O24"/>
      <selection pane="bottomRight" activeCell="I318" sqref="I31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x14ac:dyDescent="0.55000000000000004">
      <c r="B319" s="249"/>
      <c r="C319" s="45"/>
      <c r="G319" s="1"/>
      <c r="H319" s="129"/>
      <c r="I319" s="286"/>
      <c r="J319" s="129"/>
      <c r="K319" s="287"/>
      <c r="L319" s="288"/>
      <c r="M319" s="286"/>
      <c r="N319" s="287"/>
      <c r="O319" s="129"/>
      <c r="P319" s="286"/>
      <c r="Q319" s="289"/>
      <c r="R319" s="290"/>
      <c r="S319" s="289"/>
      <c r="T319" s="129"/>
      <c r="U319" s="291"/>
      <c r="V319" s="286"/>
      <c r="W319" s="286"/>
      <c r="X319" s="129"/>
      <c r="Y319" s="286"/>
      <c r="Z319" s="129"/>
    </row>
    <row r="320" spans="1:26" ht="7.5" customHeight="1" x14ac:dyDescent="0.55000000000000004">
      <c r="H320" s="286"/>
      <c r="I320" s="286"/>
      <c r="J320" s="286"/>
      <c r="K320" s="286"/>
      <c r="L320" s="292"/>
      <c r="M320" s="286"/>
      <c r="N320" s="286"/>
      <c r="O320" s="286"/>
      <c r="P320" s="286"/>
      <c r="Q320" s="286"/>
      <c r="R320" s="292"/>
      <c r="S320" s="286"/>
      <c r="T320" s="286"/>
      <c r="U320" s="286"/>
      <c r="V320" s="286"/>
      <c r="W320" s="286"/>
      <c r="X320" s="129"/>
      <c r="Y320" s="286"/>
      <c r="Z320" s="129"/>
    </row>
    <row r="321" spans="8:26" x14ac:dyDescent="0.55000000000000004">
      <c r="H321" s="286"/>
      <c r="I321" s="286"/>
      <c r="J321" s="286"/>
      <c r="K321" s="286"/>
      <c r="L321" s="292"/>
      <c r="M321" s="286"/>
      <c r="N321" s="286"/>
      <c r="O321" s="286"/>
      <c r="P321" s="286"/>
      <c r="Q321" s="286"/>
      <c r="R321" s="292"/>
      <c r="S321" s="286"/>
      <c r="T321" s="286"/>
      <c r="U321" s="286"/>
      <c r="V321" s="286"/>
      <c r="W321" s="286"/>
      <c r="X321" s="129"/>
      <c r="Y321" s="286"/>
      <c r="Z32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2021-05-25T02:43:31Z</dcterms:modified>
</cp:coreProperties>
</file>