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EB31CAC8-6707-44CC-AFE2-71D3ACA52BF0}"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508" i="5" l="1"/>
  <c r="AS508" i="5"/>
  <c r="AG508" i="5"/>
  <c r="CG508" i="5" s="1"/>
  <c r="AB509" i="2"/>
  <c r="AA509" i="2"/>
  <c r="Z509" i="2"/>
  <c r="X509" i="2"/>
  <c r="W509" i="2"/>
  <c r="P509" i="2"/>
  <c r="O509" i="2"/>
  <c r="M509" i="2"/>
  <c r="K509" i="2"/>
  <c r="H509" i="2"/>
  <c r="Y509" i="2" s="1"/>
  <c r="CM508" i="5"/>
  <c r="CL508" i="5"/>
  <c r="CJ508" i="5"/>
  <c r="CI508" i="5"/>
  <c r="CH508" i="5"/>
  <c r="CF508" i="5"/>
  <c r="CE508" i="5"/>
  <c r="CD508" i="5"/>
  <c r="CC508" i="5"/>
  <c r="CB508" i="5"/>
  <c r="CA508" i="5"/>
  <c r="BZ508" i="5"/>
  <c r="BY508" i="5"/>
  <c r="BX508" i="5"/>
  <c r="BW508" i="5"/>
  <c r="BU508" i="5"/>
  <c r="BV508" i="5" s="1"/>
  <c r="BS508" i="5"/>
  <c r="BR508" i="5"/>
  <c r="BQ508" i="5"/>
  <c r="BP508" i="5"/>
  <c r="BN508" i="5"/>
  <c r="BL508" i="5"/>
  <c r="BO508" i="5" s="1"/>
  <c r="BK508" i="5"/>
  <c r="BI508" i="5"/>
  <c r="BG508" i="5" s="1"/>
  <c r="BH508" i="5"/>
  <c r="BF508" i="5"/>
  <c r="BE508" i="5"/>
  <c r="BJ508" i="5" s="1"/>
  <c r="BM508" i="5" s="1"/>
  <c r="BD508" i="5"/>
  <c r="BC508" i="5"/>
  <c r="BA508" i="5"/>
  <c r="AZ508" i="5"/>
  <c r="AX508" i="5"/>
  <c r="AW508" i="5"/>
  <c r="AQ508" i="5"/>
  <c r="AO508" i="5"/>
  <c r="AM508" i="5"/>
  <c r="AK508" i="5"/>
  <c r="AI508" i="5"/>
  <c r="AD508" i="5"/>
  <c r="AE508" i="5" s="1"/>
  <c r="AC508" i="5"/>
  <c r="AB508" i="5"/>
  <c r="AA508" i="5"/>
  <c r="Z508" i="5"/>
  <c r="Y508" i="5"/>
  <c r="C508" i="5"/>
  <c r="D508" i="5" s="1"/>
  <c r="I271" i="7"/>
  <c r="B271" i="7" s="1"/>
  <c r="AG271" i="7" s="1"/>
  <c r="AH271" i="7"/>
  <c r="AF271" i="7"/>
  <c r="Y312" i="6"/>
  <c r="Z312" i="6" s="1"/>
  <c r="W312" i="6"/>
  <c r="V312" i="6"/>
  <c r="X312" i="6" s="1"/>
  <c r="U312" i="6"/>
  <c r="T312" i="6"/>
  <c r="S312" i="6"/>
  <c r="R312" i="6"/>
  <c r="N312" i="6"/>
  <c r="L312" i="6"/>
  <c r="K312" i="6"/>
  <c r="I312" i="6"/>
  <c r="AS507" i="5"/>
  <c r="AG507" i="5"/>
  <c r="CG507" i="5" s="1"/>
  <c r="AA508" i="2"/>
  <c r="Z508" i="2"/>
  <c r="X508" i="2"/>
  <c r="W508" i="2"/>
  <c r="P508" i="2"/>
  <c r="CM507" i="5"/>
  <c r="CI507" i="5"/>
  <c r="CH507" i="5"/>
  <c r="CE507" i="5"/>
  <c r="CD507" i="5"/>
  <c r="CC507" i="5"/>
  <c r="CB507" i="5"/>
  <c r="CA507" i="5"/>
  <c r="BZ507" i="5"/>
  <c r="BY507" i="5"/>
  <c r="BX507" i="5"/>
  <c r="BW507" i="5"/>
  <c r="BS507" i="5"/>
  <c r="BR507" i="5"/>
  <c r="BQ507" i="5"/>
  <c r="BP507" i="5"/>
  <c r="BL507" i="5"/>
  <c r="BK507" i="5"/>
  <c r="BH507" i="5"/>
  <c r="BF507" i="5"/>
  <c r="BE507" i="5"/>
  <c r="BJ507" i="5" s="1"/>
  <c r="BM507" i="5" s="1"/>
  <c r="AX507" i="5"/>
  <c r="AU507" i="5"/>
  <c r="AQ507" i="5"/>
  <c r="AO507" i="5"/>
  <c r="AM507" i="5"/>
  <c r="AK507" i="5"/>
  <c r="AI507" i="5"/>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6"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K508" i="5" l="1"/>
  <c r="I509" i="2"/>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6"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6"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1" i="5" s="1"/>
  <c r="CF443" i="5"/>
  <c r="AE511"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2" i="5"/>
  <c r="CH378" i="5" l="1"/>
  <c r="CE378" i="5"/>
  <c r="CD378" i="5"/>
  <c r="CC378" i="5"/>
  <c r="CB378" i="5"/>
  <c r="CA378" i="5"/>
  <c r="BZ378" i="5"/>
  <c r="BY378" i="5"/>
  <c r="BX378" i="5"/>
  <c r="BW378" i="5"/>
  <c r="BS378" i="5"/>
  <c r="BR378" i="5"/>
  <c r="BQ378" i="5"/>
  <c r="BP378" i="5"/>
  <c r="BL378" i="5"/>
  <c r="BK378" i="5"/>
  <c r="BH378" i="5"/>
  <c r="BF378" i="5"/>
  <c r="BB512"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6"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6" i="7"/>
  <c r="R276"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6" i="7"/>
  <c r="AC276" i="7"/>
  <c r="AB276" i="7"/>
  <c r="Z276" i="7"/>
  <c r="G276" i="7"/>
  <c r="W276" i="7"/>
  <c r="P276" i="7"/>
  <c r="M276" i="7"/>
  <c r="E276"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1"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4"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I44" i="6"/>
  <c r="W43" i="6"/>
  <c r="AF514" i="5"/>
  <c r="AD513"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3" i="5"/>
  <c r="L513"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W311" i="6" s="1"/>
  <c r="C275" i="5"/>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BI474" i="5"/>
  <c r="BG474" i="5" s="1"/>
  <c r="D474" i="5"/>
  <c r="H310" i="2"/>
  <c r="Y309" i="2"/>
  <c r="M281" i="2"/>
  <c r="M282" i="2" s="1"/>
  <c r="AB280" i="2"/>
  <c r="I280" i="2"/>
  <c r="D507" i="5" l="1"/>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Y499" i="2"/>
  <c r="Y498" i="2"/>
  <c r="Y497" i="2"/>
  <c r="Y496" i="2"/>
  <c r="AB370" i="2"/>
  <c r="M371" i="2"/>
  <c r="I370" i="2"/>
  <c r="Y508" i="2" l="1"/>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6" i="7"/>
  <c r="AH197" i="7"/>
  <c r="U276" i="7"/>
  <c r="S276" i="7"/>
  <c r="Q276" i="7"/>
  <c r="N276" i="7"/>
  <c r="L276" i="7"/>
  <c r="F276" i="7"/>
  <c r="J276" i="7"/>
  <c r="X276" i="7"/>
  <c r="AA276" i="7"/>
  <c r="B197" i="7"/>
  <c r="B276" i="7" s="1"/>
  <c r="H276"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8" i="2" l="1"/>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<sst xmlns="http://schemas.openxmlformats.org/spreadsheetml/2006/main" count="822" uniqueCount="606">
  <si>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</si>
  <si>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</si>
  <si>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</si>
  <si>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</si>
  <si>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</si>
  <si>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</si>
  <si>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</si>
  <si>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</si>
  <si>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</si>
  <si>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</si>
  <si>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</si>
  <si>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</si>
  <si>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</si>
  <si>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</si>
  <si>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</si>
  <si>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</si>
  <si>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</si>
  <si>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</si>
  <si>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</si>
  <si>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</si>
  <si>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</si>
  <si>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</si>
  <si>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</si>
  <si>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</si>
  <si>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</si>
  <si>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</si>
  <si>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</si>
  <si>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</si>
  <si>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</si>
  <si>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</si>
  <si>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</si>
  <si>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</si>
  <si>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</si>
  <si>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</si>
  <si>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</si>
  <si>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</si>
  <si>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</si>
  <si>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</si>
  <si>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</si>
  <si>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</si>
  <si>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</si>
  <si>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</si>
  <si>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</si>
  <si>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</si>
  <si>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</si>
  <si>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</si>
  <si>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</si>
  <si>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</si>
  <si>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</si>
  <si>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</si>
  <si>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</si>
  <si>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</si>
  <si>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</si>
  <si>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</si>
  <si>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</si>
  <si>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</si>
  <si>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</si>
  <si>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</si>
  <si>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</si>
  <si>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</si>
  <si>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</si>
  <si>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</si>
  <si>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</si>
  <si>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</si>
  <si>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</si>
  <si>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</si>
  <si>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</si>
  <si>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</si>
  <si>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</si>
  <si>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</si>
  <si>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</si>
  <si>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</si>
  <si>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</si>
  <si>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</si>
  <si>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</si>
  <si>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</si>
  <si>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</si>
  <si>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</si>
  <si>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</si>
  <si>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</si>
  <si>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</si>
  <si>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</si>
  <si>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</si>
  <si>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</si>
  <si>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</si>
  <si>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</si>
  <si>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</si>
  <si>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</si>
  <si>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</si>
  <si>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</si>
  <si>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</si>
  <si>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</si>
  <si>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</si>
  <si>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</si>
  <si>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</si>
  <si>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</si>
  <si>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</si>
  <si>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</si>
  <si>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</si>
  <si>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</si>
  <si>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</si>
  <si>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</si>
  <si>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</si>
  <si>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</si>
  <si>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</si>
  <si>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</si>
  <si>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</si>
  <si>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</si>
  <si>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</si>
  <si>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</si>
  <si>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</si>
  <si>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</si>
  <si>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</si>
  <si>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</si>
  <si>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</si>
  <si>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</si>
  <si>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</si>
  <si>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</si>
  <si>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</si>
  <si>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</si>
  <si>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</si>
  <si>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</si>
  <si>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</si>
  <si>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</si>
  <si>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</si>
  <si>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</si>
  <si>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</si>
  <si>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</si>
  <si>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</si>
  <si>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</si>
  <si>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</si>
  <si>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</si>
  <si>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</si>
  <si>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</si>
  <si>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</si>
  <si>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</si>
  <si>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</si>
  <si>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</si>
  <si>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</si>
  <si>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</si>
  <si>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</si>
  <si>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</si>
  <si>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</si>
  <si>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</si>
  <si>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</si>
  <si>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</si>
  <si>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</si>
  <si>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</si>
  <si>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</si>
  <si>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</si>
  <si>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</si>
  <si>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</si>
  <si>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</si>
  <si>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</si>
  <si>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</si>
  <si>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</si>
  <si>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</si>
  <si>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</si>
  <si>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</si>
  <si>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</si>
  <si>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</si>
  <si>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</si>
  <si>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</si>
  <si>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</si>
  <si>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</si>
  <si>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</si>
  <si>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</si>
  <si>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</si>
  <si>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</si>
  <si>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</si>
  <si>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</si>
  <si>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</si>
  <si>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</si>
  <si>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</si>
  <si>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</si>
  <si>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</si>
  <si>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</si>
  <si>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</si>
  <si>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</si>
  <si>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</si>
  <si>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</si>
  <si>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</si>
  <si>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</si>
  <si>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</si>
  <si>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</si>
  <si>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</si>
  <si>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</si>
  <si>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</si>
  <si>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</si>
  <si>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</si>
  <si>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</si>
  <si>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</si>
  <si>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</si>
  <si>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</si>
  <si>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</si>
  <si>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</si>
  <si>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</si>
  <si>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</si>
  <si>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</si>
  <si>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</si>
  <si>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</si>
  <si>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</si>
  <si>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</si>
  <si>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</si>
  <si>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</si>
  <si>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</si>
  <si>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</si>
  <si>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</si>
  <si>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</si>
  <si>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</si>
  <si>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</si>
  <si>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</si>
  <si>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</si>
  <si>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</si>
  <si>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</si>
  <si>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</si>
  <si>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</si>
  <si>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</si>
  <si>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</si>
  <si>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</si>
  <si>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</si>
  <si>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</si>
  <si>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</si>
  <si>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</si>
  <si>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</si>
  <si>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</si>
  <si>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</si>
  <si>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</si>
  <si>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</si>
  <si>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</si>
  <si>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</si>
  <si>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</si>
  <si>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</si>
  <si>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</si>
  <si>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</si>
  <si>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</si>
  <si>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</si>
  <si>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</si>
  <si>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</si>
  <si>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</si>
  <si>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</si>
  <si>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</si>
  <si>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</si>
  <si>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</si>
  <si>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</si>
  <si>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</si>
  <si>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</si>
  <si>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</si>
  <si>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</si>
  <si>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</si>
  <si>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</si>
  <si>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</si>
  <si>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</si>
  <si>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</si>
  <si>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</si>
  <si>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</si>
  <si>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</si>
  <si>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</si>
  <si>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</si>
  <si>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</si>
  <si>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</si>
  <si>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</si>
  <si>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</si>
  <si>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</si>
  <si>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</si>
  <si>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</si>
  <si>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</si>
  <si>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</si>
  <si>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</si>
  <si>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</si>
  <si>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</si>
  <si>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</si>
  <si>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</si>
  <si>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</si>
  <si>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</si>
  <si>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</si>
  <si>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</si>
  <si>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</si>
  <si>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</si>
  <si>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</si>
  <si>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</si>
  <si>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</si>
  <si>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</si>
  <si>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</si>
  <si>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</si>
  <si>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</si>
  <si>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</si>
  <si>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</si>
  <si>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</si>
  <si>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</si>
  <si>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</si>
  <si>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</si>
  <si>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</si>
  <si>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</si>
  <si>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</si>
  <si>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</si>
  <si>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</si>
  <si>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</si>
  <si>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</si>
  <si>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</si>
  <si>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</si>
  <si>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</si>
  <si>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</si>
  <si>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</si>
  <si>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</si>
  <si>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</si>
  <si>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</si>
  <si>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</si>
  <si>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</si>
  <si>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</si>
  <si>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</si>
  <si>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</si>
  <si>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</si>
  <si>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</si>
  <si>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</si>
  <si>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</si>
  <si>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</si>
  <si>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</si>
  <si>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</si>
  <si>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</si>
  <si>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</si>
  <si>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</si>
  <si>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</si>
  <si>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</si>
  <si>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</si>
  <si>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</si>
  <si>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</si>
  <si>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</si>
  <si>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</si>
  <si>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</si>
  <si>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</si>
  <si>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</si>
  <si>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</si>
  <si>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</si>
  <si>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</si>
  <si>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</si>
  <si>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</si>
  <si>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</si>
  <si>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</si>
  <si>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</si>
  <si>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</si>
  <si>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</si>
  <si>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</si>
  <si>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</si>
  <si>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</si>
  <si>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</si>
  <si>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</si>
  <si>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</si>
  <si>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</si>
  <si>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</si>
  <si>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</si>
  <si>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</si>
  <si>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</si>
  <si>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</si>
  <si>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</si>
  <si>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</si>
  <si>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</si>
  <si>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</si>
  <si>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</si>
  <si>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</si>
  <si>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</si>
  <si>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</si>
  <si>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</si>
  <si>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</si>
  <si>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</si>
  <si>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</si>
  <si>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</si>
  <si>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</si>
  <si>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</si>
  <si>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</si>
  <si>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</si>
  <si>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</si>
  <si>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</si>
  <si>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</si>
  <si>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</si>
  <si>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</si>
  <si>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</si>
  <si>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</si>
  <si>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</si>
  <si>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</si>
  <si>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</si>
  <si>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</si>
  <si>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</si>
  <si>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</si>
  <si>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</si>
  <si>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</si>
  <si>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</si>
  <si>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</si>
  <si>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</si>
  <si>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</si>
  <si>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</si>
  <si>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</si>
  <si>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</si>
  <si>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</si>
  <si>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</si>
  <si>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</si>
  <si>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</si>
  <si>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</si>
  <si>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</si>
  <si>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</si>
  <si>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</si>
  <si>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</si>
  <si>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</si>
  <si>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</si>
  <si>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</si>
  <si>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</si>
  <si>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</si>
  <si>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</si>
  <si>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</si>
  <si>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</si>
  <si>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</si>
  <si>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</si>
  <si>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</si>
  <si>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</si>
  <si>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</si>
  <si>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</si>
  <si>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</si>
  <si>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</si>
  <si>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</si>
  <si>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</si>
  <si>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</si>
  <si>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</si>
  <si>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</si>
  <si>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</si>
  <si>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</si>
  <si>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</si>
  <si>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</si>
  <si>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</si>
  <si>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</si>
  <si>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</si>
  <si>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</si>
  <si>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</si>
  <si>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</si>
  <si>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</si>
  <si>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</si>
  <si>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</si>
  <si>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</si>
  <si>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</si>
  <si>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</si>
  <si>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</si>
  <si>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</si>
  <si>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</si>
  <si>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</si>
  <si>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</si>
  <si>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</si>
  <si>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</si>
  <si>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</si>
  <si>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</si>
  <si>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</si>
  <si>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</si>
  <si>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</si>
  <si>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</si>
  <si>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</si>
  <si>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</si>
  <si>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</si>
  <si>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</si>
  <si>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</si>
  <si>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</si>
  <si>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</si>
  <si>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</si>
  <si>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</si>
  <si>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</si>
  <si>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</si>
  <si>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</si>
  <si>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</si>
  <si>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</si>
  <si>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</si>
  <si>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</si>
  <si>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</si>
  <si>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</si>
  <si>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</si>
  <si>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</si>
  <si>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</si>
  <si>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</si>
  <si>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</si>
  <si>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</si>
  <si>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</si>
  <si>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</si>
  <si>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</si>
  <si>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</si>
  <si>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</si>
  <si>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</si>
  <si>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</si>
  <si>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</si>
  <si>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</si>
  <si>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</si>
  <si>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</si>
  <si>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</si>
  <si>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</si>
  <si>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</si>
  <si>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</si>
  <si>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</si>
  <si>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</si>
  <si>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</si>
  <si>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</si>
  <si>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</si>
  <si>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</si>
  <si>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</si>
  <si>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</si>
  <si>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</si>
  <si>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</si>
  <si>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</si>
  <si>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</si>
  <si>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</si>
  <si>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</si>
  <si>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</si>
  <si>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</si>
  <si>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</si>
  <si>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</si>
  <si>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</si>
  <si>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</si>
  <si>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</si>
  <si>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</si>
  <si>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</si>
  <si>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</si>
  <si>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</si>
  <si>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</si>
  <si>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</si>
  <si>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</si>
  <si>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</si>
  <si>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</si>
  <si>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</si>
  <si>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</si>
  <si>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</si>
  <si>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</si>
  <si>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</si>
  <si>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</si>
  <si>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</si>
  <si>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</si>
  <si>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</si>
  <si>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</si>
  <si>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</si>
  <si>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</si>
  <si>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</si>
  <si>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</si>
  <si>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</si>
  <si>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</si>
  <si>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</si>
  <si>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</si>
  <si>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</si>
  <si>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</si>
  <si>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</si>
  <si>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</si>
  <si>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</si>
  <si>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</si>
  <si>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</si>
  <si>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</si>
  <si>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</si>
  <si>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</si>
  <si>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</si>
  <si>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</si>
  <si>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</si>
  <si>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</si>
  <si>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</si>
  <si>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</si>
  <si>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</si>
  <si>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</si>
  <si>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</si>
  <si>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</si>
  <si>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</si>
  <si>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</si>
  <si>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</si>
  <si>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</si>
  <si>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</si>
  <si>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</si>
  <si>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</si>
  <si>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</si>
  <si>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</si>
  <si>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</si>
  <si>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</si>
  <si>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</si>
  <si>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</si>
  <si>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</si>
  <si>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</si>
  <si>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</si>
  <si>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</si>
  <si>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</si>
  <si>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</si>
  <si>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</si>
  <si>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</si>
  <si>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</si>
  <si>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</si>
  <si>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</si>
  <si>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</si>
  <si>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</si>
  <si>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</si>
  <si>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</si>
  <si>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</si>
  <si>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</si>
  <si>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</si>
  <si>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</si>
  <si>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</si>
  <si>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</si>
  <si>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</si>
  <si>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</si>
  <si>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</si>
  <si>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</si>
  <si>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</si>
  <si>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</si>
  <si>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</si>
  <si>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</si>
  <si>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</si>
  <si>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</si>
  <si>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</si>
  <si>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</si>
  <si>
    <t>05月16日0時～26時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</si>
</sst>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国家衛健委発表に基づく感染状況!$X$27:$X$511</c:f>
              <c:numCache>
                <c:formatCode>#,##0_);[Red]\(#,##0\)</c:formatCode>
                <c:ptCount val="4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国家衛健委発表に基づく感染状況!$Y$27:$Y$511</c:f>
              <c:numCache>
                <c:formatCode>General</c:formatCode>
                <c:ptCount val="4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香港マカオ台湾の患者・海外輸入症例・無症状病原体保有者!$CL$189:$CL$509</c:f>
              <c:numCache>
                <c:formatCode>m"月"d"日"</c:formatCode>
                <c:ptCount val="32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numCache>
            </c:numRef>
          </c:cat>
          <c:val>
            <c:numRef>
              <c:f>香港マカオ台湾の患者・海外輸入症例・無症状病原体保有者!$CM$189:$CM$509</c:f>
              <c:numCache>
                <c:formatCode>General</c:formatCode>
                <c:ptCount val="3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香港マカオ台湾の患者・海外輸入症例・無症状病原体保有者!$CJ$189:$CJ$509</c:f>
              <c:numCache>
                <c:formatCode>m"月"d"日"</c:formatCode>
                <c:ptCount val="32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numCache>
            </c:numRef>
          </c:cat>
          <c:val>
            <c:numRef>
              <c:f>香港マカオ台湾の患者・海外輸入症例・無症状病原体保有者!$CK$189:$CK$509</c:f>
              <c:numCache>
                <c:formatCode>General</c:formatCode>
                <c:ptCount val="32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numCache>
            </c:numRef>
          </c:cat>
          <c:val>
            <c:numRef>
              <c:f>省市別輸入症例数変化!$D$2:$D$274</c:f>
              <c:numCache>
                <c:formatCode>General</c:formatCode>
                <c:ptCount val="27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numCache>
            </c:numRef>
          </c:cat>
          <c:val>
            <c:numRef>
              <c:f>省市別輸入症例数変化!$E$2:$E$274</c:f>
              <c:numCache>
                <c:formatCode>General</c:formatCode>
                <c:ptCount val="27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numCache>
            </c:numRef>
          </c:cat>
          <c:val>
            <c:numRef>
              <c:f>省市別輸入症例数変化!$F$2:$F$274</c:f>
              <c:numCache>
                <c:formatCode>General</c:formatCode>
                <c:ptCount val="27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numCache>
            </c:numRef>
          </c:cat>
          <c:val>
            <c:numRef>
              <c:f>省市別輸入症例数変化!$G$2:$G$274</c:f>
              <c:numCache>
                <c:formatCode>General</c:formatCode>
                <c:ptCount val="27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numCache>
            </c:numRef>
          </c:cat>
          <c:val>
            <c:numRef>
              <c:f>省市別輸入症例数変化!$H$2:$H$274</c:f>
              <c:numCache>
                <c:formatCode>General</c:formatCode>
                <c:ptCount val="27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省市別輸入症例数変化!$C$2:$C$274</c:f>
              <c:numCache>
                <c:formatCode>m"月"d"日"</c:formatCode>
                <c:ptCount val="2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numCache>
            </c:numRef>
          </c:cat>
          <c:val>
            <c:numRef>
              <c:f>省市別輸入症例数変化!$I$2:$I$274</c:f>
              <c:numCache>
                <c:formatCode>0_);[Red]\(0\)</c:formatCode>
                <c:ptCount val="27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1" formatCode="General">
                  <c:v>1</c:v>
                </c:pt>
              </c:numCache>
            </c:numRef>
          </c:cat>
          <c:val>
            <c:numRef>
              <c:f>省市別輸入症例数変化!$AG$2:$AG$273</c:f>
              <c:numCache>
                <c:formatCode>0_);[Red]\(0\)</c:formatCode>
                <c:ptCount val="27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1" formatCode="General">
                  <c:v>1</c:v>
                </c:pt>
              </c:numCache>
            </c:numRef>
          </c:cat>
          <c:val>
            <c:numRef>
              <c:f>省市別輸入症例数変化!$AH$2:$AH$273</c:f>
              <c:numCache>
                <c:formatCode>General</c:formatCode>
                <c:ptCount val="27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香港マカオ台湾の患者・海外輸入症例・無症状病原体保有者!$BQ$29:$BQ$510</c:f>
              <c:numCache>
                <c:formatCode>General</c:formatCode>
                <c:ptCount val="48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香港マカオ台湾の患者・海外輸入症例・無症状病原体保有者!$BR$29:$BR$510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香港マカオ台湾の患者・海外輸入症例・無症状病原体保有者!$BS$29:$BS$510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香港マカオ台湾の患者・海外輸入症例・無症状病原体保有者!$AX$169:$AX$509</c:f>
              <c:numCache>
                <c:formatCode>m"月"d"日"</c:formatCode>
                <c:ptCount val="3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numCache>
            </c:numRef>
          </c:cat>
          <c:val>
            <c:numRef>
              <c:f>香港マカオ台湾の患者・海外輸入症例・無症状病原体保有者!$AY$169:$AY$509</c:f>
              <c:numCache>
                <c:formatCode>General</c:formatCode>
                <c:ptCount val="34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香港マカオ台湾の患者・海外輸入症例・無症状病原体保有者!$AX$169:$AX$509</c:f>
              <c:numCache>
                <c:formatCode>m"月"d"日"</c:formatCode>
                <c:ptCount val="3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numCache>
            </c:numRef>
          </c:cat>
          <c:val>
            <c:numRef>
              <c:f>香港マカオ台湾の患者・海外輸入症例・無症状病原体保有者!$BB$169:$BB$509</c:f>
              <c:numCache>
                <c:formatCode>General</c:formatCode>
                <c:ptCount val="34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香港マカオ台湾の患者・海外輸入症例・無症状病原体保有者!$AX$169:$AX$509</c:f>
              <c:numCache>
                <c:formatCode>m"月"d"日"</c:formatCode>
                <c:ptCount val="3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numCache>
            </c:numRef>
          </c:cat>
          <c:val>
            <c:numRef>
              <c:f>香港マカオ台湾の患者・海外輸入症例・無症状病原体保有者!$AZ$169:$AZ$509</c:f>
              <c:numCache>
                <c:formatCode>General</c:formatCode>
                <c:ptCount val="34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香港マカオ台湾の患者・海外輸入症例・無症状病原体保有者!$AX$169:$AX$509</c:f>
              <c:numCache>
                <c:formatCode>m"月"d"日"</c:formatCode>
                <c:ptCount val="3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numCache>
            </c:numRef>
          </c:cat>
          <c:val>
            <c:numRef>
              <c:f>香港マカオ台湾の患者・海外輸入症例・無症状病原体保有者!$BC$169:$BC$509</c:f>
              <c:numCache>
                <c:formatCode>General</c:formatCode>
                <c:ptCount val="34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新疆の情況!$U$6:$U$314</c:f>
              <c:strCache>
                <c:ptCount val="3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strCache>
            </c:strRef>
          </c:cat>
          <c:val>
            <c:numRef>
              <c:f>新疆の情況!$V$6:$V$314</c:f>
              <c:numCache>
                <c:formatCode>General</c:formatCode>
                <c:ptCount val="30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新疆の情況!$U$6:$U$314</c:f>
              <c:strCache>
                <c:ptCount val="3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strCache>
            </c:strRef>
          </c:cat>
          <c:val>
            <c:numRef>
              <c:f>新疆の情況!$Y$6:$Y$314</c:f>
              <c:numCache>
                <c:formatCode>General</c:formatCode>
                <c:ptCount val="30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新疆の情況!$U$6:$U$314</c:f>
              <c:strCache>
                <c:ptCount val="3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strCache>
            </c:strRef>
          </c:cat>
          <c:val>
            <c:numRef>
              <c:f>新疆の情況!$W$6:$W$314</c:f>
              <c:numCache>
                <c:formatCode>General</c:formatCode>
                <c:ptCount val="30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新疆の情況!$U$6:$U$314</c:f>
              <c:strCache>
                <c:ptCount val="3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strCache>
            </c:strRef>
          </c:cat>
          <c:val>
            <c:numRef>
              <c:f>新疆の情況!$X$6:$X$314</c:f>
              <c:numCache>
                <c:formatCode>General</c:formatCode>
                <c:ptCount val="30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新疆の情況!$U$6:$U$314</c:f>
              <c:strCache>
                <c:ptCount val="30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strCache>
            </c:strRef>
          </c:cat>
          <c:val>
            <c:numRef>
              <c:f>新疆の情況!$Z$6:$Z$314</c:f>
              <c:numCache>
                <c:formatCode>General</c:formatCode>
                <c:ptCount val="30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国家衛健委発表に基づく感染状況!$X$27:$X$511</c:f>
              <c:numCache>
                <c:formatCode>#,##0_);[Red]\(#,##0\)</c:formatCode>
                <c:ptCount val="4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国家衛健委発表に基づく感染状況!$Y$27:$Y$511</c:f>
              <c:numCache>
                <c:formatCode>General</c:formatCode>
                <c:ptCount val="4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国家衛健委発表に基づく感染状況!$AA$27:$AA$511</c:f>
              <c:numCache>
                <c:formatCode>General</c:formatCode>
                <c:ptCount val="4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国家衛健委発表に基づく感染状況!$AB$27:$AB$511</c:f>
              <c:numCache>
                <c:formatCode>General</c:formatCode>
                <c:ptCount val="4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国家衛健委発表に基づく感染状況!$X$27:$X$511</c:f>
              <c:numCache>
                <c:formatCode>#,##0_);[Red]\(#,##0\)</c:formatCode>
                <c:ptCount val="4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国家衛健委発表に基づく感染状況!$Y$27:$Y$511</c:f>
              <c:numCache>
                <c:formatCode>General</c:formatCode>
                <c:ptCount val="4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国家衛健委発表に基づく感染状況!$AA$27:$AA$511</c:f>
              <c:numCache>
                <c:formatCode>General</c:formatCode>
                <c:ptCount val="4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国家衛健委発表に基づく感染状況!$AB$27:$AB$511</c:f>
              <c:numCache>
                <c:formatCode>General</c:formatCode>
                <c:ptCount val="4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国家衛健委発表に基づく感染状況!$AA$27:$AA$511</c:f>
              <c:numCache>
                <c:formatCode>General</c:formatCode>
                <c:ptCount val="4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国家衛健委発表に基づく感染状況!$AB$27:$AB$511</c:f>
              <c:numCache>
                <c:formatCode>General</c:formatCode>
                <c:ptCount val="4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国家衛健委発表に基づく感染状況!$X$27:$X$511</c:f>
              <c:numCache>
                <c:formatCode>#,##0_);[Red]\(#,##0\)</c:formatCode>
                <c:ptCount val="4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国家衛健委発表に基づく感染状況!$Y$27:$Y$511</c:f>
              <c:numCache>
                <c:formatCode>General</c:formatCode>
                <c:ptCount val="4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国家衛健委発表に基づく感染状況!$AA$27:$AA$511</c:f>
              <c:numCache>
                <c:formatCode>General</c:formatCode>
                <c:ptCount val="4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国家衛健委発表に基づく感染状況!$Z$27:$Z$511</c:f>
              <c:numCache>
                <c:formatCode>m"月"d"日"</c:formatCode>
                <c:ptCount val="4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numCache>
            </c:numRef>
          </c:cat>
          <c:val>
            <c:numRef>
              <c:f>国家衛健委発表に基づく感染状況!$AB$27:$AB$511</c:f>
              <c:numCache>
                <c:formatCode>General</c:formatCode>
                <c:ptCount val="4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香港マカオ台湾の患者・海外輸入症例・無症状病原体保有者!$CI$29:$CI$510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香港マカオ台湾の患者・海外輸入症例・無症状病原体保有者!$CF$29:$CF$510</c:f>
              <c:numCache>
                <c:formatCode>General</c:formatCode>
                <c:ptCount val="48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香港マカオ台湾の患者・海外輸入症例・無症状病原体保有者!$CG$29:$CG$510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香港マカオ台湾の患者・海外輸入症例・無症状病原体保有者!$BE$70:$BE$510</c:f>
              <c:numCache>
                <c:formatCode>m"月"d"日"</c:formatCode>
                <c:ptCount val="4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numCache>
            </c:numRef>
          </c:cat>
          <c:val>
            <c:numRef>
              <c:f>香港マカオ台湾の患者・海外輸入症例・無症状病原体保有者!$BF$70:$BF$510</c:f>
              <c:numCache>
                <c:formatCode>General</c:formatCode>
                <c:ptCount val="44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香港マカオ台湾の患者・海外輸入症例・無症状病原体保有者!$BE$70:$BE$510</c:f>
              <c:numCache>
                <c:formatCode>m"月"d"日"</c:formatCode>
                <c:ptCount val="4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numCache>
            </c:numRef>
          </c:cat>
          <c:val>
            <c:numRef>
              <c:f>香港マカオ台湾の患者・海外輸入症例・無症状病原体保有者!$BG$70:$BG$510</c:f>
              <c:numCache>
                <c:formatCode>General</c:formatCode>
                <c:ptCount val="44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香港マカオ台湾の患者・海外輸入症例・無症状病原体保有者!$BX$29:$BX$510</c:f>
              <c:numCache>
                <c:formatCode>General</c:formatCode>
                <c:ptCount val="48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香港マカオ台湾の患者・海外輸入症例・無症状病原体保有者!$BY$29:$BY$510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香港マカオ台湾の患者・海外輸入症例・無症状病原体保有者!$BZ$29:$BZ$510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香港マカオ台湾の患者・海外輸入症例・無症状病原体保有者!$CB$29:$CB$510</c:f>
              <c:numCache>
                <c:formatCode>General</c:formatCode>
                <c:ptCount val="48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香港マカオ台湾の患者・海外輸入症例・無症状病原体保有者!$CC$29:$CC$510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香港マカオ台湾の患者・海外輸入症例・無症状病原体保有者!$CD$29:$CD$510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香港マカオ台湾の患者・海外輸入症例・無症状病原体保有者!$BJ$97:$BJ$509</c:f>
              <c:numCache>
                <c:formatCode>m"月"d"日"</c:formatCode>
                <c:ptCount val="4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numCache>
            </c:numRef>
          </c:cat>
          <c:val>
            <c:numRef>
              <c:f>香港マカオ台湾の患者・海外輸入症例・無症状病原体保有者!$BK$97:$BK$509</c:f>
              <c:numCache>
                <c:formatCode>General</c:formatCode>
                <c:ptCount val="41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香港マカオ台湾の患者・海外輸入症例・無症状病原体保有者!$BJ$97:$BJ$509</c:f>
              <c:numCache>
                <c:formatCode>m"月"d"日"</c:formatCode>
                <c:ptCount val="4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numCache>
            </c:numRef>
          </c:cat>
          <c:val>
            <c:numRef>
              <c:f>香港マカオ台湾の患者・海外輸入症例・無症状病原体保有者!$BL$97:$BL$509</c:f>
              <c:numCache>
                <c:formatCode>General</c:formatCode>
                <c:ptCount val="41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香港マカオ台湾の患者・海外輸入症例・無症状病原体保有者!$BM$97:$BM$509</c:f>
              <c:numCache>
                <c:formatCode>m"月"d"日"</c:formatCode>
                <c:ptCount val="4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numCache>
            </c:numRef>
          </c:cat>
          <c:val>
            <c:numRef>
              <c:f>香港マカオ台湾の患者・海外輸入症例・無症状病原体保有者!$BN$97:$BN$509</c:f>
              <c:numCache>
                <c:formatCode>General</c:formatCode>
                <c:ptCount val="41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香港マカオ台湾の患者・海外輸入症例・無症状病原体保有者!$BM$97:$BM$509</c:f>
              <c:numCache>
                <c:formatCode>m"月"d"日"</c:formatCode>
                <c:ptCount val="4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numCache>
            </c:numRef>
          </c:cat>
          <c:val>
            <c:numRef>
              <c:f>香港マカオ台湾の患者・海外輸入症例・無症状病原体保有者!$BO$97:$BO$509</c:f>
              <c:numCache>
                <c:formatCode>General</c:formatCode>
                <c:ptCount val="41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香港マカオ台湾の患者・海外輸入症例・無症状病原体保有者!$CI$29:$CI$510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香港マカオ台湾の患者・海外輸入症例・無症状病原体保有者!$CF$29:$CF$510</c:f>
              <c:numCache>
                <c:formatCode>General</c:formatCode>
                <c:ptCount val="48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香港マカオ台湾の患者・海外輸入症例・無症状病原体保有者!$CE$29:$CE$510</c:f>
              <c:numCache>
                <c:formatCode>m"月"d"日"</c:formatCode>
                <c:ptCount val="4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numCache>
            </c:numRef>
          </c:cat>
          <c:val>
            <c:numRef>
              <c:f>香港マカオ台湾の患者・海外輸入症例・無症状病原体保有者!$CG$29:$CG$510</c:f>
              <c:numCache>
                <c:formatCode>General</c:formatCode>
                <c:ptCount val="4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0"/>
  <sheetViews>
    <sheetView zoomScaleNormal="100" workbookViewId="0">
      <pane xSplit="2" ySplit="5" topLeftCell="C506" activePane="bottomRight" state="frozen"/>
      <selection pane="topRight" activeCell="C1" sqref="C1"/>
      <selection pane="bottomLeft" activeCell="A8" sqref="A8"/>
      <selection pane="bottomRight" activeCell="P516" sqref="P5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5.17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c r="C510" s="59"/>
      <c r="D510" s="49"/>
      <c r="E510" s="61"/>
      <c r="F510" s="60"/>
      <c r="G510" s="59"/>
      <c r="H510" s="61"/>
      <c r="I510" s="55"/>
      <c r="J510" s="59"/>
      <c r="K510" s="61"/>
      <c r="L510" s="59"/>
      <c r="M510" s="61"/>
      <c r="N510" s="48"/>
      <c r="O510" s="60"/>
      <c r="P510" s="124"/>
      <c r="Q510" s="60"/>
      <c r="R510" s="48"/>
      <c r="S510" s="60"/>
      <c r="T510" s="60"/>
      <c r="U510" s="78"/>
    </row>
    <row r="511" spans="2:29" ht="9.5" customHeight="1" thickBot="1" x14ac:dyDescent="0.6">
      <c r="B511" s="66"/>
      <c r="C511" s="79"/>
      <c r="D511" s="80"/>
      <c r="E511" s="82"/>
      <c r="F511" s="95"/>
      <c r="G511" s="79"/>
      <c r="H511" s="82"/>
      <c r="I511" s="82"/>
      <c r="J511" s="79"/>
      <c r="K511" s="82"/>
      <c r="L511" s="79"/>
      <c r="M511" s="82"/>
      <c r="N511" s="83"/>
      <c r="O511" s="81"/>
      <c r="P511" s="94"/>
      <c r="Q511" s="95"/>
      <c r="R511" s="120"/>
      <c r="S511" s="95"/>
      <c r="T511" s="95"/>
      <c r="U511" s="67"/>
    </row>
    <row r="513" spans="2:21" ht="13" customHeight="1" x14ac:dyDescent="0.55000000000000004">
      <c r="E513" s="112"/>
      <c r="F513" s="113"/>
      <c r="G513" s="112" t="s">
        <v>80</v>
      </c>
      <c r="H513" s="113"/>
      <c r="I513" s="113"/>
      <c r="J513" s="113"/>
      <c r="U513" s="72"/>
    </row>
    <row r="514" spans="2:21" ht="13" customHeight="1" x14ac:dyDescent="0.55000000000000004">
      <c r="E514" s="112" t="s">
        <v>98</v>
      </c>
      <c r="F514" s="113"/>
      <c r="G514" s="293" t="s">
        <v>79</v>
      </c>
      <c r="H514" s="294"/>
      <c r="I514" s="112" t="s">
        <v>106</v>
      </c>
      <c r="J514" s="113"/>
    </row>
    <row r="515" spans="2:21" ht="13" customHeight="1" x14ac:dyDescent="0.55000000000000004">
      <c r="B515" s="130"/>
      <c r="E515" s="114" t="s">
        <v>108</v>
      </c>
      <c r="F515" s="113"/>
      <c r="G515" s="115"/>
      <c r="H515" s="115"/>
      <c r="I515" s="112" t="s">
        <v>107</v>
      </c>
      <c r="J515" s="113"/>
    </row>
    <row r="516" spans="2:21" ht="18.5" customHeight="1" x14ac:dyDescent="0.55000000000000004">
      <c r="E516" s="112" t="s">
        <v>96</v>
      </c>
      <c r="F516" s="113"/>
      <c r="G516" s="112" t="s">
        <v>97</v>
      </c>
      <c r="H516" s="113"/>
      <c r="I516" s="113"/>
      <c r="J516" s="113"/>
    </row>
    <row r="517" spans="2:21" ht="13" customHeight="1" x14ac:dyDescent="0.55000000000000004">
      <c r="E517" s="112" t="s">
        <v>98</v>
      </c>
      <c r="F517" s="113"/>
      <c r="G517" s="112" t="s">
        <v>99</v>
      </c>
      <c r="H517" s="113"/>
      <c r="I517" s="113"/>
      <c r="J517" s="113"/>
    </row>
    <row r="518" spans="2:21" ht="13" customHeight="1" x14ac:dyDescent="0.55000000000000004">
      <c r="E518" s="112" t="s">
        <v>98</v>
      </c>
      <c r="F518" s="113"/>
      <c r="G518" s="112" t="s">
        <v>100</v>
      </c>
      <c r="H518" s="113"/>
      <c r="I518" s="113"/>
      <c r="J518" s="113"/>
    </row>
    <row r="519" spans="2:21" ht="13" customHeight="1" x14ac:dyDescent="0.55000000000000004">
      <c r="E519" s="112" t="s">
        <v>101</v>
      </c>
      <c r="F519" s="113"/>
      <c r="G519" s="112" t="s">
        <v>102</v>
      </c>
      <c r="H519" s="113"/>
      <c r="I519" s="113"/>
      <c r="J519" s="113"/>
    </row>
    <row r="520" spans="2:21" ht="13" customHeight="1" x14ac:dyDescent="0.55000000000000004">
      <c r="E520" s="112" t="s">
        <v>103</v>
      </c>
      <c r="F520" s="113"/>
      <c r="G520" s="112" t="s">
        <v>104</v>
      </c>
      <c r="H520" s="113"/>
      <c r="I520" s="113"/>
      <c r="J520" s="113"/>
    </row>
  </sheetData>
  <mergeCells count="12">
    <mergeCell ref="G514:H51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4"/>
  <sheetViews>
    <sheetView topLeftCell="A4" zoomScale="96" zoomScaleNormal="96" workbookViewId="0">
      <pane xSplit="1" ySplit="4" topLeftCell="B502" activePane="bottomRight" state="frozen"/>
      <selection activeCell="A4" sqref="A4"/>
      <selection pane="topRight" activeCell="B4" sqref="B4"/>
      <selection pane="bottomLeft" activeCell="A8" sqref="A8"/>
      <selection pane="bottomRight" activeCell="B510" sqref="B51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8"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8"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8" si="2496">+BA473+1</f>
        <v>257</v>
      </c>
      <c r="BB474" s="130">
        <v>0</v>
      </c>
      <c r="BC474" s="27">
        <f t="shared" si="2461"/>
        <v>964</v>
      </c>
      <c r="BD474" s="238">
        <f t="shared" ref="BD474:BD508"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BX508"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c r="B509" s="147"/>
      <c r="C509" s="154"/>
      <c r="D509" s="154"/>
      <c r="E509" s="147"/>
      <c r="F509" s="147"/>
      <c r="G509" s="147"/>
      <c r="H509" s="135"/>
      <c r="I509" s="147"/>
      <c r="J509" s="135"/>
      <c r="K509" s="42"/>
      <c r="L509" s="146"/>
      <c r="M509" s="147"/>
      <c r="N509" s="135"/>
      <c r="O509" s="135"/>
      <c r="P509" s="147"/>
      <c r="Q509" s="147"/>
      <c r="R509" s="135"/>
      <c r="S509" s="135"/>
      <c r="T509" s="147"/>
      <c r="U509" s="147"/>
      <c r="V509" s="135"/>
      <c r="W509" s="42"/>
      <c r="X509" s="148"/>
      <c r="Z509" s="75"/>
      <c r="AA509" s="230"/>
      <c r="AB509" s="230"/>
      <c r="AC509" s="231"/>
      <c r="AD509" s="183"/>
      <c r="AE509" s="243"/>
      <c r="AF509" s="155"/>
      <c r="AG509" s="184"/>
      <c r="AH509" s="155"/>
      <c r="AI509" s="184"/>
      <c r="AJ509" s="185"/>
      <c r="AK509" s="186"/>
      <c r="AL509" s="155"/>
      <c r="AM509" s="184"/>
      <c r="AN509" s="155"/>
      <c r="AO509" s="184"/>
      <c r="AP509" s="187"/>
      <c r="AQ509" s="186"/>
      <c r="AR509" s="155"/>
      <c r="AS509" s="184"/>
      <c r="AT509" s="155"/>
      <c r="AU509" s="184"/>
      <c r="AV509" s="188"/>
      <c r="AX509"/>
      <c r="AY509"/>
      <c r="AZ509"/>
      <c r="BB509"/>
      <c r="BQ509" s="45"/>
      <c r="BR509" s="45"/>
      <c r="BS509" s="45"/>
      <c r="BT509" s="45"/>
      <c r="BU509" s="45"/>
      <c r="BV509" s="45"/>
      <c r="BW509" s="45"/>
    </row>
    <row r="510" spans="1:91" ht="7" customHeight="1" thickBot="1" x14ac:dyDescent="0.6">
      <c r="A510" s="66"/>
      <c r="B510" s="146"/>
      <c r="C510" s="154"/>
      <c r="D510" s="147"/>
      <c r="E510" s="147"/>
      <c r="F510" s="147"/>
      <c r="G510" s="147"/>
      <c r="H510" s="135"/>
      <c r="I510" s="147"/>
      <c r="J510" s="135"/>
      <c r="K510" s="148"/>
      <c r="L510" s="146"/>
      <c r="M510" s="147"/>
      <c r="N510" s="135"/>
      <c r="O510" s="135"/>
      <c r="P510" s="147"/>
      <c r="Q510" s="147"/>
      <c r="R510" s="135"/>
      <c r="S510" s="135"/>
      <c r="T510" s="147"/>
      <c r="U510" s="147"/>
      <c r="V510" s="135"/>
      <c r="W510" s="42"/>
      <c r="X510" s="148"/>
      <c r="Z510" s="66"/>
      <c r="AA510" s="64"/>
      <c r="AB510" s="64"/>
      <c r="AC510" s="64"/>
      <c r="AD510" s="183"/>
      <c r="AE510" s="243"/>
      <c r="AF510" s="155"/>
      <c r="AG510" s="184"/>
      <c r="AH510" s="155"/>
      <c r="AI510" s="184"/>
      <c r="AJ510" s="185"/>
      <c r="AK510" s="186"/>
      <c r="AL510" s="155"/>
      <c r="AM510" s="184"/>
      <c r="AN510" s="155"/>
      <c r="AO510" s="184"/>
      <c r="AP510" s="187"/>
      <c r="AQ510" s="186"/>
      <c r="AR510" s="155"/>
      <c r="AS510" s="184"/>
      <c r="AT510" s="155"/>
      <c r="AU510" s="184"/>
      <c r="AV510" s="188"/>
    </row>
    <row r="511" spans="1:91" x14ac:dyDescent="0.55000000000000004">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AE511">
        <f>SUM(AD443:AD448)</f>
        <v>190</v>
      </c>
      <c r="AY511" s="45" t="s">
        <v>476</v>
      </c>
      <c r="BB511" s="45" t="s">
        <v>475</v>
      </c>
      <c r="BU511">
        <f>SUM(BU442:BU510)</f>
        <v>674</v>
      </c>
    </row>
    <row r="512" spans="1:91" x14ac:dyDescent="0.55000000000000004">
      <c r="AI512" s="259">
        <f>SUM(AI189:AI509)</f>
        <v>203</v>
      </c>
      <c r="AY512" s="45">
        <f>SUM(AY359:AY413)</f>
        <v>69</v>
      </c>
      <c r="BB512" s="45">
        <f>SUM(BB374:BB413)</f>
        <v>941</v>
      </c>
    </row>
    <row r="513" spans="1:32" x14ac:dyDescent="0.55000000000000004">
      <c r="L513">
        <f>SUM(L97:L512)</f>
        <v>9352</v>
      </c>
      <c r="P513">
        <f>SUM(P97:P512)</f>
        <v>1799</v>
      </c>
      <c r="AD513">
        <f>SUM(AD188:AD194)</f>
        <v>82</v>
      </c>
    </row>
    <row r="514" spans="1:32" ht="15.5" customHeight="1" x14ac:dyDescent="0.55000000000000004">
      <c r="A514" s="130"/>
      <c r="D514">
        <f>SUM(B229:B259)</f>
        <v>435</v>
      </c>
      <c r="Z514" s="130"/>
      <c r="AA514" s="130"/>
      <c r="AB514" s="130"/>
      <c r="AC514" s="130"/>
      <c r="AF514">
        <f>SUM(AD188:AD509)</f>
        <v>10621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1"/>
  <sheetViews>
    <sheetView workbookViewId="0">
      <pane xSplit="3" ySplit="1" topLeftCell="D265" activePane="bottomRight" state="frozen"/>
      <selection pane="topRight" activeCell="C1" sqref="C1"/>
      <selection pane="bottomLeft" activeCell="A2" sqref="A2"/>
      <selection pane="bottomRight" activeCell="A271" sqref="A27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1"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c r="C272" s="1"/>
      <c r="I272" s="265"/>
      <c r="AF272" s="1"/>
      <c r="AG272" s="266"/>
    </row>
    <row r="273" spans="2:32" x14ac:dyDescent="0.55000000000000004">
      <c r="B273" s="240"/>
      <c r="C273" s="1"/>
      <c r="AF273" s="278">
        <v>1</v>
      </c>
    </row>
    <row r="274" spans="2:32" s="264" customFormat="1" ht="5" customHeight="1" x14ac:dyDescent="0.55000000000000004">
      <c r="B274" s="263"/>
      <c r="C274" s="262"/>
      <c r="AE274" s="5"/>
    </row>
    <row r="275" spans="2:32" ht="5.5" customHeight="1" x14ac:dyDescent="0.55000000000000004">
      <c r="B275" s="256"/>
      <c r="C275" s="1"/>
    </row>
    <row r="276" spans="2:32" x14ac:dyDescent="0.55000000000000004">
      <c r="B276">
        <f>SUM(B2:B275)</f>
        <v>3504</v>
      </c>
      <c r="C276" s="1" t="s">
        <v>348</v>
      </c>
      <c r="D276" s="27">
        <f>SUM(D2:D275)</f>
        <v>1154</v>
      </c>
      <c r="E276" s="27">
        <f>SUM(E2:E275)</f>
        <v>673</v>
      </c>
      <c r="F276" s="27">
        <f>SUM(F2:F275)</f>
        <v>359</v>
      </c>
      <c r="G276" s="27">
        <f>SUM(G2:G275)</f>
        <v>239</v>
      </c>
      <c r="H276" s="27">
        <f>SUM(H2:H275)</f>
        <v>229</v>
      </c>
      <c r="J276">
        <f t="shared" ref="J276:AD276" si="313">SUM(J2:J275)</f>
        <v>54</v>
      </c>
      <c r="K276">
        <f t="shared" si="313"/>
        <v>2</v>
      </c>
      <c r="L276">
        <f t="shared" si="313"/>
        <v>14</v>
      </c>
      <c r="M276">
        <f t="shared" si="313"/>
        <v>24</v>
      </c>
      <c r="N276">
        <f t="shared" si="313"/>
        <v>20</v>
      </c>
      <c r="O276">
        <f t="shared" si="313"/>
        <v>17</v>
      </c>
      <c r="P276">
        <f t="shared" si="313"/>
        <v>25</v>
      </c>
      <c r="Q276">
        <f t="shared" si="313"/>
        <v>37</v>
      </c>
      <c r="R276">
        <f t="shared" si="313"/>
        <v>4</v>
      </c>
      <c r="S276">
        <f t="shared" si="313"/>
        <v>19</v>
      </c>
      <c r="T276">
        <f t="shared" si="313"/>
        <v>28</v>
      </c>
      <c r="U276">
        <f t="shared" si="313"/>
        <v>56</v>
      </c>
      <c r="V276">
        <f t="shared" si="313"/>
        <v>1</v>
      </c>
      <c r="W276">
        <f t="shared" si="313"/>
        <v>61</v>
      </c>
      <c r="X276">
        <f t="shared" si="313"/>
        <v>94</v>
      </c>
      <c r="Y276">
        <f t="shared" si="313"/>
        <v>1</v>
      </c>
      <c r="Z276">
        <f t="shared" si="313"/>
        <v>41</v>
      </c>
      <c r="AA276">
        <f t="shared" si="313"/>
        <v>44</v>
      </c>
      <c r="AB276">
        <f t="shared" si="313"/>
        <v>162</v>
      </c>
      <c r="AC276">
        <f t="shared" si="313"/>
        <v>68</v>
      </c>
      <c r="AD276">
        <f t="shared" si="313"/>
        <v>78</v>
      </c>
    </row>
    <row r="277" spans="2:32" x14ac:dyDescent="0.55000000000000004">
      <c r="C277" s="1"/>
    </row>
    <row r="278" spans="2:32" ht="5" customHeight="1" x14ac:dyDescent="0.55000000000000004">
      <c r="C278" s="1"/>
    </row>
    <row r="281" spans="2:32" x14ac:dyDescent="0.55000000000000004">
      <c r="B281" s="240"/>
      <c r="J28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64" zoomScale="70" zoomScaleNormal="70" workbookViewId="0">
      <selection activeCell="V76" sqref="V76"/>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5"/>
  <sheetViews>
    <sheetView topLeftCell="A2" workbookViewId="0">
      <pane xSplit="2" ySplit="2" topLeftCell="C308" activePane="bottomRight" state="frozen"/>
      <selection activeCell="O24" sqref="O24"/>
      <selection pane="topRight" activeCell="O24" sqref="O24"/>
      <selection pane="bottomLeft" activeCell="O24" sqref="O24"/>
      <selection pane="bottomRight" activeCell="H312" sqref="H31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x14ac:dyDescent="0.55000000000000004">
      <c r="B313" s="249"/>
      <c r="C313" s="45"/>
      <c r="G313" s="1"/>
      <c r="H313" s="129"/>
      <c r="I313" s="286"/>
      <c r="J313" s="129"/>
      <c r="K313" s="287"/>
      <c r="L313" s="288"/>
      <c r="M313" s="286"/>
      <c r="N313" s="287"/>
      <c r="O313" s="129"/>
      <c r="P313" s="286"/>
      <c r="Q313" s="289"/>
      <c r="R313" s="290"/>
      <c r="S313" s="289"/>
      <c r="T313" s="129"/>
      <c r="U313" s="291"/>
      <c r="V313" s="286"/>
      <c r="W313" s="286"/>
      <c r="X313" s="129"/>
      <c r="Y313" s="286"/>
      <c r="Z313" s="129"/>
    </row>
    <row r="314" spans="1:26" ht="7.5" customHeight="1" x14ac:dyDescent="0.55000000000000004">
      <c r="H314" s="286"/>
      <c r="I314" s="286"/>
      <c r="J314" s="286"/>
      <c r="K314" s="286"/>
      <c r="L314" s="292"/>
      <c r="M314" s="286"/>
      <c r="N314" s="286"/>
      <c r="O314" s="286"/>
      <c r="P314" s="286"/>
      <c r="Q314" s="286"/>
      <c r="R314" s="292"/>
      <c r="S314" s="286"/>
      <c r="T314" s="286"/>
      <c r="U314" s="286"/>
      <c r="V314" s="286"/>
      <c r="W314" s="286"/>
      <c r="X314" s="129"/>
      <c r="Y314" s="286"/>
      <c r="Z314" s="129"/>
    </row>
    <row r="315" spans="1:26" x14ac:dyDescent="0.55000000000000004">
      <c r="H315" s="286"/>
      <c r="I315" s="286"/>
      <c r="J315" s="286"/>
      <c r="K315" s="286"/>
      <c r="L315" s="292"/>
      <c r="M315" s="286"/>
      <c r="N315" s="286"/>
      <c r="O315" s="286"/>
      <c r="P315" s="286"/>
      <c r="Q315" s="286"/>
      <c r="R315" s="292"/>
      <c r="S315" s="286"/>
      <c r="T315" s="286"/>
      <c r="U315" s="286"/>
      <c r="V315" s="286"/>
      <c r="W315" s="286"/>
      <c r="X315" s="129"/>
      <c r="Y315" s="286"/>
      <c r="Z315"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2021-05-17T04:26:33Z</dcterms:modified>
</cp:coreProperties>
</file>