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24FFA9F-6AFE-44E6-AD6B-6F907A5F7FB3}"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09" i="5" l="1"/>
  <c r="CG509" i="5" s="1"/>
  <c r="AB510" i="2"/>
  <c r="AA510" i="2"/>
  <c r="Z510" i="2"/>
  <c r="X510" i="2"/>
  <c r="W510" i="2"/>
  <c r="P510" i="2"/>
  <c r="O510" i="2"/>
  <c r="M510" i="2"/>
  <c r="K510" i="2"/>
  <c r="H510" i="2"/>
  <c r="Y510" i="2" s="1"/>
  <c r="AS509" i="5"/>
  <c r="CM509" i="5"/>
  <c r="CL509" i="5"/>
  <c r="CK509" i="5"/>
  <c r="CJ509" i="5"/>
  <c r="CI509" i="5"/>
  <c r="CH509" i="5"/>
  <c r="CF509" i="5"/>
  <c r="CE509" i="5"/>
  <c r="CD509" i="5"/>
  <c r="CC509" i="5"/>
  <c r="CB509" i="5"/>
  <c r="CA509" i="5"/>
  <c r="BZ509" i="5"/>
  <c r="BY509" i="5"/>
  <c r="BX509" i="5"/>
  <c r="BW509" i="5"/>
  <c r="BV509" i="5"/>
  <c r="BU509" i="5"/>
  <c r="BS509" i="5"/>
  <c r="BR509" i="5"/>
  <c r="BQ509" i="5"/>
  <c r="BP509" i="5"/>
  <c r="BN509" i="5"/>
  <c r="BL509" i="5"/>
  <c r="BO509" i="5" s="1"/>
  <c r="BK509" i="5"/>
  <c r="BI509" i="5"/>
  <c r="BG509" i="5" s="1"/>
  <c r="BH509" i="5"/>
  <c r="BF509" i="5"/>
  <c r="BE509" i="5"/>
  <c r="BJ509" i="5" s="1"/>
  <c r="BM509" i="5" s="1"/>
  <c r="BD509" i="5"/>
  <c r="BC509" i="5"/>
  <c r="BA509" i="5"/>
  <c r="AZ509" i="5"/>
  <c r="AX509" i="5"/>
  <c r="AW509" i="5"/>
  <c r="AU509" i="5"/>
  <c r="AI509" i="5"/>
  <c r="AQ509" i="5"/>
  <c r="AO509" i="5"/>
  <c r="AM509" i="5"/>
  <c r="AK509" i="5"/>
  <c r="C509" i="5"/>
  <c r="D509" i="5" s="1"/>
  <c r="AD509" i="5"/>
  <c r="AE509" i="5" s="1"/>
  <c r="AC509" i="5"/>
  <c r="AB509" i="5"/>
  <c r="AA509" i="5"/>
  <c r="Z509" i="5"/>
  <c r="Y509" i="5"/>
  <c r="I272" i="7"/>
  <c r="B272" i="7" s="1"/>
  <c r="AG272" i="7" s="1"/>
  <c r="AH272" i="7"/>
  <c r="AF272" i="7"/>
  <c r="Y313" i="6"/>
  <c r="V313" i="6"/>
  <c r="U313" i="6"/>
  <c r="AU508" i="5"/>
  <c r="AS508" i="5"/>
  <c r="AG508" i="5"/>
  <c r="CG508" i="5" s="1"/>
  <c r="AA509" i="2"/>
  <c r="Z509" i="2"/>
  <c r="X509" i="2"/>
  <c r="W509" i="2"/>
  <c r="P509" i="2"/>
  <c r="CI508" i="5"/>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I507" i="5"/>
  <c r="CH507" i="5"/>
  <c r="CE507" i="5"/>
  <c r="CD507" i="5"/>
  <c r="CC507" i="5"/>
  <c r="CB507" i="5"/>
  <c r="CA507" i="5"/>
  <c r="BZ507" i="5"/>
  <c r="BY507" i="5"/>
  <c r="BX507" i="5"/>
  <c r="BW507" i="5"/>
  <c r="BS507" i="5"/>
  <c r="BR507" i="5"/>
  <c r="BQ507" i="5"/>
  <c r="BP507" i="5"/>
  <c r="BL507" i="5"/>
  <c r="BK507" i="5"/>
  <c r="BH507" i="5"/>
  <c r="BF507" i="5"/>
  <c r="BE507" i="5"/>
  <c r="BJ507" i="5" s="1"/>
  <c r="BM507" i="5" s="1"/>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7"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10" i="2" l="1"/>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7"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7"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2" i="5" s="1"/>
  <c r="CF443" i="5"/>
  <c r="AE512"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3" i="5"/>
  <c r="CH378" i="5" l="1"/>
  <c r="CE378" i="5"/>
  <c r="CD378" i="5"/>
  <c r="CC378" i="5"/>
  <c r="CB378" i="5"/>
  <c r="CA378" i="5"/>
  <c r="BZ378" i="5"/>
  <c r="BY378" i="5"/>
  <c r="BX378" i="5"/>
  <c r="BW378" i="5"/>
  <c r="BS378" i="5"/>
  <c r="BR378" i="5"/>
  <c r="BQ378" i="5"/>
  <c r="BP378" i="5"/>
  <c r="BL378" i="5"/>
  <c r="BK378" i="5"/>
  <c r="BH378" i="5"/>
  <c r="BF378" i="5"/>
  <c r="BB513"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7"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7" i="7"/>
  <c r="R277"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7" i="7"/>
  <c r="AC277" i="7"/>
  <c r="AB277" i="7"/>
  <c r="Z277" i="7"/>
  <c r="G277" i="7"/>
  <c r="W277" i="7"/>
  <c r="P277" i="7"/>
  <c r="M277" i="7"/>
  <c r="E277"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2"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5"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I44" i="6"/>
  <c r="W43" i="6"/>
  <c r="AF515" i="5"/>
  <c r="AD514"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4" i="5"/>
  <c r="L514"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W313" i="6" s="1"/>
  <c r="C277" i="5"/>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BI474" i="5"/>
  <c r="BG474" i="5" s="1"/>
  <c r="D474" i="5"/>
  <c r="H310" i="2"/>
  <c r="Y309" i="2"/>
  <c r="M281" i="2"/>
  <c r="M282" i="2" s="1"/>
  <c r="AB280" i="2"/>
  <c r="I280" i="2"/>
  <c r="D508" i="5" l="1"/>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Y499" i="2"/>
  <c r="Y498" i="2"/>
  <c r="Y497" i="2"/>
  <c r="Y496" i="2"/>
  <c r="AB370" i="2"/>
  <c r="M371" i="2"/>
  <c r="I370" i="2"/>
  <c r="Y509" i="2" l="1"/>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7" i="7"/>
  <c r="AH197" i="7"/>
  <c r="U277" i="7"/>
  <c r="S277" i="7"/>
  <c r="Q277" i="7"/>
  <c r="N277" i="7"/>
  <c r="L277" i="7"/>
  <c r="F277" i="7"/>
  <c r="J277" i="7"/>
  <c r="X277" i="7"/>
  <c r="AA277" i="7"/>
  <c r="B197" i="7"/>
  <c r="B277" i="7" s="1"/>
  <c r="H277"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9" i="2" l="1"/>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<sst xmlns="http://schemas.openxmlformats.org/spreadsheetml/2006/main" count="823" uniqueCount="607">
  <si>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</si>
  <si>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</si>
  <si>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</si>
  <si>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</si>
  <si>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</si>
  <si>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</si>
  <si>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</si>
  <si>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</si>
  <si>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</si>
  <si>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</si>
  <si>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</si>
  <si>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</si>
  <si>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</si>
  <si>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</si>
  <si>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</si>
  <si>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</si>
  <si>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</si>
  <si>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</si>
  <si>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</si>
  <si>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</si>
  <si>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</si>
  <si>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</si>
  <si>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</si>
  <si>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</si>
  <si>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</si>
  <si>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</si>
  <si>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</si>
  <si>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</si>
  <si>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</si>
  <si>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</si>
  <si>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</si>
  <si>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</si>
  <si>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</si>
  <si>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</si>
  <si>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</si>
  <si>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</si>
  <si>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</si>
  <si>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</si>
  <si>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</si>
  <si>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</si>
  <si>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</si>
  <si>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</si>
  <si>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</si>
  <si>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</si>
  <si>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</si>
  <si>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</si>
  <si>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</si>
  <si>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</si>
  <si>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</si>
  <si>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</si>
  <si>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</si>
  <si>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</si>
  <si>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</si>
  <si>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</si>
  <si>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</si>
  <si>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</si>
  <si>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</si>
  <si>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</si>
  <si>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</si>
  <si>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</si>
  <si>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</si>
  <si>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</si>
  <si>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</si>
  <si>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</si>
  <si>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</si>
  <si>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</si>
  <si>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</si>
  <si>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</si>
  <si>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</si>
  <si>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</si>
  <si>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</si>
  <si>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</si>
  <si>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</si>
  <si>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</si>
  <si>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</si>
  <si>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</si>
  <si>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</si>
  <si>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</si>
  <si>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</si>
  <si>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</si>
  <si>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</si>
  <si>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</si>
  <si>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</si>
  <si>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</si>
  <si>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</si>
  <si>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</si>
  <si>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</si>
  <si>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</si>
  <si>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</si>
  <si>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</si>
  <si>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</si>
  <si>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</si>
  <si>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</si>
  <si>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</si>
  <si>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</si>
  <si>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</si>
  <si>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</si>
  <si>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</si>
  <si>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</si>
  <si>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</si>
  <si>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</si>
  <si>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</si>
  <si>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</si>
  <si>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</si>
  <si>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</si>
  <si>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</si>
  <si>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</si>
  <si>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</si>
  <si>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</si>
  <si>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</si>
  <si>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</si>
  <si>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</si>
  <si>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</si>
  <si>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</si>
  <si>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</si>
  <si>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</si>
  <si>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</si>
  <si>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</si>
  <si>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</si>
  <si>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</si>
  <si>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</si>
  <si>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</si>
  <si>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</si>
  <si>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</si>
  <si>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</si>
  <si>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</si>
  <si>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</si>
  <si>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</si>
  <si>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</si>
  <si>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</si>
  <si>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</si>
  <si>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</si>
  <si>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</si>
  <si>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</si>
  <si>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</si>
  <si>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</si>
  <si>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</si>
  <si>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</si>
  <si>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</si>
  <si>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</si>
  <si>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</si>
  <si>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</si>
  <si>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</si>
  <si>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</si>
  <si>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</si>
  <si>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</si>
  <si>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</si>
  <si>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</si>
  <si>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</si>
  <si>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</si>
  <si>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</si>
  <si>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</si>
  <si>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</si>
  <si>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</si>
  <si>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</si>
  <si>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</si>
  <si>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</si>
  <si>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</si>
  <si>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</si>
  <si>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</si>
  <si>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</si>
  <si>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</si>
  <si>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</si>
  <si>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</si>
  <si>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</si>
  <si>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</si>
  <si>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</si>
  <si>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</si>
  <si>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</si>
  <si>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</si>
  <si>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</si>
  <si>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</si>
  <si>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</si>
  <si>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</si>
  <si>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</si>
  <si>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</si>
  <si>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</si>
  <si>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</si>
  <si>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</si>
  <si>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</si>
  <si>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</si>
  <si>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</si>
  <si>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</si>
  <si>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</si>
  <si>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</si>
  <si>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</si>
  <si>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</si>
  <si>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</si>
  <si>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</si>
  <si>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</si>
  <si>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</si>
  <si>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</si>
  <si>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</si>
  <si>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</si>
  <si>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</si>
  <si>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</si>
  <si>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</si>
  <si>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</si>
  <si>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</si>
  <si>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</si>
  <si>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</si>
  <si>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</si>
  <si>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</si>
  <si>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</si>
  <si>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</si>
  <si>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</si>
  <si>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</si>
  <si>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</si>
  <si>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</si>
  <si>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</si>
  <si>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</si>
  <si>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</si>
  <si>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</si>
  <si>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</si>
  <si>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</si>
  <si>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</si>
  <si>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</si>
  <si>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</si>
  <si>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</si>
  <si>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</si>
  <si>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</si>
  <si>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</si>
  <si>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</si>
  <si>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</si>
  <si>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</si>
  <si>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</si>
  <si>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</si>
  <si>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</si>
  <si>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</si>
  <si>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</si>
  <si>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</si>
  <si>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</si>
  <si>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</si>
  <si>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</si>
  <si>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</si>
  <si>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</si>
  <si>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</si>
  <si>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</si>
  <si>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</si>
  <si>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</si>
  <si>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</si>
  <si>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</si>
  <si>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</si>
  <si>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</si>
  <si>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</si>
  <si>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</si>
  <si>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</si>
  <si>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</si>
  <si>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</si>
  <si>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</si>
  <si>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</si>
  <si>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</si>
  <si>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</si>
  <si>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</si>
  <si>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</si>
  <si>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</si>
  <si>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</si>
  <si>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</si>
  <si>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</si>
  <si>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</si>
  <si>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</si>
  <si>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</si>
  <si>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</si>
  <si>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</si>
  <si>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</si>
  <si>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</si>
  <si>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</si>
  <si>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</si>
  <si>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</si>
  <si>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</si>
  <si>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</si>
  <si>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</si>
  <si>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</si>
  <si>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</si>
  <si>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</si>
  <si>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</si>
  <si>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</si>
  <si>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</si>
  <si>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</si>
  <si>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</si>
  <si>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</si>
  <si>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</si>
  <si>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</si>
  <si>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</si>
  <si>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</si>
  <si>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</si>
  <si>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</si>
  <si>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</si>
  <si>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</si>
  <si>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</si>
  <si>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</si>
  <si>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</si>
  <si>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</si>
  <si>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</si>
  <si>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</si>
  <si>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</si>
  <si>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</si>
  <si>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</si>
  <si>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</si>
  <si>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</si>
  <si>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</si>
  <si>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</si>
  <si>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</si>
  <si>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</si>
  <si>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</si>
  <si>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</si>
  <si>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</si>
  <si>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</si>
  <si>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</si>
  <si>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</si>
  <si>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</si>
  <si>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</si>
  <si>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</si>
  <si>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</si>
  <si>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</si>
  <si>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</si>
  <si>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</si>
  <si>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</si>
  <si>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</si>
  <si>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</si>
  <si>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</si>
  <si>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</si>
  <si>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</si>
  <si>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</si>
  <si>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</si>
  <si>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</si>
  <si>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</si>
  <si>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</si>
  <si>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</si>
  <si>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</si>
  <si>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</si>
  <si>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</si>
  <si>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</si>
  <si>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</si>
  <si>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</si>
  <si>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</si>
  <si>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</si>
  <si>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</si>
  <si>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</si>
  <si>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</si>
  <si>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</si>
  <si>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</si>
  <si>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</si>
  <si>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</si>
  <si>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</si>
  <si>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</si>
  <si>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</si>
  <si>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</si>
  <si>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</si>
  <si>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</si>
  <si>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</si>
  <si>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</si>
  <si>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</si>
  <si>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</si>
  <si>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</si>
  <si>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</si>
  <si>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</si>
  <si>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</si>
  <si>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</si>
  <si>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</si>
  <si>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</si>
  <si>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</si>
  <si>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</si>
  <si>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</si>
  <si>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</si>
  <si>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</si>
  <si>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</si>
  <si>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</si>
  <si>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</si>
  <si>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</si>
  <si>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</si>
  <si>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</si>
  <si>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</si>
  <si>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</si>
  <si>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</si>
  <si>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</si>
  <si>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</si>
  <si>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</si>
  <si>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</si>
  <si>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</si>
  <si>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</si>
  <si>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</si>
  <si>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</si>
  <si>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</si>
  <si>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</si>
  <si>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</si>
  <si>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</si>
  <si>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</si>
  <si>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</si>
  <si>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</si>
  <si>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</si>
  <si>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</si>
  <si>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</si>
  <si>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</si>
  <si>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</si>
  <si>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</si>
  <si>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</si>
  <si>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</si>
  <si>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</si>
  <si>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</si>
  <si>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</si>
  <si>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</si>
  <si>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</si>
  <si>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</si>
  <si>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</si>
  <si>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</si>
  <si>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</si>
  <si>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</si>
  <si>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</si>
  <si>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</si>
  <si>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</si>
  <si>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</si>
  <si>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</si>
  <si>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</si>
  <si>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</si>
  <si>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</si>
  <si>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</si>
  <si>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</si>
  <si>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</si>
  <si>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</si>
  <si>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</si>
  <si>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</si>
  <si>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</si>
  <si>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</si>
  <si>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</si>
  <si>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</si>
  <si>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</si>
  <si>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</si>
  <si>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</si>
  <si>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</si>
  <si>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</si>
  <si>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</si>
  <si>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</si>
  <si>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</si>
  <si>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</si>
  <si>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</si>
  <si>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</si>
  <si>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</si>
  <si>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</si>
  <si>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</si>
  <si>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</si>
  <si>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</si>
  <si>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</si>
  <si>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</si>
  <si>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</si>
  <si>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</si>
  <si>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</si>
  <si>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</si>
  <si>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</si>
  <si>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</si>
  <si>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</si>
  <si>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</si>
  <si>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</si>
  <si>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</si>
  <si>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</si>
  <si>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</si>
  <si>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</si>
  <si>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</si>
  <si>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</si>
  <si>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</si>
  <si>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</si>
  <si>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</si>
  <si>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</si>
  <si>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</si>
  <si>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</si>
  <si>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</si>
  <si>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</si>
  <si>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</si>
  <si>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</si>
  <si>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</si>
  <si>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</si>
  <si>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</si>
  <si>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</si>
  <si>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</si>
  <si>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</si>
  <si>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</si>
  <si>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</si>
  <si>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</si>
  <si>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</si>
  <si>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</si>
  <si>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</si>
  <si>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</si>
  <si>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</si>
  <si>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</si>
  <si>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</si>
  <si>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</si>
  <si>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</si>
  <si>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</si>
  <si>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</si>
  <si>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</si>
  <si>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</si>
  <si>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</si>
  <si>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</si>
  <si>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</si>
  <si>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</si>
  <si>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</si>
  <si>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</si>
  <si>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</si>
  <si>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</si>
  <si>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</si>
  <si>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</si>
  <si>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</si>
  <si>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</si>
  <si>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</si>
  <si>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</si>
  <si>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</si>
  <si>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</si>
  <si>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</si>
  <si>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</si>
  <si>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</si>
  <si>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</si>
  <si>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</si>
  <si>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</si>
  <si>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</si>
  <si>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</si>
  <si>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</si>
  <si>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</si>
  <si>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</si>
  <si>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</si>
  <si>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</si>
  <si>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</si>
  <si>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</si>
  <si>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</si>
  <si>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</si>
  <si>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</si>
  <si>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</si>
  <si>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</si>
  <si>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</si>
  <si>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</si>
  <si>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</si>
  <si>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</si>
  <si>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</si>
  <si>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</si>
  <si>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</si>
  <si>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</si>
  <si>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</si>
  <si>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</si>
  <si>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</si>
  <si>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</si>
  <si>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</si>
  <si>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</si>
  <si>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</si>
  <si>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</si>
  <si>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</si>
  <si>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</si>
  <si>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</si>
  <si>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</si>
  <si>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</si>
  <si>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</si>
  <si>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</si>
  <si>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</si>
  <si>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</si>
  <si>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</si>
  <si>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</si>
  <si>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</si>
  <si>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</si>
  <si>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</si>
  <si>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</si>
  <si>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</si>
  <si>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</si>
  <si>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</si>
  <si>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</si>
  <si>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</si>
  <si>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</si>
  <si>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</si>
  <si>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</si>
  <si>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</si>
  <si>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</si>
  <si>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</si>
  <si>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</si>
  <si>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</si>
  <si>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</si>
  <si>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</si>
  <si>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</si>
  <si>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</si>
  <si>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</si>
  <si>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</si>
  <si>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</si>
  <si>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</si>
  <si>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</si>
  <si>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</si>
  <si>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</si>
  <si>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</si>
  <si>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</si>
  <si>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</si>
  <si>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</si>
  <si>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</si>
  <si>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</si>
  <si>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</si>
  <si>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</si>
  <si>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</si>
  <si>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</si>
  <si>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</si>
  <si>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</si>
  <si>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</si>
  <si>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</si>
  <si>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</si>
  <si>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</si>
  <si>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</si>
  <si>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</si>
  <si>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</si>
  <si>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</si>
  <si>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</si>
  <si>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</si>
  <si>
    <t>05月15日0時～26時</t>
    <phoneticPr fontId="1"/>
  </si>
  <si>
    <t>05月16日0時～26時</t>
    <phoneticPr fontId="1"/>
  </si>
  <si>
    <t>05月17日0時～26時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</si>
</sst>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国家衛健委発表に基づく感染状況!$X$27:$X$512</c:f>
              <c:numCache>
                <c:formatCode>#,##0_);[Red]\(#,##0\)</c:formatCode>
                <c:ptCount val="4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国家衛健委発表に基づく感染状況!$Y$27:$Y$512</c:f>
              <c:numCache>
                <c:formatCode>General</c:formatCode>
                <c:ptCount val="4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香港マカオ台湾の患者・海外輸入症例・無症状病原体保有者!$CL$189:$CL$510</c:f>
              <c:numCache>
                <c:formatCode>m"月"d"日"</c:formatCode>
                <c:ptCount val="3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numCache>
            </c:numRef>
          </c:cat>
          <c:val>
            <c:numRef>
              <c:f>香港マカオ台湾の患者・海外輸入症例・無症状病原体保有者!$CM$189:$CM$510</c:f>
              <c:numCache>
                <c:formatCode>General</c:formatCode>
                <c:ptCount val="32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香港マカオ台湾の患者・海外輸入症例・無症状病原体保有者!$CJ$189:$CJ$510</c:f>
              <c:numCache>
                <c:formatCode>m"月"d"日"</c:formatCode>
                <c:ptCount val="3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numCache>
            </c:numRef>
          </c:cat>
          <c:val>
            <c:numRef>
              <c:f>香港マカオ台湾の患者・海外輸入症例・無症状病原体保有者!$CK$189:$CK$510</c:f>
              <c:numCache>
                <c:formatCode>General</c:formatCode>
                <c:ptCount val="32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省市別輸入症例数変化!$C$2:$C$275</c:f>
              <c:numCache>
                <c:formatCode>m"月"d"日"</c:formatCode>
                <c:ptCount val="2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numCache>
            </c:numRef>
          </c:cat>
          <c:val>
            <c:numRef>
              <c:f>省市別輸入症例数変化!$D$2:$D$275</c:f>
              <c:numCache>
                <c:formatCode>General</c:formatCode>
                <c:ptCount val="27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省市別輸入症例数変化!$C$2:$C$275</c:f>
              <c:numCache>
                <c:formatCode>m"月"d"日"</c:formatCode>
                <c:ptCount val="2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numCache>
            </c:numRef>
          </c:cat>
          <c:val>
            <c:numRef>
              <c:f>省市別輸入症例数変化!$E$2:$E$275</c:f>
              <c:numCache>
                <c:formatCode>General</c:formatCode>
                <c:ptCount val="27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省市別輸入症例数変化!$C$2:$C$275</c:f>
              <c:numCache>
                <c:formatCode>m"月"d"日"</c:formatCode>
                <c:ptCount val="2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numCache>
            </c:numRef>
          </c:cat>
          <c:val>
            <c:numRef>
              <c:f>省市別輸入症例数変化!$F$2:$F$275</c:f>
              <c:numCache>
                <c:formatCode>General</c:formatCode>
                <c:ptCount val="27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省市別輸入症例数変化!$C$2:$C$275</c:f>
              <c:numCache>
                <c:formatCode>m"月"d"日"</c:formatCode>
                <c:ptCount val="2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numCache>
            </c:numRef>
          </c:cat>
          <c:val>
            <c:numRef>
              <c:f>省市別輸入症例数変化!$G$2:$G$275</c:f>
              <c:numCache>
                <c:formatCode>General</c:formatCode>
                <c:ptCount val="27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省市別輸入症例数変化!$C$2:$C$275</c:f>
              <c:numCache>
                <c:formatCode>m"月"d"日"</c:formatCode>
                <c:ptCount val="2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numCache>
            </c:numRef>
          </c:cat>
          <c:val>
            <c:numRef>
              <c:f>省市別輸入症例数変化!$H$2:$H$275</c:f>
              <c:numCache>
                <c:formatCode>General</c:formatCode>
                <c:ptCount val="27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省市別輸入症例数変化!$C$2:$C$275</c:f>
              <c:numCache>
                <c:formatCode>m"月"d"日"</c:formatCode>
                <c:ptCount val="2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numCache>
            </c:numRef>
          </c:cat>
          <c:val>
            <c:numRef>
              <c:f>省市別輸入症例数変化!$I$2:$I$275</c:f>
              <c:numCache>
                <c:formatCode>0_);[Red]\(0\)</c:formatCode>
                <c:ptCount val="27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2" formatCode="General">
                  <c:v>1</c:v>
                </c:pt>
              </c:numCache>
            </c:numRef>
          </c:cat>
          <c:val>
            <c:numRef>
              <c:f>省市別輸入症例数変化!$AG$2:$AG$274</c:f>
              <c:numCache>
                <c:formatCode>0_);[Red]\(0\)</c:formatCode>
                <c:ptCount val="27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2" formatCode="General">
                  <c:v>1</c:v>
                </c:pt>
              </c:numCache>
            </c:numRef>
          </c:cat>
          <c:val>
            <c:numRef>
              <c:f>省市別輸入症例数変化!$AH$2:$AH$274</c:f>
              <c:numCache>
                <c:formatCode>General</c:formatCode>
                <c:ptCount val="27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香港マカオ台湾の患者・海外輸入症例・無症状病原体保有者!$BQ$29:$BQ$511</c:f>
              <c:numCache>
                <c:formatCode>General</c:formatCode>
                <c:ptCount val="48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香港マカオ台湾の患者・海外輸入症例・無症状病原体保有者!$BR$29:$BR$511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香港マカオ台湾の患者・海外輸入症例・無症状病原体保有者!$BS$29:$BS$511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香港マカオ台湾の患者・海外輸入症例・無症状病原体保有者!$AX$169:$AX$510</c:f>
              <c:numCache>
                <c:formatCode>m"月"d"日"</c:formatCode>
                <c:ptCount val="3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numCache>
            </c:numRef>
          </c:cat>
          <c:val>
            <c:numRef>
              <c:f>香港マカオ台湾の患者・海外輸入症例・無症状病原体保有者!$AY$169:$AY$510</c:f>
              <c:numCache>
                <c:formatCode>General</c:formatCode>
                <c:ptCount val="34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香港マカオ台湾の患者・海外輸入症例・無症状病原体保有者!$AX$169:$AX$510</c:f>
              <c:numCache>
                <c:formatCode>m"月"d"日"</c:formatCode>
                <c:ptCount val="3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numCache>
            </c:numRef>
          </c:cat>
          <c:val>
            <c:numRef>
              <c:f>香港マカオ台湾の患者・海外輸入症例・無症状病原体保有者!$BB$169:$BB$510</c:f>
              <c:numCache>
                <c:formatCode>General</c:formatCode>
                <c:ptCount val="34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香港マカオ台湾の患者・海外輸入症例・無症状病原体保有者!$AX$169:$AX$510</c:f>
              <c:numCache>
                <c:formatCode>m"月"d"日"</c:formatCode>
                <c:ptCount val="3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numCache>
            </c:numRef>
          </c:cat>
          <c:val>
            <c:numRef>
              <c:f>香港マカオ台湾の患者・海外輸入症例・無症状病原体保有者!$AZ$169:$AZ$510</c:f>
              <c:numCache>
                <c:formatCode>General</c:formatCode>
                <c:ptCount val="34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香港マカオ台湾の患者・海外輸入症例・無症状病原体保有者!$AX$169:$AX$510</c:f>
              <c:numCache>
                <c:formatCode>m"月"d"日"</c:formatCode>
                <c:ptCount val="3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numCache>
            </c:numRef>
          </c:cat>
          <c:val>
            <c:numRef>
              <c:f>香港マカオ台湾の患者・海外輸入症例・無症状病原体保有者!$BC$169:$BC$510</c:f>
              <c:numCache>
                <c:formatCode>General</c:formatCode>
                <c:ptCount val="34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新疆の情況!$U$6:$U$315</c:f>
              <c:strCache>
                <c:ptCount val="30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strCache>
            </c:strRef>
          </c:cat>
          <c:val>
            <c:numRef>
              <c:f>新疆の情況!$V$6:$V$315</c:f>
              <c:numCache>
                <c:formatCode>General</c:formatCode>
                <c:ptCount val="31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新疆の情況!$U$6:$U$315</c:f>
              <c:strCache>
                <c:ptCount val="30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strCache>
            </c:strRef>
          </c:cat>
          <c:val>
            <c:numRef>
              <c:f>新疆の情況!$Y$6:$Y$315</c:f>
              <c:numCache>
                <c:formatCode>General</c:formatCode>
                <c:ptCount val="31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新疆の情況!$U$6:$U$315</c:f>
              <c:strCache>
                <c:ptCount val="30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strCache>
            </c:strRef>
          </c:cat>
          <c:val>
            <c:numRef>
              <c:f>新疆の情況!$W$6:$W$315</c:f>
              <c:numCache>
                <c:formatCode>General</c:formatCode>
                <c:ptCount val="31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新疆の情況!$U$6:$U$315</c:f>
              <c:strCache>
                <c:ptCount val="30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strCache>
            </c:strRef>
          </c:cat>
          <c:val>
            <c:numRef>
              <c:f>新疆の情況!$X$6:$X$315</c:f>
              <c:numCache>
                <c:formatCode>General</c:formatCode>
                <c:ptCount val="31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新疆の情況!$U$6:$U$315</c:f>
              <c:strCache>
                <c:ptCount val="30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strCache>
            </c:strRef>
          </c:cat>
          <c:val>
            <c:numRef>
              <c:f>新疆の情況!$Z$6:$Z$315</c:f>
              <c:numCache>
                <c:formatCode>General</c:formatCode>
                <c:ptCount val="31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国家衛健委発表に基づく感染状況!$X$27:$X$512</c:f>
              <c:numCache>
                <c:formatCode>#,##0_);[Red]\(#,##0\)</c:formatCode>
                <c:ptCount val="4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国家衛健委発表に基づく感染状況!$Y$27:$Y$512</c:f>
              <c:numCache>
                <c:formatCode>General</c:formatCode>
                <c:ptCount val="4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国家衛健委発表に基づく感染状況!$AA$27:$AA$512</c:f>
              <c:numCache>
                <c:formatCode>General</c:formatCode>
                <c:ptCount val="4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国家衛健委発表に基づく感染状況!$AB$27:$AB$512</c:f>
              <c:numCache>
                <c:formatCode>General</c:formatCode>
                <c:ptCount val="4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国家衛健委発表に基づく感染状況!$X$27:$X$512</c:f>
              <c:numCache>
                <c:formatCode>#,##0_);[Red]\(#,##0\)</c:formatCode>
                <c:ptCount val="4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国家衛健委発表に基づく感染状況!$Y$27:$Y$512</c:f>
              <c:numCache>
                <c:formatCode>General</c:formatCode>
                <c:ptCount val="4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国家衛健委発表に基づく感染状況!$AA$27:$AA$512</c:f>
              <c:numCache>
                <c:formatCode>General</c:formatCode>
                <c:ptCount val="4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国家衛健委発表に基づく感染状況!$AB$27:$AB$512</c:f>
              <c:numCache>
                <c:formatCode>General</c:formatCode>
                <c:ptCount val="4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国家衛健委発表に基づく感染状況!$AA$27:$AA$512</c:f>
              <c:numCache>
                <c:formatCode>General</c:formatCode>
                <c:ptCount val="4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国家衛健委発表に基づく感染状況!$AB$27:$AB$512</c:f>
              <c:numCache>
                <c:formatCode>General</c:formatCode>
                <c:ptCount val="4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国家衛健委発表に基づく感染状況!$X$27:$X$512</c:f>
              <c:numCache>
                <c:formatCode>#,##0_);[Red]\(#,##0\)</c:formatCode>
                <c:ptCount val="4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国家衛健委発表に基づく感染状況!$Y$27:$Y$512</c:f>
              <c:numCache>
                <c:formatCode>General</c:formatCode>
                <c:ptCount val="4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国家衛健委発表に基づく感染状況!$AA$27:$AA$512</c:f>
              <c:numCache>
                <c:formatCode>General</c:formatCode>
                <c:ptCount val="4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国家衛健委発表に基づく感染状況!$Z$27:$Z$512</c:f>
              <c:numCache>
                <c:formatCode>m"月"d"日"</c:formatCode>
                <c:ptCount val="4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numCache>
            </c:numRef>
          </c:cat>
          <c:val>
            <c:numRef>
              <c:f>国家衛健委発表に基づく感染状況!$AB$27:$AB$512</c:f>
              <c:numCache>
                <c:formatCode>General</c:formatCode>
                <c:ptCount val="4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香港マカオ台湾の患者・海外輸入症例・無症状病原体保有者!$CI$29:$CI$511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香港マカオ台湾の患者・海外輸入症例・無症状病原体保有者!$CF$29:$CF$511</c:f>
              <c:numCache>
                <c:formatCode>General</c:formatCode>
                <c:ptCount val="48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香港マカオ台湾の患者・海外輸入症例・無症状病原体保有者!$CG$29:$CG$511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香港マカオ台湾の患者・海外輸入症例・無症状病原体保有者!$BE$70:$BE$511</c:f>
              <c:numCache>
                <c:formatCode>m"月"d"日"</c:formatCode>
                <c:ptCount val="4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numCache>
            </c:numRef>
          </c:cat>
          <c:val>
            <c:numRef>
              <c:f>香港マカオ台湾の患者・海外輸入症例・無症状病原体保有者!$BF$70:$BF$511</c:f>
              <c:numCache>
                <c:formatCode>General</c:formatCode>
                <c:ptCount val="4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香港マカオ台湾の患者・海外輸入症例・無症状病原体保有者!$BE$70:$BE$511</c:f>
              <c:numCache>
                <c:formatCode>m"月"d"日"</c:formatCode>
                <c:ptCount val="4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numCache>
            </c:numRef>
          </c:cat>
          <c:val>
            <c:numRef>
              <c:f>香港マカオ台湾の患者・海外輸入症例・無症状病原体保有者!$BG$70:$BG$511</c:f>
              <c:numCache>
                <c:formatCode>General</c:formatCode>
                <c:ptCount val="4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香港マカオ台湾の患者・海外輸入症例・無症状病原体保有者!$BX$29:$BX$511</c:f>
              <c:numCache>
                <c:formatCode>General</c:formatCode>
                <c:ptCount val="48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香港マカオ台湾の患者・海外輸入症例・無症状病原体保有者!$BY$29:$BY$511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香港マカオ台湾の患者・海外輸入症例・無症状病原体保有者!$BZ$29:$BZ$511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香港マカオ台湾の患者・海外輸入症例・無症状病原体保有者!$CB$29:$CB$511</c:f>
              <c:numCache>
                <c:formatCode>General</c:formatCode>
                <c:ptCount val="48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香港マカオ台湾の患者・海外輸入症例・無症状病原体保有者!$CC$29:$CC$511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香港マカオ台湾の患者・海外輸入症例・無症状病原体保有者!$CD$29:$CD$511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香港マカオ台湾の患者・海外輸入症例・無症状病原体保有者!$BJ$97:$BJ$510</c:f>
              <c:numCache>
                <c:formatCode>m"月"d"日"</c:formatCode>
                <c:ptCount val="4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numCache>
            </c:numRef>
          </c:cat>
          <c:val>
            <c:numRef>
              <c:f>香港マカオ台湾の患者・海外輸入症例・無症状病原体保有者!$BK$97:$BK$510</c:f>
              <c:numCache>
                <c:formatCode>General</c:formatCode>
                <c:ptCount val="41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香港マカオ台湾の患者・海外輸入症例・無症状病原体保有者!$BJ$97:$BJ$510</c:f>
              <c:numCache>
                <c:formatCode>m"月"d"日"</c:formatCode>
                <c:ptCount val="4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numCache>
            </c:numRef>
          </c:cat>
          <c:val>
            <c:numRef>
              <c:f>香港マカオ台湾の患者・海外輸入症例・無症状病原体保有者!$BL$97:$BL$510</c:f>
              <c:numCache>
                <c:formatCode>General</c:formatCode>
                <c:ptCount val="41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香港マカオ台湾の患者・海外輸入症例・無症状病原体保有者!$BM$97:$BM$510</c:f>
              <c:numCache>
                <c:formatCode>m"月"d"日"</c:formatCode>
                <c:ptCount val="4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numCache>
            </c:numRef>
          </c:cat>
          <c:val>
            <c:numRef>
              <c:f>香港マカオ台湾の患者・海外輸入症例・無症状病原体保有者!$BN$97:$BN$510</c:f>
              <c:numCache>
                <c:formatCode>General</c:formatCode>
                <c:ptCount val="41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香港マカオ台湾の患者・海外輸入症例・無症状病原体保有者!$BM$97:$BM$510</c:f>
              <c:numCache>
                <c:formatCode>m"月"d"日"</c:formatCode>
                <c:ptCount val="4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numCache>
            </c:numRef>
          </c:cat>
          <c:val>
            <c:numRef>
              <c:f>香港マカオ台湾の患者・海外輸入症例・無症状病原体保有者!$BO$97:$BO$510</c:f>
              <c:numCache>
                <c:formatCode>General</c:formatCode>
                <c:ptCount val="41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香港マカオ台湾の患者・海外輸入症例・無症状病原体保有者!$CI$29:$CI$511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香港マカオ台湾の患者・海外輸入症例・無症状病原体保有者!$CF$29:$CF$511</c:f>
              <c:numCache>
                <c:formatCode>General</c:formatCode>
                <c:ptCount val="48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香港マカオ台湾の患者・海外輸入症例・無症状病原体保有者!$CE$29:$CE$511</c:f>
              <c:numCache>
                <c:formatCode>m"月"d"日"</c:formatCode>
                <c:ptCount val="4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numCache>
            </c:numRef>
          </c:cat>
          <c:val>
            <c:numRef>
              <c:f>香港マカオ台湾の患者・海外輸入症例・無症状病原体保有者!$CG$29:$CG$511</c:f>
              <c:numCache>
                <c:formatCode>General</c:formatCode>
                <c:ptCount val="4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21"/>
  <sheetViews>
    <sheetView zoomScaleNormal="100" workbookViewId="0">
      <pane xSplit="2" ySplit="5" topLeftCell="C504" activePane="bottomRight" state="frozen"/>
      <selection pane="topRight" activeCell="C1" sqref="C1"/>
      <selection pane="bottomLeft" activeCell="A8" sqref="A8"/>
      <selection pane="bottomRight" activeCell="N509" sqref="N50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44334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c r="C511" s="59"/>
      <c r="D511" s="49"/>
      <c r="E511" s="61"/>
      <c r="F511" s="60"/>
      <c r="G511" s="59"/>
      <c r="H511" s="61"/>
      <c r="I511" s="55"/>
      <c r="J511" s="59"/>
      <c r="K511" s="61"/>
      <c r="L511" s="59"/>
      <c r="M511" s="61"/>
      <c r="N511" s="48"/>
      <c r="O511" s="60"/>
      <c r="P511" s="124"/>
      <c r="Q511" s="60"/>
      <c r="R511" s="48"/>
      <c r="S511" s="60"/>
      <c r="T511" s="60"/>
      <c r="U511" s="78"/>
    </row>
    <row r="512" spans="2:29" ht="9.5" customHeight="1" thickBot="1" x14ac:dyDescent="0.6">
      <c r="B512" s="66"/>
      <c r="C512" s="79"/>
      <c r="D512" s="80"/>
      <c r="E512" s="82"/>
      <c r="F512" s="95"/>
      <c r="G512" s="79"/>
      <c r="H512" s="82"/>
      <c r="I512" s="82"/>
      <c r="J512" s="79"/>
      <c r="K512" s="82"/>
      <c r="L512" s="79"/>
      <c r="M512" s="82"/>
      <c r="N512" s="83"/>
      <c r="O512" s="81"/>
      <c r="P512" s="94"/>
      <c r="Q512" s="95"/>
      <c r="R512" s="120"/>
      <c r="S512" s="95"/>
      <c r="T512" s="95"/>
      <c r="U512" s="67"/>
    </row>
    <row r="514" spans="2:21" ht="13" customHeight="1" x14ac:dyDescent="0.55000000000000004">
      <c r="E514" s="112"/>
      <c r="F514" s="113"/>
      <c r="G514" s="112" t="s">
        <v>80</v>
      </c>
      <c r="H514" s="113"/>
      <c r="I514" s="113"/>
      <c r="J514" s="113"/>
      <c r="U514" s="72"/>
    </row>
    <row r="515" spans="2:21" ht="13" customHeight="1" x14ac:dyDescent="0.55000000000000004">
      <c r="E515" s="112" t="s">
        <v>98</v>
      </c>
      <c r="F515" s="113"/>
      <c r="G515" s="293" t="s">
        <v>79</v>
      </c>
      <c r="H515" s="294"/>
      <c r="I515" s="112" t="s">
        <v>106</v>
      </c>
      <c r="J515" s="113"/>
    </row>
    <row r="516" spans="2:21" ht="13" customHeight="1" x14ac:dyDescent="0.55000000000000004">
      <c r="B516" s="130"/>
      <c r="E516" s="114" t="s">
        <v>108</v>
      </c>
      <c r="F516" s="113"/>
      <c r="G516" s="115"/>
      <c r="H516" s="115"/>
      <c r="I516" s="112" t="s">
        <v>107</v>
      </c>
      <c r="J516" s="113"/>
    </row>
    <row r="517" spans="2:21" ht="18.5" customHeight="1" x14ac:dyDescent="0.55000000000000004">
      <c r="E517" s="112" t="s">
        <v>96</v>
      </c>
      <c r="F517" s="113"/>
      <c r="G517" s="112" t="s">
        <v>97</v>
      </c>
      <c r="H517" s="113"/>
      <c r="I517" s="113"/>
      <c r="J517" s="113"/>
    </row>
    <row r="518" spans="2:21" ht="13" customHeight="1" x14ac:dyDescent="0.55000000000000004">
      <c r="E518" s="112" t="s">
        <v>98</v>
      </c>
      <c r="F518" s="113"/>
      <c r="G518" s="112" t="s">
        <v>99</v>
      </c>
      <c r="H518" s="113"/>
      <c r="I518" s="113"/>
      <c r="J518" s="113"/>
    </row>
    <row r="519" spans="2:21" ht="13" customHeight="1" x14ac:dyDescent="0.55000000000000004">
      <c r="E519" s="112" t="s">
        <v>98</v>
      </c>
      <c r="F519" s="113"/>
      <c r="G519" s="112" t="s">
        <v>100</v>
      </c>
      <c r="H519" s="113"/>
      <c r="I519" s="113"/>
      <c r="J519" s="113"/>
    </row>
    <row r="520" spans="2:21" ht="13" customHeight="1" x14ac:dyDescent="0.55000000000000004">
      <c r="E520" s="112" t="s">
        <v>101</v>
      </c>
      <c r="F520" s="113"/>
      <c r="G520" s="112" t="s">
        <v>102</v>
      </c>
      <c r="H520" s="113"/>
      <c r="I520" s="113"/>
      <c r="J520" s="113"/>
    </row>
    <row r="521" spans="2:21" ht="13" customHeight="1" x14ac:dyDescent="0.55000000000000004">
      <c r="E521" s="112" t="s">
        <v>103</v>
      </c>
      <c r="F521" s="113"/>
      <c r="G521" s="112" t="s">
        <v>104</v>
      </c>
      <c r="H521" s="113"/>
      <c r="I521" s="113"/>
      <c r="J521" s="113"/>
    </row>
  </sheetData>
  <mergeCells count="12">
    <mergeCell ref="G515:H51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5"/>
  <sheetViews>
    <sheetView topLeftCell="A4" zoomScale="96" zoomScaleNormal="96" workbookViewId="0">
      <pane xSplit="1" ySplit="4" topLeftCell="B502" activePane="bottomRight" state="frozen"/>
      <selection activeCell="A4" sqref="A4"/>
      <selection pane="topRight" activeCell="B4" sqref="B4"/>
      <selection pane="bottomLeft" activeCell="A8" sqref="A8"/>
      <selection pane="bottomRight" activeCell="B510" sqref="B51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9"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9"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9" si="2496">+BA473+1</f>
        <v>257</v>
      </c>
      <c r="BB474" s="130">
        <v>0</v>
      </c>
      <c r="BC474" s="27">
        <f t="shared" si="2461"/>
        <v>964</v>
      </c>
      <c r="BD474" s="238">
        <f t="shared" ref="BD474:BD509"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BQ509"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c r="B510" s="147"/>
      <c r="C510" s="154"/>
      <c r="D510" s="154"/>
      <c r="E510" s="147"/>
      <c r="F510" s="147"/>
      <c r="G510" s="147"/>
      <c r="H510" s="135"/>
      <c r="I510" s="147"/>
      <c r="J510" s="135"/>
      <c r="K510" s="42"/>
      <c r="L510" s="146"/>
      <c r="M510" s="147"/>
      <c r="N510" s="135"/>
      <c r="O510" s="135"/>
      <c r="P510" s="147"/>
      <c r="Q510" s="147"/>
      <c r="R510" s="135"/>
      <c r="S510" s="135"/>
      <c r="T510" s="147"/>
      <c r="U510" s="147"/>
      <c r="V510" s="135"/>
      <c r="W510" s="42"/>
      <c r="X510" s="148"/>
      <c r="Z510" s="75"/>
      <c r="AA510" s="230"/>
      <c r="AB510" s="230"/>
      <c r="AC510" s="231"/>
      <c r="AD510" s="183"/>
      <c r="AE510" s="243"/>
      <c r="AF510" s="155"/>
      <c r="AG510" s="184"/>
      <c r="AH510" s="155"/>
      <c r="AI510" s="184"/>
      <c r="AJ510" s="185"/>
      <c r="AK510" s="186"/>
      <c r="AL510" s="155"/>
      <c r="AM510" s="184"/>
      <c r="AN510" s="155"/>
      <c r="AO510" s="184"/>
      <c r="AP510" s="187"/>
      <c r="AQ510" s="186"/>
      <c r="AR510" s="155"/>
      <c r="AS510" s="184"/>
      <c r="AT510" s="155"/>
      <c r="AU510" s="184"/>
      <c r="AV510" s="188"/>
      <c r="AX510"/>
      <c r="AY510"/>
      <c r="AZ510"/>
      <c r="BB510"/>
      <c r="BQ510" s="45"/>
      <c r="BR510" s="45"/>
      <c r="BS510" s="45"/>
      <c r="BT510" s="45"/>
      <c r="BU510" s="45"/>
      <c r="BV510" s="45"/>
      <c r="BW510" s="45"/>
    </row>
    <row r="511" spans="1:91" ht="7" customHeight="1" thickBot="1" x14ac:dyDescent="0.6">
      <c r="A511" s="66"/>
      <c r="B511" s="146"/>
      <c r="C511" s="154"/>
      <c r="D511" s="147"/>
      <c r="E511" s="147"/>
      <c r="F511" s="147"/>
      <c r="G511" s="147"/>
      <c r="H511" s="135"/>
      <c r="I511" s="147"/>
      <c r="J511" s="135"/>
      <c r="K511" s="148"/>
      <c r="L511" s="146"/>
      <c r="M511" s="147"/>
      <c r="N511" s="135"/>
      <c r="O511" s="135"/>
      <c r="P511" s="147"/>
      <c r="Q511" s="147"/>
      <c r="R511" s="135"/>
      <c r="S511" s="135"/>
      <c r="T511" s="147"/>
      <c r="U511" s="147"/>
      <c r="V511" s="135"/>
      <c r="W511" s="42"/>
      <c r="X511" s="148"/>
      <c r="Z511" s="66"/>
      <c r="AA511" s="64"/>
      <c r="AB511" s="64"/>
      <c r="AC511" s="64"/>
      <c r="AD511" s="183"/>
      <c r="AE511" s="243"/>
      <c r="AF511" s="155"/>
      <c r="AG511" s="184"/>
      <c r="AH511" s="155"/>
      <c r="AI511" s="184"/>
      <c r="AJ511" s="185"/>
      <c r="AK511" s="186"/>
      <c r="AL511" s="155"/>
      <c r="AM511" s="184"/>
      <c r="AN511" s="155"/>
      <c r="AO511" s="184"/>
      <c r="AP511" s="187"/>
      <c r="AQ511" s="186"/>
      <c r="AR511" s="155"/>
      <c r="AS511" s="184"/>
      <c r="AT511" s="155"/>
      <c r="AU511" s="184"/>
      <c r="AV511" s="188"/>
    </row>
    <row r="512" spans="1:91" x14ac:dyDescent="0.55000000000000004">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AE512">
        <f>SUM(AD443:AD448)</f>
        <v>190</v>
      </c>
      <c r="AY512" s="45" t="s">
        <v>476</v>
      </c>
      <c r="BB512" s="45" t="s">
        <v>475</v>
      </c>
      <c r="BU512">
        <f>SUM(BU442:BU511)</f>
        <v>675</v>
      </c>
    </row>
    <row r="513" spans="1:54" x14ac:dyDescent="0.55000000000000004">
      <c r="AI513" s="259">
        <f>SUM(AI189:AI510)</f>
        <v>203</v>
      </c>
      <c r="AY513" s="45">
        <f>SUM(AY359:AY413)</f>
        <v>69</v>
      </c>
      <c r="BB513" s="45">
        <f>SUM(BB374:BB413)</f>
        <v>941</v>
      </c>
    </row>
    <row r="514" spans="1:54" x14ac:dyDescent="0.55000000000000004">
      <c r="L514">
        <f>SUM(L97:L513)</f>
        <v>9372</v>
      </c>
      <c r="P514">
        <f>SUM(P97:P513)</f>
        <v>1803</v>
      </c>
      <c r="AD514">
        <f>SUM(AD188:AD194)</f>
        <v>82</v>
      </c>
    </row>
    <row r="515" spans="1:54" ht="15.5" customHeight="1" x14ac:dyDescent="0.55000000000000004">
      <c r="A515" s="130"/>
      <c r="D515">
        <f>SUM(B229:B259)</f>
        <v>435</v>
      </c>
      <c r="Z515" s="130"/>
      <c r="AA515" s="130"/>
      <c r="AB515" s="130"/>
      <c r="AC515" s="130"/>
      <c r="AF515">
        <f>SUM(AD188:AD510)</f>
        <v>10622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2"/>
  <sheetViews>
    <sheetView workbookViewId="0">
      <pane xSplit="3" ySplit="1" topLeftCell="D265" activePane="bottomRight" state="frozen"/>
      <selection pane="topRight" activeCell="C1" sqref="C1"/>
      <selection pane="bottomLeft" activeCell="A2" sqref="A2"/>
      <selection pane="bottomRight" activeCell="B272" sqref="B27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2"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3" x14ac:dyDescent="0.55000000000000004">
      <c r="B273" s="265"/>
      <c r="C273" s="1"/>
      <c r="I273" s="265"/>
      <c r="AF273" s="1"/>
      <c r="AG273" s="266"/>
    </row>
    <row r="274" spans="2:33" x14ac:dyDescent="0.55000000000000004">
      <c r="B274" s="240"/>
      <c r="C274" s="1"/>
      <c r="AF274" s="278">
        <v>1</v>
      </c>
    </row>
    <row r="275" spans="2:33" s="264" customFormat="1" ht="5" customHeight="1" x14ac:dyDescent="0.55000000000000004">
      <c r="B275" s="263"/>
      <c r="C275" s="262"/>
      <c r="AE275" s="5"/>
    </row>
    <row r="276" spans="2:33" ht="5.5" customHeight="1" x14ac:dyDescent="0.55000000000000004">
      <c r="B276" s="256"/>
      <c r="C276" s="1"/>
    </row>
    <row r="277" spans="2:33" x14ac:dyDescent="0.55000000000000004">
      <c r="B277">
        <f>SUM(B2:B276)</f>
        <v>3522</v>
      </c>
      <c r="C277" s="1" t="s">
        <v>348</v>
      </c>
      <c r="D277" s="27">
        <f>SUM(D2:D276)</f>
        <v>1158</v>
      </c>
      <c r="E277" s="27">
        <f>SUM(E2:E276)</f>
        <v>674</v>
      </c>
      <c r="F277" s="27">
        <f>SUM(F2:F276)</f>
        <v>361</v>
      </c>
      <c r="G277" s="27">
        <f>SUM(G2:G276)</f>
        <v>245</v>
      </c>
      <c r="H277" s="27">
        <f>SUM(H2:H276)</f>
        <v>230</v>
      </c>
      <c r="J277">
        <f t="shared" ref="J277:AD277" si="317">SUM(J2:J276)</f>
        <v>54</v>
      </c>
      <c r="K277">
        <f t="shared" si="317"/>
        <v>2</v>
      </c>
      <c r="L277">
        <f t="shared" si="317"/>
        <v>14</v>
      </c>
      <c r="M277">
        <f t="shared" si="317"/>
        <v>24</v>
      </c>
      <c r="N277">
        <f t="shared" si="317"/>
        <v>20</v>
      </c>
      <c r="O277">
        <f t="shared" si="317"/>
        <v>17</v>
      </c>
      <c r="P277">
        <f t="shared" si="317"/>
        <v>25</v>
      </c>
      <c r="Q277">
        <f t="shared" si="317"/>
        <v>37</v>
      </c>
      <c r="R277">
        <f t="shared" si="317"/>
        <v>5</v>
      </c>
      <c r="S277">
        <f t="shared" si="317"/>
        <v>19</v>
      </c>
      <c r="T277">
        <f t="shared" si="317"/>
        <v>29</v>
      </c>
      <c r="U277">
        <f t="shared" si="317"/>
        <v>56</v>
      </c>
      <c r="V277">
        <f t="shared" si="317"/>
        <v>1</v>
      </c>
      <c r="W277">
        <f t="shared" si="317"/>
        <v>61</v>
      </c>
      <c r="X277">
        <f t="shared" si="317"/>
        <v>94</v>
      </c>
      <c r="Y277">
        <f t="shared" si="317"/>
        <v>1</v>
      </c>
      <c r="Z277">
        <f t="shared" si="317"/>
        <v>42</v>
      </c>
      <c r="AA277">
        <f t="shared" si="317"/>
        <v>44</v>
      </c>
      <c r="AB277">
        <f t="shared" si="317"/>
        <v>162</v>
      </c>
      <c r="AC277">
        <f t="shared" si="317"/>
        <v>68</v>
      </c>
      <c r="AD277">
        <f t="shared" si="317"/>
        <v>79</v>
      </c>
    </row>
    <row r="278" spans="2:33" x14ac:dyDescent="0.55000000000000004">
      <c r="C278" s="1"/>
    </row>
    <row r="279" spans="2:33" ht="5" customHeight="1" x14ac:dyDescent="0.55000000000000004">
      <c r="C279" s="1"/>
    </row>
    <row r="282" spans="2:33" x14ac:dyDescent="0.55000000000000004">
      <c r="B282" s="240"/>
      <c r="J28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zoomScale="70" zoomScaleNormal="70" workbookViewId="0">
      <selection activeCell="V11" sqref="V11"/>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6"/>
  <sheetViews>
    <sheetView topLeftCell="A2" workbookViewId="0">
      <pane xSplit="2" ySplit="2" topLeftCell="C308" activePane="bottomRight" state="frozen"/>
      <selection activeCell="O24" sqref="O24"/>
      <selection pane="topRight" activeCell="O24" sqref="O24"/>
      <selection pane="bottomLeft" activeCell="O24" sqref="O24"/>
      <selection pane="bottomRight" activeCell="F313" sqref="F31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x14ac:dyDescent="0.55000000000000004">
      <c r="B314" s="249"/>
      <c r="C314" s="45"/>
      <c r="G314" s="1"/>
      <c r="H314" s="129"/>
      <c r="I314" s="286"/>
      <c r="J314" s="129"/>
      <c r="K314" s="287"/>
      <c r="L314" s="288"/>
      <c r="M314" s="286"/>
      <c r="N314" s="287"/>
      <c r="O314" s="129"/>
      <c r="P314" s="286"/>
      <c r="Q314" s="289"/>
      <c r="R314" s="290"/>
      <c r="S314" s="289"/>
      <c r="T314" s="129"/>
      <c r="U314" s="291"/>
      <c r="V314" s="286"/>
      <c r="W314" s="286"/>
      <c r="X314" s="129"/>
      <c r="Y314" s="286"/>
      <c r="Z314" s="129"/>
    </row>
    <row r="315" spans="1:26" ht="7.5" customHeight="1" x14ac:dyDescent="0.55000000000000004">
      <c r="H315" s="286"/>
      <c r="I315" s="286"/>
      <c r="J315" s="286"/>
      <c r="K315" s="286"/>
      <c r="L315" s="292"/>
      <c r="M315" s="286"/>
      <c r="N315" s="286"/>
      <c r="O315" s="286"/>
      <c r="P315" s="286"/>
      <c r="Q315" s="286"/>
      <c r="R315" s="292"/>
      <c r="S315" s="286"/>
      <c r="T315" s="286"/>
      <c r="U315" s="286"/>
      <c r="V315" s="286"/>
      <c r="W315" s="286"/>
      <c r="X315" s="129"/>
      <c r="Y315" s="286"/>
      <c r="Z315" s="129"/>
    </row>
    <row r="316" spans="1:26" x14ac:dyDescent="0.55000000000000004">
      <c r="H316" s="286"/>
      <c r="I316" s="286"/>
      <c r="J316" s="286"/>
      <c r="K316" s="286"/>
      <c r="L316" s="292"/>
      <c r="M316" s="286"/>
      <c r="N316" s="286"/>
      <c r="O316" s="286"/>
      <c r="P316" s="286"/>
      <c r="Q316" s="286"/>
      <c r="R316" s="292"/>
      <c r="S316" s="286"/>
      <c r="T316" s="286"/>
      <c r="U316" s="286"/>
      <c r="V316" s="286"/>
      <c r="W316" s="286"/>
      <c r="X316" s="129"/>
      <c r="Y316" s="286"/>
      <c r="Z316"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2021-05-18T01:41:30Z</dcterms:modified>
</cp:coreProperties>
</file>