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396FAE27-87F2-4C29-A736-DFA4749CA5DE}"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55" i="2" l="1"/>
  <c r="AA555" i="2"/>
  <c r="Z555" i="2"/>
  <c r="Y555" i="2"/>
  <c r="X555" i="2"/>
  <c r="W555" i="2"/>
  <c r="P555" i="2"/>
  <c r="O555" i="2"/>
  <c r="M555" i="2"/>
  <c r="K555" i="2"/>
  <c r="H555" i="2"/>
  <c r="I555" i="2" s="1"/>
  <c r="AU554" i="5"/>
  <c r="AS554" i="5"/>
  <c r="AG554" i="5"/>
  <c r="CG554" i="5" s="1"/>
  <c r="AD554" i="5"/>
  <c r="CK554" i="5" s="1"/>
  <c r="AC554" i="5"/>
  <c r="AB554" i="5"/>
  <c r="AA554" i="5"/>
  <c r="Z554" i="5"/>
  <c r="CL554" i="5" s="1"/>
  <c r="Y554" i="5"/>
  <c r="C554" i="5"/>
  <c r="BI554" i="5" s="1"/>
  <c r="BG554" i="5" s="1"/>
  <c r="D554" i="5"/>
  <c r="AF317" i="7"/>
  <c r="AH317" i="7"/>
  <c r="I317" i="7"/>
  <c r="B317" i="7" s="1"/>
  <c r="AG317" i="7" s="1"/>
  <c r="Y358" i="6"/>
  <c r="Z358" i="6" s="1"/>
  <c r="V358" i="6"/>
  <c r="X358" i="6" s="1"/>
  <c r="U358" i="6"/>
  <c r="T358" i="6"/>
  <c r="S358" i="6"/>
  <c r="R358" i="6"/>
  <c r="N358" i="6"/>
  <c r="L358" i="6"/>
  <c r="K358" i="6"/>
  <c r="I358" i="6"/>
  <c r="W358" i="6" s="1"/>
  <c r="AO554" i="5"/>
  <c r="AM554" i="5"/>
  <c r="AK554" i="5"/>
  <c r="AI554" i="5"/>
  <c r="AQ554" i="5"/>
  <c r="CM554" i="5"/>
  <c r="CI554" i="5"/>
  <c r="CH554" i="5"/>
  <c r="CF554" i="5"/>
  <c r="CE554" i="5"/>
  <c r="CD554" i="5"/>
  <c r="CC554" i="5"/>
  <c r="CB554" i="5"/>
  <c r="CA554" i="5"/>
  <c r="BZ554" i="5"/>
  <c r="BY554" i="5"/>
  <c r="BX554" i="5"/>
  <c r="BW554" i="5"/>
  <c r="BS554" i="5"/>
  <c r="BR554" i="5"/>
  <c r="BQ554" i="5"/>
  <c r="BP554" i="5"/>
  <c r="BL554" i="5"/>
  <c r="BO554" i="5" s="1"/>
  <c r="BK554" i="5"/>
  <c r="BN554" i="5" s="1"/>
  <c r="BH554" i="5"/>
  <c r="BF554" i="5"/>
  <c r="BD554" i="5"/>
  <c r="BC554" i="5"/>
  <c r="BA554" i="5"/>
  <c r="AZ554" i="5"/>
  <c r="AX554" i="5"/>
  <c r="AW554" i="5"/>
  <c r="AS553" i="5"/>
  <c r="Y357" i="6"/>
  <c r="V357" i="6"/>
  <c r="U357" i="6"/>
  <c r="I316" i="7"/>
  <c r="B316" i="7" s="1"/>
  <c r="AG316" i="7" s="1"/>
  <c r="AH316" i="7"/>
  <c r="AF316" i="7"/>
  <c r="AU553" i="5"/>
  <c r="CH553" i="5"/>
  <c r="CE553" i="5"/>
  <c r="CD553" i="5"/>
  <c r="CC553" i="5"/>
  <c r="CB553" i="5"/>
  <c r="CA553" i="5"/>
  <c r="BZ553" i="5"/>
  <c r="BY553" i="5"/>
  <c r="BX553" i="5"/>
  <c r="BW553" i="5"/>
  <c r="BS553" i="5"/>
  <c r="BR553" i="5"/>
  <c r="BQ553" i="5"/>
  <c r="BP553" i="5"/>
  <c r="BL553" i="5"/>
  <c r="BK553" i="5"/>
  <c r="BH553" i="5"/>
  <c r="BF553" i="5"/>
  <c r="AX553" i="5"/>
  <c r="AQ553" i="5"/>
  <c r="AO553" i="5"/>
  <c r="AM553" i="5"/>
  <c r="AK553" i="5"/>
  <c r="AG553" i="5"/>
  <c r="CG553" i="5" s="1"/>
  <c r="AI553" i="5"/>
  <c r="CI553" i="5" s="1"/>
  <c r="AD553" i="5"/>
  <c r="AC553" i="5"/>
  <c r="AB553" i="5"/>
  <c r="AA553" i="5"/>
  <c r="Z553" i="5"/>
  <c r="CL553" i="5" s="1"/>
  <c r="AA554" i="2"/>
  <c r="Z554" i="2"/>
  <c r="X554" i="2"/>
  <c r="W554" i="2"/>
  <c r="P554" i="2"/>
  <c r="AU552" i="5"/>
  <c r="AS552" i="5"/>
  <c r="AQ552" i="5"/>
  <c r="AO552" i="5"/>
  <c r="AM552" i="5"/>
  <c r="AK552" i="5"/>
  <c r="AI552" i="5"/>
  <c r="CM552" i="5" s="1"/>
  <c r="AG552" i="5"/>
  <c r="CG552" i="5" s="1"/>
  <c r="AA553" i="2"/>
  <c r="Z553" i="2"/>
  <c r="X553" i="2"/>
  <c r="W553" i="2"/>
  <c r="P553" i="2"/>
  <c r="CK552" i="5"/>
  <c r="CI552" i="5"/>
  <c r="CH552" i="5"/>
  <c r="CF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AS551" i="5"/>
  <c r="AQ551" i="5"/>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AS550" i="5"/>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AS549" i="5"/>
  <c r="AQ549" i="5"/>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AE554" i="5" l="1"/>
  <c r="BE554" i="5"/>
  <c r="BJ554" i="5" s="1"/>
  <c r="BM554" i="5" s="1"/>
  <c r="CJ554" i="5"/>
  <c r="BU554" i="5"/>
  <c r="BV554" i="5" s="1"/>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AS548" i="5"/>
  <c r="AG548" i="5"/>
  <c r="CG548" i="5" s="1"/>
  <c r="P549" i="2"/>
  <c r="P548" i="2"/>
  <c r="AA549" i="2"/>
  <c r="Z549" i="2"/>
  <c r="X549" i="2"/>
  <c r="W549" i="2"/>
  <c r="AQ548" i="5"/>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AS547" i="5"/>
  <c r="AQ547" i="5"/>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AS546" i="5"/>
  <c r="AQ546" i="5"/>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AS545" i="5"/>
  <c r="CM546" i="5" l="1"/>
  <c r="BE546" i="5"/>
  <c r="BJ546" i="5" s="1"/>
  <c r="BM546" i="5" s="1"/>
  <c r="CL546" i="5"/>
  <c r="CF546" i="5"/>
  <c r="BU546" i="5"/>
  <c r="AQ545" i="5"/>
  <c r="AO545" i="5"/>
  <c r="AM545" i="5"/>
  <c r="AK545" i="5"/>
  <c r="AI545" i="5"/>
  <c r="AG545" i="5"/>
  <c r="CG545" i="5" s="1"/>
  <c r="P546" i="2"/>
  <c r="AD545" i="5"/>
  <c r="AC545" i="5"/>
  <c r="AB545" i="5"/>
  <c r="AA545" i="5"/>
  <c r="Z545" i="5"/>
  <c r="AH308" i="7"/>
  <c r="AF308" i="7"/>
  <c r="I308" i="7"/>
  <c r="B308" i="7" s="1"/>
  <c r="AG308" i="7" s="1"/>
  <c r="Y348" i="6"/>
  <c r="V348" i="6"/>
  <c r="U348" i="6"/>
  <c r="AU544" i="5"/>
  <c r="AS544" i="5"/>
  <c r="AQ544" i="5"/>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AS543" i="5"/>
  <c r="AQ543" i="5"/>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AS542" i="5"/>
  <c r="AQ542" i="5"/>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AS541" i="5"/>
  <c r="AQ541" i="5"/>
  <c r="AO541" i="5"/>
  <c r="AM541"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22"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22"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22"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57" i="5" s="1"/>
  <c r="CF443" i="5"/>
  <c r="AE557"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58" i="5"/>
  <c r="CH378" i="5" l="1"/>
  <c r="CE378" i="5"/>
  <c r="CD378" i="5"/>
  <c r="CC378" i="5"/>
  <c r="CB378" i="5"/>
  <c r="CA378" i="5"/>
  <c r="BZ378" i="5"/>
  <c r="BY378" i="5"/>
  <c r="BX378" i="5"/>
  <c r="BW378" i="5"/>
  <c r="BS378" i="5"/>
  <c r="BR378" i="5"/>
  <c r="BQ378" i="5"/>
  <c r="BP378" i="5"/>
  <c r="BL378" i="5"/>
  <c r="BK378" i="5"/>
  <c r="BH378" i="5"/>
  <c r="BF378" i="5"/>
  <c r="BB558"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22"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22" i="7"/>
  <c r="R322"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22" i="7"/>
  <c r="AC322" i="7"/>
  <c r="AB322" i="7"/>
  <c r="Z322" i="7"/>
  <c r="G322" i="7"/>
  <c r="W322" i="7"/>
  <c r="P322" i="7"/>
  <c r="M322" i="7"/>
  <c r="E322"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27"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60"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5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I44" i="6"/>
  <c r="W43" i="6"/>
  <c r="AF560" i="5"/>
  <c r="AD559"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59" i="5"/>
  <c r="L559"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W357" i="6" s="1"/>
  <c r="D321" i="5"/>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BI474" i="5"/>
  <c r="BG474" i="5" s="1"/>
  <c r="D474" i="5"/>
  <c r="H310" i="2"/>
  <c r="Y309" i="2"/>
  <c r="M281" i="2"/>
  <c r="M282" i="2" s="1"/>
  <c r="AB280" i="2"/>
  <c r="I280" i="2"/>
  <c r="D553" i="5" l="1"/>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Y548" i="2"/>
  <c r="Y547" i="2"/>
  <c r="Y546" i="2"/>
  <c r="Y545" i="2"/>
  <c r="Y544" i="2"/>
  <c r="M373" i="2"/>
  <c r="AB372" i="2"/>
  <c r="I372" i="2"/>
  <c r="Y554" i="2" l="1"/>
  <c r="Y553" i="2"/>
  <c r="Y552" i="2"/>
  <c r="Y551" i="2"/>
  <c r="Y550" i="2"/>
  <c r="Y549" i="2"/>
  <c r="M374" i="2"/>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22" i="7"/>
  <c r="S322" i="7"/>
  <c r="Q322" i="7"/>
  <c r="N322" i="7"/>
  <c r="L322" i="7"/>
  <c r="J322" i="7"/>
  <c r="X322" i="7"/>
  <c r="AA322"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22" i="7"/>
  <c r="F322" i="7"/>
  <c r="H322" i="7"/>
  <c r="D322" i="7"/>
  <c r="B295" i="7"/>
  <c r="AG295" i="7" s="1"/>
  <c r="AH295" i="7"/>
  <c r="AB554" i="2" l="1"/>
  <c r="I554" i="2"/>
  <c r="AB553" i="2"/>
  <c r="I553" i="2"/>
  <c r="AB552" i="2"/>
  <c r="I552" i="2"/>
  <c r="AB551" i="2"/>
  <c r="I551" i="2"/>
  <c r="AB550" i="2"/>
  <c r="I550" i="2"/>
  <c r="AB549" i="2"/>
  <c r="I549" i="2"/>
</calcChain>
</file>

<file path=xl/sharedStrings.xml><?xml version="1.0" encoding="utf-8"?>
<sst xmlns="http://schemas.openxmlformats.org/spreadsheetml/2006/main" count="869" uniqueCount="656">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</sst>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国家衛健委発表に基づく感染状況!$X$27:$X$557</c:f>
              <c:numCache>
                <c:formatCode>#,##0_);[Red]\(#,##0\)</c:formatCode>
                <c:ptCount val="5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国家衛健委発表に基づく感染状況!$Y$27:$Y$557</c:f>
              <c:numCache>
                <c:formatCode>General</c:formatCode>
                <c:ptCount val="5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香港マカオ台湾の患者・海外輸入症例・無症状病原体保有者!$CL$189:$CL$555</c:f>
              <c:numCache>
                <c:formatCode>m"月"d"日"</c:formatCode>
                <c:ptCount val="3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numCache>
            </c:numRef>
          </c:cat>
          <c:val>
            <c:numRef>
              <c:f>香港マカオ台湾の患者・海外輸入症例・無症状病原体保有者!$CM$189:$CM$555</c:f>
              <c:numCache>
                <c:formatCode>General</c:formatCode>
                <c:ptCount val="36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香港マカオ台湾の患者・海外輸入症例・無症状病原体保有者!$CJ$189:$CJ$555</c:f>
              <c:numCache>
                <c:formatCode>m"月"d"日"</c:formatCode>
                <c:ptCount val="3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numCache>
            </c:numRef>
          </c:cat>
          <c:val>
            <c:numRef>
              <c:f>香港マカオ台湾の患者・海外輸入症例・無症状病原体保有者!$CK$189:$CK$555</c:f>
              <c:numCache>
                <c:formatCode>General</c:formatCode>
                <c:ptCount val="36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省市別輸入症例数変化!$C$2:$C$320</c:f>
              <c:numCache>
                <c:formatCode>m"月"d"日"</c:formatCode>
                <c:ptCount val="3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numCache>
            </c:numRef>
          </c:cat>
          <c:val>
            <c:numRef>
              <c:f>省市別輸入症例数変化!$D$2:$D$320</c:f>
              <c:numCache>
                <c:formatCode>General</c:formatCode>
                <c:ptCount val="31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省市別輸入症例数変化!$C$2:$C$320</c:f>
              <c:numCache>
                <c:formatCode>m"月"d"日"</c:formatCode>
                <c:ptCount val="3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numCache>
            </c:numRef>
          </c:cat>
          <c:val>
            <c:numRef>
              <c:f>省市別輸入症例数変化!$E$2:$E$320</c:f>
              <c:numCache>
                <c:formatCode>General</c:formatCode>
                <c:ptCount val="31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省市別輸入症例数変化!$C$2:$C$320</c:f>
              <c:numCache>
                <c:formatCode>m"月"d"日"</c:formatCode>
                <c:ptCount val="3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numCache>
            </c:numRef>
          </c:cat>
          <c:val>
            <c:numRef>
              <c:f>省市別輸入症例数変化!$F$2:$F$320</c:f>
              <c:numCache>
                <c:formatCode>General</c:formatCode>
                <c:ptCount val="31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省市別輸入症例数変化!$C$2:$C$320</c:f>
              <c:numCache>
                <c:formatCode>m"月"d"日"</c:formatCode>
                <c:ptCount val="3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numCache>
            </c:numRef>
          </c:cat>
          <c:val>
            <c:numRef>
              <c:f>省市別輸入症例数変化!$G$2:$G$320</c:f>
              <c:numCache>
                <c:formatCode>General</c:formatCode>
                <c:ptCount val="31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省市別輸入症例数変化!$C$2:$C$320</c:f>
              <c:numCache>
                <c:formatCode>m"月"d"日"</c:formatCode>
                <c:ptCount val="3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numCache>
            </c:numRef>
          </c:cat>
          <c:val>
            <c:numRef>
              <c:f>省市別輸入症例数変化!$H$2:$H$320</c:f>
              <c:numCache>
                <c:formatCode>General</c:formatCode>
                <c:ptCount val="31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省市別輸入症例数変化!$C$2:$C$320</c:f>
              <c:numCache>
                <c:formatCode>m"月"d"日"</c:formatCode>
                <c:ptCount val="31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numCache>
            </c:numRef>
          </c:cat>
          <c:val>
            <c:numRef>
              <c:f>省市別輸入症例数変化!$I$2:$I$320</c:f>
              <c:numCache>
                <c:formatCode>0_);[Red]\(0\)</c:formatCode>
                <c:ptCount val="319"/>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省市別輸入症例数変化!$AF$2:$AF$319</c:f>
              <c:numCache>
                <c:formatCode>m"月"d"日"</c:formatCode>
                <c:ptCount val="3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7" formatCode="General">
                  <c:v>1</c:v>
                </c:pt>
              </c:numCache>
            </c:numRef>
          </c:cat>
          <c:val>
            <c:numRef>
              <c:f>省市別輸入症例数変化!$AG$2:$AG$319</c:f>
              <c:numCache>
                <c:formatCode>0_);[Red]\(0\)</c:formatCode>
                <c:ptCount val="31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省市別輸入症例数変化!$AF$2:$AF$319</c:f>
              <c:numCache>
                <c:formatCode>m"月"d"日"</c:formatCode>
                <c:ptCount val="3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7" formatCode="General">
                  <c:v>1</c:v>
                </c:pt>
              </c:numCache>
            </c:numRef>
          </c:cat>
          <c:val>
            <c:numRef>
              <c:f>省市別輸入症例数変化!$AH$2:$AH$319</c:f>
              <c:numCache>
                <c:formatCode>General</c:formatCode>
                <c:ptCount val="31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香港マカオ台湾の患者・海外輸入症例・無症状病原体保有者!$BQ$29:$BQ$556</c:f>
              <c:numCache>
                <c:formatCode>General</c:formatCode>
                <c:ptCount val="52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香港マカオ台湾の患者・海外輸入症例・無症状病原体保有者!$BR$29:$BR$556</c:f>
              <c:numCache>
                <c:formatCode>General</c:formatCode>
                <c:ptCount val="5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香港マカオ台湾の患者・海外輸入症例・無症状病原体保有者!$BS$29:$BS$556</c:f>
              <c:numCache>
                <c:formatCode>General</c:formatCode>
                <c:ptCount val="52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香港マカオ台湾の患者・海外輸入症例・無症状病原体保有者!$AX$169:$AX$555</c:f>
              <c:numCache>
                <c:formatCode>m"月"d"日"</c:formatCode>
                <c:ptCount val="3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numCache>
            </c:numRef>
          </c:cat>
          <c:val>
            <c:numRef>
              <c:f>香港マカオ台湾の患者・海外輸入症例・無症状病原体保有者!$AY$169:$AY$555</c:f>
              <c:numCache>
                <c:formatCode>General</c:formatCode>
                <c:ptCount val="38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香港マカオ台湾の患者・海外輸入症例・無症状病原体保有者!$AX$169:$AX$555</c:f>
              <c:numCache>
                <c:formatCode>m"月"d"日"</c:formatCode>
                <c:ptCount val="3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numCache>
            </c:numRef>
          </c:cat>
          <c:val>
            <c:numRef>
              <c:f>香港マカオ台湾の患者・海外輸入症例・無症状病原体保有者!$BB$169:$BB$555</c:f>
              <c:numCache>
                <c:formatCode>General</c:formatCode>
                <c:ptCount val="38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香港マカオ台湾の患者・海外輸入症例・無症状病原体保有者!$AX$169:$AX$555</c:f>
              <c:numCache>
                <c:formatCode>m"月"d"日"</c:formatCode>
                <c:ptCount val="3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numCache>
            </c:numRef>
          </c:cat>
          <c:val>
            <c:numRef>
              <c:f>香港マカオ台湾の患者・海外輸入症例・無症状病原体保有者!$AZ$169:$AZ$555</c:f>
              <c:numCache>
                <c:formatCode>General</c:formatCode>
                <c:ptCount val="38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香港マカオ台湾の患者・海外輸入症例・無症状病原体保有者!$AX$169:$AX$555</c:f>
              <c:numCache>
                <c:formatCode>m"月"d"日"</c:formatCode>
                <c:ptCount val="3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numCache>
            </c:numRef>
          </c:cat>
          <c:val>
            <c:numRef>
              <c:f>香港マカオ台湾の患者・海外輸入症例・無症状病原体保有者!$BC$169:$BC$555</c:f>
              <c:numCache>
                <c:formatCode>General</c:formatCode>
                <c:ptCount val="38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新疆の情況!$U$6:$U$360</c:f>
              <c:strCache>
                <c:ptCount val="35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strCache>
            </c:strRef>
          </c:cat>
          <c:val>
            <c:numRef>
              <c:f>新疆の情況!$V$6:$V$360</c:f>
              <c:numCache>
                <c:formatCode>General</c:formatCode>
                <c:ptCount val="35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新疆の情況!$U$6:$U$360</c:f>
              <c:strCache>
                <c:ptCount val="35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strCache>
            </c:strRef>
          </c:cat>
          <c:val>
            <c:numRef>
              <c:f>新疆の情況!$Y$6:$Y$360</c:f>
              <c:numCache>
                <c:formatCode>General</c:formatCode>
                <c:ptCount val="35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新疆の情況!$U$6:$U$360</c:f>
              <c:strCache>
                <c:ptCount val="35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strCache>
            </c:strRef>
          </c:cat>
          <c:val>
            <c:numRef>
              <c:f>新疆の情況!$W$6:$W$360</c:f>
              <c:numCache>
                <c:formatCode>General</c:formatCode>
                <c:ptCount val="35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新疆の情況!$U$6:$U$360</c:f>
              <c:strCache>
                <c:ptCount val="35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strCache>
            </c:strRef>
          </c:cat>
          <c:val>
            <c:numRef>
              <c:f>新疆の情況!$X$6:$X$360</c:f>
              <c:numCache>
                <c:formatCode>General</c:formatCode>
                <c:ptCount val="35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新疆の情況!$U$6:$U$360</c:f>
              <c:strCache>
                <c:ptCount val="35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strCache>
            </c:strRef>
          </c:cat>
          <c:val>
            <c:numRef>
              <c:f>新疆の情況!$Z$6:$Z$360</c:f>
              <c:numCache>
                <c:formatCode>General</c:formatCode>
                <c:ptCount val="35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国家衛健委発表に基づく感染状況!$X$27:$X$557</c:f>
              <c:numCache>
                <c:formatCode>#,##0_);[Red]\(#,##0\)</c:formatCode>
                <c:ptCount val="5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国家衛健委発表に基づく感染状況!$Y$27:$Y$557</c:f>
              <c:numCache>
                <c:formatCode>General</c:formatCode>
                <c:ptCount val="5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国家衛健委発表に基づく感染状況!$AA$27:$AA$557</c:f>
              <c:numCache>
                <c:formatCode>General</c:formatCode>
                <c:ptCount val="53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国家衛健委発表に基づく感染状況!$AB$27:$AB$557</c:f>
              <c:numCache>
                <c:formatCode>General</c:formatCode>
                <c:ptCount val="53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国家衛健委発表に基づく感染状況!$X$27:$X$557</c:f>
              <c:numCache>
                <c:formatCode>#,##0_);[Red]\(#,##0\)</c:formatCode>
                <c:ptCount val="5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国家衛健委発表に基づく感染状況!$Y$27:$Y$557</c:f>
              <c:numCache>
                <c:formatCode>General</c:formatCode>
                <c:ptCount val="5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国家衛健委発表に基づく感染状況!$AA$27:$AA$557</c:f>
              <c:numCache>
                <c:formatCode>General</c:formatCode>
                <c:ptCount val="53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国家衛健委発表に基づく感染状況!$AB$27:$AB$557</c:f>
              <c:numCache>
                <c:formatCode>General</c:formatCode>
                <c:ptCount val="53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国家衛健委発表に基づく感染状況!$AA$27:$AA$557</c:f>
              <c:numCache>
                <c:formatCode>General</c:formatCode>
                <c:ptCount val="53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国家衛健委発表に基づく感染状況!$AB$27:$AB$557</c:f>
              <c:numCache>
                <c:formatCode>General</c:formatCode>
                <c:ptCount val="53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国家衛健委発表に基づく感染状況!$X$27:$X$557</c:f>
              <c:numCache>
                <c:formatCode>#,##0_);[Red]\(#,##0\)</c:formatCode>
                <c:ptCount val="53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国家衛健委発表に基づく感染状況!$Y$27:$Y$557</c:f>
              <c:numCache>
                <c:formatCode>General</c:formatCode>
                <c:ptCount val="53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国家衛健委発表に基づく感染状況!$AA$27:$AA$557</c:f>
              <c:numCache>
                <c:formatCode>General</c:formatCode>
                <c:ptCount val="53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国家衛健委発表に基づく感染状況!$Z$27:$Z$557</c:f>
              <c:numCache>
                <c:formatCode>m"月"d"日"</c:formatCode>
                <c:ptCount val="53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numCache>
            </c:numRef>
          </c:cat>
          <c:val>
            <c:numRef>
              <c:f>国家衛健委発表に基づく感染状況!$AB$27:$AB$557</c:f>
              <c:numCache>
                <c:formatCode>General</c:formatCode>
                <c:ptCount val="53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香港マカオ台湾の患者・海外輸入症例・無症状病原体保有者!$CI$29:$CI$556</c:f>
              <c:numCache>
                <c:formatCode>General</c:formatCode>
                <c:ptCount val="52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dPt>
          <c:cat>
            <c:numRef>
              <c:f>香港マカオ台湾の患者・海外輸入症例・無症状病原体保有者!$CE$29:$CE$556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香港マカオ台湾の患者・海外輸入症例・無症状病原体保有者!$CF$29:$CF$556</c:f>
              <c:numCache>
                <c:formatCode>General</c:formatCode>
                <c:ptCount val="52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香港マカオ台湾の患者・海外輸入症例・無症状病原体保有者!$CG$29:$CG$556</c:f>
              <c:numCache>
                <c:formatCode>General</c:formatCode>
                <c:ptCount val="5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香港マカオ台湾の患者・海外輸入症例・無症状病原体保有者!$BE$70:$BE$556</c:f>
              <c:numCache>
                <c:formatCode>m"月"d"日"</c:formatCode>
                <c:ptCount val="48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numCache>
            </c:numRef>
          </c:cat>
          <c:val>
            <c:numRef>
              <c:f>香港マカオ台湾の患者・海外輸入症例・無症状病原体保有者!$BF$70:$BF$556</c:f>
              <c:numCache>
                <c:formatCode>General</c:formatCode>
                <c:ptCount val="48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香港マカオ台湾の患者・海外輸入症例・無症状病原体保有者!$BE$70:$BE$556</c:f>
              <c:numCache>
                <c:formatCode>m"月"d"日"</c:formatCode>
                <c:ptCount val="48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numCache>
            </c:numRef>
          </c:cat>
          <c:val>
            <c:numRef>
              <c:f>香港マカオ台湾の患者・海外輸入症例・無症状病原体保有者!$BG$70:$BG$556</c:f>
              <c:numCache>
                <c:formatCode>General</c:formatCode>
                <c:ptCount val="48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香港マカオ台湾の患者・海外輸入症例・無症状病原体保有者!$BX$29:$BX$556</c:f>
              <c:numCache>
                <c:formatCode>General</c:formatCode>
                <c:ptCount val="52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香港マカオ台湾の患者・海外輸入症例・無症状病原体保有者!$BY$29:$BY$556</c:f>
              <c:numCache>
                <c:formatCode>General</c:formatCode>
                <c:ptCount val="5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香港マカオ台湾の患者・海外輸入症例・無症状病原体保有者!$BZ$29:$BZ$556</c:f>
              <c:numCache>
                <c:formatCode>General</c:formatCode>
                <c:ptCount val="5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香港マカオ台湾の患者・海外輸入症例・無症状病原体保有者!$CB$29:$CB$556</c:f>
              <c:numCache>
                <c:formatCode>General</c:formatCode>
                <c:ptCount val="52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香港マカオ台湾の患者・海外輸入症例・無症状病原体保有者!$CC$29:$CC$556</c:f>
              <c:numCache>
                <c:formatCode>General</c:formatCode>
                <c:ptCount val="5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香港マカオ台湾の患者・海外輸入症例・無症状病原体保有者!$CD$29:$CD$556</c:f>
              <c:numCache>
                <c:formatCode>General</c:formatCode>
                <c:ptCount val="5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7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香港マカオ台湾の患者・海外輸入症例・無症状病原体保有者!$BJ$97:$BJ$555</c:f>
              <c:numCache>
                <c:formatCode>m"月"d"日"</c:formatCode>
                <c:ptCount val="45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numCache>
            </c:numRef>
          </c:cat>
          <c:val>
            <c:numRef>
              <c:f>香港マカオ台湾の患者・海外輸入症例・無症状病原体保有者!$BK$97:$BK$555</c:f>
              <c:numCache>
                <c:formatCode>General</c:formatCode>
                <c:ptCount val="459"/>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香港マカオ台湾の患者・海外輸入症例・無症状病原体保有者!$BJ$97:$BJ$555</c:f>
              <c:numCache>
                <c:formatCode>m"月"d"日"</c:formatCode>
                <c:ptCount val="45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numCache>
            </c:numRef>
          </c:cat>
          <c:val>
            <c:numRef>
              <c:f>香港マカオ台湾の患者・海外輸入症例・無症状病原体保有者!$BL$97:$BL$555</c:f>
              <c:numCache>
                <c:formatCode>General</c:formatCode>
                <c:ptCount val="45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香港マカオ台湾の患者・海外輸入症例・無症状病原体保有者!$BM$97:$BM$555</c:f>
              <c:numCache>
                <c:formatCode>m"月"d"日"</c:formatCode>
                <c:ptCount val="45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numCache>
            </c:numRef>
          </c:cat>
          <c:val>
            <c:numRef>
              <c:f>香港マカオ台湾の患者・海外輸入症例・無症状病原体保有者!$BN$97:$BN$555</c:f>
              <c:numCache>
                <c:formatCode>General</c:formatCode>
                <c:ptCount val="45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香港マカオ台湾の患者・海外輸入症例・無症状病原体保有者!$BM$97:$BM$555</c:f>
              <c:numCache>
                <c:formatCode>m"月"d"日"</c:formatCode>
                <c:ptCount val="45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numCache>
            </c:numRef>
          </c:cat>
          <c:val>
            <c:numRef>
              <c:f>香港マカオ台湾の患者・海外輸入症例・無症状病原体保有者!$BO$97:$BO$555</c:f>
              <c:numCache>
                <c:formatCode>General</c:formatCode>
                <c:ptCount val="45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香港マカオ台湾の患者・海外輸入症例・無症状病原体保有者!$CI$29:$CI$556</c:f>
              <c:numCache>
                <c:formatCode>General</c:formatCode>
                <c:ptCount val="52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dPt>
          <c:cat>
            <c:numRef>
              <c:f>香港マカオ台湾の患者・海外輸入症例・無症状病原体保有者!$CE$29:$CE$556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香港マカオ台湾の患者・海外輸入症例・無症状病原体保有者!$CF$29:$CF$556</c:f>
              <c:numCache>
                <c:formatCode>General</c:formatCode>
                <c:ptCount val="52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香港マカオ台湾の患者・海外輸入症例・無症状病原体保有者!$CE$29:$CE$556</c:f>
              <c:numCache>
                <c:formatCode>m"月"d"日"</c:formatCode>
                <c:ptCount val="52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numCache>
            </c:numRef>
          </c:cat>
          <c:val>
            <c:numRef>
              <c:f>香港マカオ台湾の患者・海外輸入症例・無症状病原体保有者!$CG$29:$CG$556</c:f>
              <c:numCache>
                <c:formatCode>General</c:formatCode>
                <c:ptCount val="5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66"/>
  <sheetViews>
    <sheetView zoomScaleNormal="100" workbookViewId="0">
      <pane xSplit="2" ySplit="5" topLeftCell="C548" activePane="bottomRight" state="frozen"/>
      <selection pane="topRight" activeCell="C1" sqref="C1"/>
      <selection pane="bottomLeft" activeCell="A8" sqref="A8"/>
      <selection pane="bottomRight" activeCell="E556" sqref="E55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44378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X555"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c r="C556" s="59"/>
      <c r="D556" s="49"/>
      <c r="E556" s="61"/>
      <c r="F556" s="60"/>
      <c r="G556" s="59"/>
      <c r="H556" s="61"/>
      <c r="I556" s="55"/>
      <c r="J556" s="59"/>
      <c r="K556" s="61"/>
      <c r="L556" s="59"/>
      <c r="M556" s="61"/>
      <c r="N556" s="48"/>
      <c r="O556" s="60"/>
      <c r="P556" s="124"/>
      <c r="Q556" s="60"/>
      <c r="R556" s="48"/>
      <c r="S556" s="60"/>
      <c r="T556" s="60"/>
      <c r="U556" s="78"/>
    </row>
    <row r="557" spans="2:29" ht="9.5" customHeight="1" thickBot="1" x14ac:dyDescent="0.6">
      <c r="B557" s="66"/>
      <c r="C557" s="79"/>
      <c r="D557" s="80"/>
      <c r="E557" s="82"/>
      <c r="F557" s="95"/>
      <c r="G557" s="79"/>
      <c r="H557" s="82"/>
      <c r="I557" s="82"/>
      <c r="J557" s="79"/>
      <c r="K557" s="82"/>
      <c r="L557" s="79"/>
      <c r="M557" s="82"/>
      <c r="N557" s="83"/>
      <c r="O557" s="81"/>
      <c r="P557" s="94"/>
      <c r="Q557" s="95"/>
      <c r="R557" s="120"/>
      <c r="S557" s="95"/>
      <c r="T557" s="95"/>
      <c r="U557" s="67"/>
    </row>
    <row r="559" spans="2:29" ht="13" customHeight="1" x14ac:dyDescent="0.55000000000000004">
      <c r="E559" s="112"/>
      <c r="F559" s="113"/>
      <c r="G559" s="112" t="s">
        <v>80</v>
      </c>
      <c r="H559" s="113"/>
      <c r="I559" s="113"/>
      <c r="J559" s="113"/>
      <c r="U559" s="72"/>
    </row>
    <row r="560" spans="2:29" ht="13" customHeight="1" x14ac:dyDescent="0.55000000000000004">
      <c r="E560" s="112" t="s">
        <v>98</v>
      </c>
      <c r="F560" s="113"/>
      <c r="G560" s="293" t="s">
        <v>79</v>
      </c>
      <c r="H560" s="294"/>
      <c r="I560" s="112" t="s">
        <v>106</v>
      </c>
      <c r="J560" s="113"/>
    </row>
    <row r="561" spans="2:10" ht="13" customHeight="1" x14ac:dyDescent="0.55000000000000004">
      <c r="B561" s="130"/>
      <c r="E561" s="114" t="s">
        <v>108</v>
      </c>
      <c r="F561" s="113"/>
      <c r="G561" s="115"/>
      <c r="H561" s="115"/>
      <c r="I561" s="112" t="s">
        <v>107</v>
      </c>
      <c r="J561" s="113"/>
    </row>
    <row r="562" spans="2:10" ht="18.5" customHeight="1" x14ac:dyDescent="0.55000000000000004">
      <c r="E562" s="112" t="s">
        <v>96</v>
      </c>
      <c r="F562" s="113"/>
      <c r="G562" s="112" t="s">
        <v>97</v>
      </c>
      <c r="H562" s="113"/>
      <c r="I562" s="113"/>
      <c r="J562" s="113"/>
    </row>
    <row r="563" spans="2:10" ht="13" customHeight="1" x14ac:dyDescent="0.55000000000000004">
      <c r="E563" s="112" t="s">
        <v>98</v>
      </c>
      <c r="F563" s="113"/>
      <c r="G563" s="112" t="s">
        <v>99</v>
      </c>
      <c r="H563" s="113"/>
      <c r="I563" s="113"/>
      <c r="J563" s="113"/>
    </row>
    <row r="564" spans="2:10" ht="13" customHeight="1" x14ac:dyDescent="0.55000000000000004">
      <c r="E564" s="112" t="s">
        <v>98</v>
      </c>
      <c r="F564" s="113"/>
      <c r="G564" s="112" t="s">
        <v>100</v>
      </c>
      <c r="H564" s="113"/>
      <c r="I564" s="113"/>
      <c r="J564" s="113"/>
    </row>
    <row r="565" spans="2:10" ht="13" customHeight="1" x14ac:dyDescent="0.55000000000000004">
      <c r="E565" s="112" t="s">
        <v>101</v>
      </c>
      <c r="F565" s="113"/>
      <c r="G565" s="112" t="s">
        <v>102</v>
      </c>
      <c r="H565" s="113"/>
      <c r="I565" s="113"/>
      <c r="J565" s="113"/>
    </row>
    <row r="566" spans="2:10" ht="13" customHeight="1" x14ac:dyDescent="0.55000000000000004">
      <c r="E566" s="112" t="s">
        <v>103</v>
      </c>
      <c r="F566" s="113"/>
      <c r="G566" s="112" t="s">
        <v>104</v>
      </c>
      <c r="H566" s="113"/>
      <c r="I566" s="113"/>
      <c r="J566" s="113"/>
    </row>
  </sheetData>
  <mergeCells count="12">
    <mergeCell ref="G560:H56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60"/>
  <sheetViews>
    <sheetView topLeftCell="A4" zoomScale="96" zoomScaleNormal="96" workbookViewId="0">
      <pane xSplit="1" ySplit="4" topLeftCell="B551" activePane="bottomRight" state="frozen"/>
      <selection activeCell="A4" sqref="A4"/>
      <selection pane="topRight" activeCell="B4" sqref="B4"/>
      <selection pane="bottomLeft" activeCell="A8" sqref="A8"/>
      <selection pane="bottomRight" activeCell="D559" sqref="D559"/>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1"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4"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4"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4" si="2496">+BA473+1</f>
        <v>257</v>
      </c>
      <c r="BB474" s="130">
        <v>0</v>
      </c>
      <c r="BC474" s="27">
        <f t="shared" si="2461"/>
        <v>964</v>
      </c>
      <c r="BD474" s="238">
        <f t="shared" ref="BD474:BD554"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3"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 si="6041">+L542</f>
        <v>20</v>
      </c>
      <c r="BL542">
        <f t="shared" ref="BL542" si="6042">+M542</f>
        <v>20</v>
      </c>
      <c r="BM542" s="1">
        <f t="shared" ref="BM542" si="6043">+BJ542</f>
        <v>44366</v>
      </c>
      <c r="BN542">
        <f t="shared" ref="BN542" si="6044">+BN541+BK542</f>
        <v>10088</v>
      </c>
      <c r="BO542">
        <f t="shared" ref="BO542" si="6045">+BO541+BL542</f>
        <v>5533</v>
      </c>
      <c r="BP542" s="179">
        <f t="shared" ref="BP542" si="6046">+A542</f>
        <v>44366</v>
      </c>
      <c r="BQ542">
        <f t="shared" ref="BQ542" si="6047">+AF542</f>
        <v>11885</v>
      </c>
      <c r="BR542">
        <f t="shared" ref="BR542"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v>44367</v>
      </c>
      <c r="B543" s="240">
        <v>16</v>
      </c>
      <c r="C543" s="154">
        <f t="shared" ref="C543" si="6069">+B543+C542</f>
        <v>6414</v>
      </c>
      <c r="D543" s="154">
        <f t="shared" ref="D543" si="6070">+C543-F543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1">+A543</f>
        <v>44367</v>
      </c>
      <c r="AA543" s="230">
        <f t="shared" ref="AA543" si="6072">+AF543+AL543+AR543</f>
        <v>25944</v>
      </c>
      <c r="AB543" s="230">
        <f t="shared" ref="AB543" si="6073">+AH543+AN543+AT543</f>
        <v>12798</v>
      </c>
      <c r="AC543" s="231">
        <f t="shared" ref="AC543" si="6074">+AJ543+AP543+AV543</f>
        <v>759</v>
      </c>
      <c r="AD543" s="183">
        <f t="shared" ref="AD543" si="6075">+AF543-AF542</f>
        <v>1</v>
      </c>
      <c r="AE543" s="243">
        <f t="shared" ref="AE543" si="6076">+AE542+AD543</f>
        <v>10681</v>
      </c>
      <c r="AF543" s="155">
        <v>11886</v>
      </c>
      <c r="AG543" s="184">
        <f t="shared" si="5972"/>
        <v>2</v>
      </c>
      <c r="AH543" s="155">
        <v>11614</v>
      </c>
      <c r="AI543" s="184">
        <f t="shared" ref="AI543" si="6077">+AJ543-AJ542</f>
        <v>0</v>
      </c>
      <c r="AJ543" s="185">
        <v>210</v>
      </c>
      <c r="AK543" s="186">
        <f t="shared" ref="AK543" si="6078">+AL543-AL542</f>
        <v>0</v>
      </c>
      <c r="AL543" s="155">
        <v>53</v>
      </c>
      <c r="AM543" s="184">
        <f t="shared" ref="AM543" si="6079">+AN543-AN542</f>
        <v>0</v>
      </c>
      <c r="AN543" s="155">
        <v>51</v>
      </c>
      <c r="AO543" s="184">
        <f t="shared" ref="AO543" si="6080">+AP543-AP542</f>
        <v>0</v>
      </c>
      <c r="AP543" s="187">
        <v>0</v>
      </c>
      <c r="AQ543" s="186">
        <f t="shared" ref="AQ543" si="6081">+AR543-AR542</f>
        <v>109</v>
      </c>
      <c r="AR543" s="155">
        <v>14005</v>
      </c>
      <c r="AS543" s="184">
        <f t="shared" ref="AS543" si="6082">+AT543-AT542</f>
        <v>0</v>
      </c>
      <c r="AT543" s="155">
        <v>1133</v>
      </c>
      <c r="AU543" s="184">
        <f t="shared" ref="AU543" si="6083">+AV543-AV542</f>
        <v>11</v>
      </c>
      <c r="AV543" s="188">
        <v>549</v>
      </c>
      <c r="AW543" s="238">
        <f t="shared" si="1985"/>
        <v>382</v>
      </c>
      <c r="AX543" s="237">
        <f t="shared" ref="AX543" si="6084">+A543</f>
        <v>44367</v>
      </c>
      <c r="AY543" s="6">
        <v>0</v>
      </c>
      <c r="AZ543" s="238">
        <f t="shared" ref="AZ543" si="6085">+AZ542+AY543</f>
        <v>410</v>
      </c>
      <c r="BA543" s="238">
        <f t="shared" si="2496"/>
        <v>326</v>
      </c>
      <c r="BB543" s="130">
        <v>0</v>
      </c>
      <c r="BC543" s="27">
        <f t="shared" ref="BC543" si="6086">+BC542+BB543</f>
        <v>964</v>
      </c>
      <c r="BD543" s="238">
        <f t="shared" si="2497"/>
        <v>361</v>
      </c>
      <c r="BE543" s="229">
        <f t="shared" ref="BE543" si="6087">+Z543</f>
        <v>44367</v>
      </c>
      <c r="BF543" s="132">
        <f t="shared" ref="BF543" si="6088">+B543</f>
        <v>16</v>
      </c>
      <c r="BG543" s="132">
        <f t="shared" ref="BG543" si="6089">+BI543</f>
        <v>6414</v>
      </c>
      <c r="BH543" s="229">
        <f t="shared" ref="BH543" si="6090">+A543</f>
        <v>44367</v>
      </c>
      <c r="BI543" s="132">
        <f t="shared" ref="BI543" si="6091">+C543</f>
        <v>6414</v>
      </c>
      <c r="BJ543" s="1">
        <f t="shared" ref="BJ543" si="6092">+BE543</f>
        <v>44367</v>
      </c>
      <c r="BK543">
        <f t="shared" ref="BK543" si="6093">+L543</f>
        <v>19</v>
      </c>
      <c r="BL543">
        <f t="shared" ref="BL543" si="6094">+M543</f>
        <v>19</v>
      </c>
      <c r="BM543" s="1">
        <f t="shared" ref="BM543" si="6095">+BJ543</f>
        <v>44367</v>
      </c>
      <c r="BN543">
        <f t="shared" ref="BN543" si="6096">+BN542+BK543</f>
        <v>10107</v>
      </c>
      <c r="BO543">
        <f t="shared" ref="BO543" si="6097">+BO542+BL543</f>
        <v>5552</v>
      </c>
      <c r="BP543" s="179">
        <f t="shared" ref="BP543" si="6098">+A543</f>
        <v>44367</v>
      </c>
      <c r="BQ543">
        <f t="shared" ref="BQ543" si="6099">+AF543</f>
        <v>11886</v>
      </c>
      <c r="BR543">
        <f t="shared" ref="BR543" si="6100">+AH543</f>
        <v>11614</v>
      </c>
      <c r="BS543">
        <f t="shared" ref="BS543" si="6101">+AJ543</f>
        <v>210</v>
      </c>
      <c r="BT543">
        <v>15</v>
      </c>
      <c r="BU543">
        <f t="shared" ref="BU543" si="6102">+AD543</f>
        <v>1</v>
      </c>
      <c r="BV543">
        <f t="shared" ref="BV543" si="6103">+BV542+BU543</f>
        <v>736</v>
      </c>
      <c r="BW543" s="179">
        <f t="shared" ref="BW543" si="6104">+A543</f>
        <v>44367</v>
      </c>
      <c r="BX543">
        <f t="shared" ref="BX543" si="6105">+AL543</f>
        <v>53</v>
      </c>
      <c r="BY543">
        <f t="shared" ref="BY543" si="6106">+AN543</f>
        <v>51</v>
      </c>
      <c r="BZ543">
        <f t="shared" ref="BZ543" si="6107">+AP543</f>
        <v>0</v>
      </c>
      <c r="CA543" s="179">
        <f t="shared" ref="CA543" si="6108">+A543</f>
        <v>44367</v>
      </c>
      <c r="CB543">
        <f t="shared" ref="CB543" si="6109">+AR543</f>
        <v>14005</v>
      </c>
      <c r="CC543">
        <f t="shared" ref="CC543" si="6110">+AT543</f>
        <v>1133</v>
      </c>
      <c r="CD543">
        <f t="shared" ref="CD543" si="6111">+AV543</f>
        <v>549</v>
      </c>
      <c r="CE543" s="179">
        <f t="shared" ref="CE543" si="6112">+A543</f>
        <v>44367</v>
      </c>
      <c r="CF543">
        <f t="shared" ref="CF543" si="6113">+AD543</f>
        <v>1</v>
      </c>
      <c r="CG543">
        <f t="shared" ref="CG543" si="6114">+AG543</f>
        <v>2</v>
      </c>
      <c r="CH543" s="179">
        <f t="shared" ref="CH543" si="6115">+A543</f>
        <v>44367</v>
      </c>
      <c r="CI543">
        <f t="shared" ref="CI543" si="6116">+AI543</f>
        <v>0</v>
      </c>
      <c r="CJ543" s="1">
        <f t="shared" ref="CJ543" si="6117">+Z543</f>
        <v>44367</v>
      </c>
      <c r="CK543" s="282">
        <f t="shared" ref="CK543" si="6118">+AD543</f>
        <v>1</v>
      </c>
      <c r="CL543" s="1">
        <f t="shared" ref="CL543" si="6119">+Z543</f>
        <v>44367</v>
      </c>
      <c r="CM543" s="283">
        <f t="shared" ref="CM543" si="6120">+AI543</f>
        <v>0</v>
      </c>
    </row>
    <row r="544" spans="1:91" ht="18" customHeight="1" x14ac:dyDescent="0.55000000000000004">
      <c r="A544" s="179">
        <v>44368</v>
      </c>
      <c r="B544" s="240">
        <v>23</v>
      </c>
      <c r="C544" s="154">
        <f t="shared" ref="C544" si="6121">+B544+C543</f>
        <v>6437</v>
      </c>
      <c r="D544" s="154">
        <f t="shared" ref="D544" si="6122">+C544-F544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23">+A544</f>
        <v>44368</v>
      </c>
      <c r="AA544" s="230">
        <f t="shared" ref="AA544" si="6124">+AF544+AL544+AR544</f>
        <v>26022</v>
      </c>
      <c r="AB544" s="230">
        <f t="shared" ref="AB544" si="6125">+AH544+AN544+AT544</f>
        <v>19201</v>
      </c>
      <c r="AC544" s="231">
        <f t="shared" ref="AC544" si="6126">+AJ544+AP544+AV544</f>
        <v>779</v>
      </c>
      <c r="AD544" s="183">
        <f t="shared" ref="AD544" si="6127">+AF544-AF543</f>
        <v>3</v>
      </c>
      <c r="AE544" s="243">
        <f t="shared" ref="AE544" si="6128">+AE543+AD544</f>
        <v>10684</v>
      </c>
      <c r="AF544" s="155">
        <v>11889</v>
      </c>
      <c r="AG544" s="184">
        <f t="shared" ref="AG544" si="6129">+AH544-AH543</f>
        <v>2</v>
      </c>
      <c r="AH544" s="155">
        <v>11616</v>
      </c>
      <c r="AI544" s="184">
        <f t="shared" ref="AI544" si="6130">+AJ544-AJ543</f>
        <v>0</v>
      </c>
      <c r="AJ544" s="185">
        <v>210</v>
      </c>
      <c r="AK544" s="186">
        <f t="shared" ref="AK544" si="6131">+AL544-AL543</f>
        <v>0</v>
      </c>
      <c r="AL544" s="155">
        <v>53</v>
      </c>
      <c r="AM544" s="184">
        <f t="shared" ref="AM544" si="6132">+AN544-AN543</f>
        <v>0</v>
      </c>
      <c r="AN544" s="155">
        <v>51</v>
      </c>
      <c r="AO544" s="184">
        <f t="shared" ref="AO544" si="6133">+AP544-AP543</f>
        <v>0</v>
      </c>
      <c r="AP544" s="187">
        <v>0</v>
      </c>
      <c r="AQ544" s="186">
        <f t="shared" ref="AQ544" si="6134">+AR544-AR543</f>
        <v>75</v>
      </c>
      <c r="AR544" s="155">
        <v>14080</v>
      </c>
      <c r="AS544" s="184">
        <f t="shared" ref="AS544:AS546" si="6135">+AT544-AT543</f>
        <v>6401</v>
      </c>
      <c r="AT544" s="155">
        <v>7534</v>
      </c>
      <c r="AU544" s="184">
        <f t="shared" ref="AU544:AU546" si="6136">+AV544-AV543</f>
        <v>20</v>
      </c>
      <c r="AV544" s="188">
        <v>569</v>
      </c>
      <c r="AW544" s="238">
        <f t="shared" si="1985"/>
        <v>383</v>
      </c>
      <c r="AX544" s="237">
        <f t="shared" ref="AX544" si="6137">+A544</f>
        <v>44368</v>
      </c>
      <c r="AY544" s="6">
        <v>0</v>
      </c>
      <c r="AZ544" s="238">
        <f t="shared" ref="AZ544" si="6138">+AZ543+AY544</f>
        <v>410</v>
      </c>
      <c r="BA544" s="238">
        <f t="shared" si="2496"/>
        <v>327</v>
      </c>
      <c r="BB544" s="130">
        <v>0</v>
      </c>
      <c r="BC544" s="27">
        <f t="shared" ref="BC544" si="6139">+BC543+BB544</f>
        <v>964</v>
      </c>
      <c r="BD544" s="238">
        <f t="shared" si="2497"/>
        <v>362</v>
      </c>
      <c r="BE544" s="229">
        <f t="shared" ref="BE544" si="6140">+Z544</f>
        <v>44368</v>
      </c>
      <c r="BF544" s="132">
        <f t="shared" ref="BF544" si="6141">+B544</f>
        <v>23</v>
      </c>
      <c r="BG544" s="132">
        <f t="shared" ref="BG544" si="6142">+BI544</f>
        <v>6437</v>
      </c>
      <c r="BH544" s="229">
        <f t="shared" ref="BH544" si="6143">+A544</f>
        <v>44368</v>
      </c>
      <c r="BI544" s="132">
        <f t="shared" ref="BI544" si="6144">+C544</f>
        <v>6437</v>
      </c>
      <c r="BJ544" s="1">
        <f t="shared" ref="BJ544" si="6145">+BE544</f>
        <v>44368</v>
      </c>
      <c r="BK544">
        <f t="shared" ref="BK544" si="6146">+L544</f>
        <v>27</v>
      </c>
      <c r="BL544">
        <f t="shared" ref="BL544" si="6147">+M544</f>
        <v>27</v>
      </c>
      <c r="BM544" s="1">
        <f t="shared" ref="BM544" si="6148">+BJ544</f>
        <v>44368</v>
      </c>
      <c r="BN544">
        <f t="shared" ref="BN544" si="6149">+BN543+BK544</f>
        <v>10134</v>
      </c>
      <c r="BO544">
        <f t="shared" ref="BO544" si="6150">+BO543+BL544</f>
        <v>5579</v>
      </c>
      <c r="BP544" s="179">
        <f t="shared" ref="BP544" si="6151">+A544</f>
        <v>44368</v>
      </c>
      <c r="BQ544">
        <f t="shared" ref="BQ544" si="6152">+AF544</f>
        <v>11889</v>
      </c>
      <c r="BR544">
        <f t="shared" ref="BR544" si="6153">+AH544</f>
        <v>11616</v>
      </c>
      <c r="BS544">
        <f t="shared" ref="BS544" si="6154">+AJ544</f>
        <v>210</v>
      </c>
      <c r="BT544">
        <v>15</v>
      </c>
      <c r="BU544">
        <f t="shared" ref="BU544" si="6155">+AD544</f>
        <v>3</v>
      </c>
      <c r="BV544">
        <f t="shared" ref="BV544" si="6156">+BV543+BU544</f>
        <v>739</v>
      </c>
      <c r="BW544" s="179">
        <f t="shared" ref="BW544" si="6157">+A544</f>
        <v>44368</v>
      </c>
      <c r="BX544">
        <f t="shared" ref="BX544" si="6158">+AL544</f>
        <v>53</v>
      </c>
      <c r="BY544">
        <f t="shared" ref="BY544" si="6159">+AN544</f>
        <v>51</v>
      </c>
      <c r="BZ544">
        <f t="shared" ref="BZ544" si="6160">+AP544</f>
        <v>0</v>
      </c>
      <c r="CA544" s="179">
        <f t="shared" ref="CA544" si="6161">+A544</f>
        <v>44368</v>
      </c>
      <c r="CB544">
        <f t="shared" ref="CB544" si="6162">+AR544</f>
        <v>14080</v>
      </c>
      <c r="CC544">
        <f t="shared" ref="CC544" si="6163">+AT544</f>
        <v>7534</v>
      </c>
      <c r="CD544">
        <f t="shared" ref="CD544" si="6164">+AV544</f>
        <v>569</v>
      </c>
      <c r="CE544" s="179">
        <f t="shared" ref="CE544" si="6165">+A544</f>
        <v>44368</v>
      </c>
      <c r="CF544">
        <f t="shared" ref="CF544" si="6166">+AD544</f>
        <v>3</v>
      </c>
      <c r="CG544">
        <f t="shared" ref="CG544" si="6167">+AG544</f>
        <v>2</v>
      </c>
      <c r="CH544" s="179">
        <f t="shared" ref="CH544" si="6168">+A544</f>
        <v>44368</v>
      </c>
      <c r="CI544">
        <f t="shared" ref="CI544" si="6169">+AI544</f>
        <v>0</v>
      </c>
      <c r="CJ544" s="1">
        <f t="shared" ref="CJ544" si="6170">+Z544</f>
        <v>44368</v>
      </c>
      <c r="CK544" s="282">
        <f t="shared" ref="CK544" si="6171">+AD544</f>
        <v>3</v>
      </c>
      <c r="CL544" s="1">
        <f t="shared" ref="CL544" si="6172">+Z544</f>
        <v>44368</v>
      </c>
      <c r="CM544" s="283">
        <f t="shared" ref="CM544" si="6173">+AI544</f>
        <v>0</v>
      </c>
    </row>
    <row r="545" spans="1:91" ht="18" customHeight="1" x14ac:dyDescent="0.55000000000000004">
      <c r="A545" s="179">
        <v>44369</v>
      </c>
      <c r="B545" s="240">
        <v>24</v>
      </c>
      <c r="C545" s="154">
        <f t="shared" ref="C545" si="6174">+B545+C544</f>
        <v>6461</v>
      </c>
      <c r="D545" s="154">
        <f t="shared" ref="D545" si="6175">+C545-F545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76">+A545</f>
        <v>44369</v>
      </c>
      <c r="AA545" s="230">
        <f t="shared" ref="AA545" si="6177">+AF545+AL545+AR545</f>
        <v>26106</v>
      </c>
      <c r="AB545" s="230">
        <f t="shared" ref="AB545" si="6178">+AH545+AN545+AT545</f>
        <v>19756</v>
      </c>
      <c r="AC545" s="231">
        <f t="shared" ref="AC545" si="6179">+AJ545+AP545+AV545</f>
        <v>785</v>
      </c>
      <c r="AD545" s="183">
        <f t="shared" ref="AD545" si="6180">+AF545-AF544</f>
        <v>7</v>
      </c>
      <c r="AE545" s="243">
        <f t="shared" ref="AE545" si="6181">+AE544+AD545</f>
        <v>10691</v>
      </c>
      <c r="AF545" s="155">
        <v>11896</v>
      </c>
      <c r="AG545" s="184">
        <f t="shared" ref="AG545" si="6182">+AH545-AH544</f>
        <v>2</v>
      </c>
      <c r="AH545" s="155">
        <v>11618</v>
      </c>
      <c r="AI545" s="184">
        <f t="shared" ref="AI545" si="6183">+AJ545-AJ544</f>
        <v>0</v>
      </c>
      <c r="AJ545" s="185">
        <v>210</v>
      </c>
      <c r="AK545" s="186">
        <f t="shared" ref="AK545" si="6184">+AL545-AL544</f>
        <v>0</v>
      </c>
      <c r="AL545" s="155">
        <v>53</v>
      </c>
      <c r="AM545" s="184">
        <f t="shared" ref="AM545" si="6185">+AN545-AN544</f>
        <v>0</v>
      </c>
      <c r="AN545" s="155">
        <v>51</v>
      </c>
      <c r="AO545" s="184">
        <f t="shared" ref="AO545" si="6186">+AP545-AP544</f>
        <v>0</v>
      </c>
      <c r="AP545" s="187">
        <v>0</v>
      </c>
      <c r="AQ545" s="186">
        <f t="shared" ref="AQ545:AQ546" si="6187">+AR545-AR544</f>
        <v>77</v>
      </c>
      <c r="AR545" s="155">
        <v>14157</v>
      </c>
      <c r="AS545" s="184">
        <f t="shared" si="6135"/>
        <v>553</v>
      </c>
      <c r="AT545" s="155">
        <v>8087</v>
      </c>
      <c r="AU545" s="184">
        <f t="shared" si="6136"/>
        <v>6</v>
      </c>
      <c r="AV545" s="188">
        <v>575</v>
      </c>
      <c r="AW545" s="238">
        <f t="shared" si="1985"/>
        <v>384</v>
      </c>
      <c r="AX545" s="237">
        <f t="shared" ref="AX545" si="6188">+A545</f>
        <v>44369</v>
      </c>
      <c r="AY545" s="6">
        <v>0</v>
      </c>
      <c r="AZ545" s="238">
        <f t="shared" ref="AZ545" si="6189">+AZ544+AY545</f>
        <v>410</v>
      </c>
      <c r="BA545" s="238">
        <f t="shared" si="2496"/>
        <v>328</v>
      </c>
      <c r="BB545" s="130">
        <v>0</v>
      </c>
      <c r="BC545" s="27">
        <f t="shared" ref="BC545" si="6190">+BC544+BB545</f>
        <v>964</v>
      </c>
      <c r="BD545" s="238">
        <f t="shared" si="2497"/>
        <v>363</v>
      </c>
      <c r="BE545" s="229">
        <f t="shared" ref="BE545" si="6191">+Z545</f>
        <v>44369</v>
      </c>
      <c r="BF545" s="132">
        <f t="shared" ref="BF545" si="6192">+B545</f>
        <v>24</v>
      </c>
      <c r="BG545" s="132">
        <f t="shared" ref="BG545" si="6193">+BI545</f>
        <v>6461</v>
      </c>
      <c r="BH545" s="229">
        <f t="shared" ref="BH545" si="6194">+A545</f>
        <v>44369</v>
      </c>
      <c r="BI545" s="132">
        <f t="shared" ref="BI545" si="6195">+C545</f>
        <v>6461</v>
      </c>
      <c r="BJ545" s="1">
        <f t="shared" ref="BJ545" si="6196">+BE545</f>
        <v>44369</v>
      </c>
      <c r="BK545">
        <f t="shared" ref="BK545" si="6197">+L545</f>
        <v>21</v>
      </c>
      <c r="BL545">
        <f t="shared" ref="BL545" si="6198">+M545</f>
        <v>21</v>
      </c>
      <c r="BM545" s="1">
        <f t="shared" ref="BM545" si="6199">+BJ545</f>
        <v>44369</v>
      </c>
      <c r="BN545">
        <f t="shared" ref="BN545" si="6200">+BN544+BK545</f>
        <v>10155</v>
      </c>
      <c r="BO545">
        <f t="shared" ref="BO545" si="6201">+BO544+BL545</f>
        <v>5600</v>
      </c>
      <c r="BP545" s="179">
        <f t="shared" ref="BP545" si="6202">+A545</f>
        <v>44369</v>
      </c>
      <c r="BQ545">
        <f t="shared" ref="BQ545" si="6203">+AF545</f>
        <v>11896</v>
      </c>
      <c r="BR545">
        <f t="shared" ref="BR545" si="6204">+AH545</f>
        <v>11618</v>
      </c>
      <c r="BS545">
        <f t="shared" ref="BS545" si="6205">+AJ545</f>
        <v>210</v>
      </c>
      <c r="BT545">
        <v>15</v>
      </c>
      <c r="BU545">
        <f t="shared" ref="BU545" si="6206">+AD545</f>
        <v>7</v>
      </c>
      <c r="BV545">
        <f t="shared" ref="BV545" si="6207">+BV544+BU545</f>
        <v>746</v>
      </c>
      <c r="BW545" s="179">
        <f t="shared" ref="BW545" si="6208">+A545</f>
        <v>44369</v>
      </c>
      <c r="BX545">
        <f t="shared" ref="BX545" si="6209">+AL545</f>
        <v>53</v>
      </c>
      <c r="BY545">
        <f t="shared" ref="BY545" si="6210">+AN545</f>
        <v>51</v>
      </c>
      <c r="BZ545">
        <f t="shared" ref="BZ545" si="6211">+AP545</f>
        <v>0</v>
      </c>
      <c r="CA545" s="179">
        <f t="shared" ref="CA545" si="6212">+A545</f>
        <v>44369</v>
      </c>
      <c r="CB545">
        <f t="shared" ref="CB545" si="6213">+AR545</f>
        <v>14157</v>
      </c>
      <c r="CC545">
        <f t="shared" ref="CC545" si="6214">+AT545</f>
        <v>8087</v>
      </c>
      <c r="CD545">
        <f t="shared" ref="CD545" si="6215">+AV545</f>
        <v>575</v>
      </c>
      <c r="CE545" s="179">
        <f t="shared" ref="CE545" si="6216">+A545</f>
        <v>44369</v>
      </c>
      <c r="CF545">
        <f t="shared" ref="CF545" si="6217">+AD545</f>
        <v>7</v>
      </c>
      <c r="CG545">
        <f t="shared" ref="CG545" si="6218">+AG545</f>
        <v>2</v>
      </c>
      <c r="CH545" s="179">
        <f t="shared" ref="CH545" si="6219">+A545</f>
        <v>44369</v>
      </c>
      <c r="CI545">
        <f t="shared" ref="CI545" si="6220">+AI545</f>
        <v>0</v>
      </c>
      <c r="CJ545" s="1">
        <f t="shared" ref="CJ545" si="6221">+Z545</f>
        <v>44369</v>
      </c>
      <c r="CK545" s="282">
        <f t="shared" ref="CK545" si="6222">+AD545</f>
        <v>7</v>
      </c>
      <c r="CL545" s="1">
        <f t="shared" ref="CL545" si="6223">+Z545</f>
        <v>44369</v>
      </c>
      <c r="CM545" s="283">
        <f t="shared" ref="CM545" si="6224">+AI545</f>
        <v>0</v>
      </c>
    </row>
    <row r="546" spans="1:91" ht="18" customHeight="1" x14ac:dyDescent="0.55000000000000004">
      <c r="A546" s="179">
        <v>44370</v>
      </c>
      <c r="B546" s="240">
        <v>16</v>
      </c>
      <c r="C546" s="154">
        <f t="shared" ref="C546" si="6225">+B546+C545</f>
        <v>6477</v>
      </c>
      <c r="D546" s="154">
        <f t="shared" ref="D546" si="6226">+C546-F546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27">+A546</f>
        <v>44370</v>
      </c>
      <c r="AA546" s="230">
        <f t="shared" ref="AA546" si="6228">+AF546+AL546+AR546</f>
        <v>26211</v>
      </c>
      <c r="AB546" s="230">
        <f t="shared" ref="AB546" si="6229">+AH546+AN546+AT546</f>
        <v>20711</v>
      </c>
      <c r="AC546" s="231">
        <f t="shared" ref="AC546" si="6230">+AJ546+AP546+AV546</f>
        <v>809</v>
      </c>
      <c r="AD546" s="183">
        <f t="shared" ref="AD546" si="6231">+AF546-AF545</f>
        <v>2</v>
      </c>
      <c r="AE546" s="243">
        <f t="shared" ref="AE546" si="6232">+AE545+AD546</f>
        <v>10693</v>
      </c>
      <c r="AF546" s="155">
        <v>11898</v>
      </c>
      <c r="AG546" s="184">
        <f t="shared" ref="AG546" si="6233">+AH546-AH545</f>
        <v>1</v>
      </c>
      <c r="AH546" s="155">
        <v>11619</v>
      </c>
      <c r="AI546" s="184">
        <f t="shared" ref="AI546" si="6234">+AJ546-AJ545</f>
        <v>0</v>
      </c>
      <c r="AJ546" s="185">
        <v>210</v>
      </c>
      <c r="AK546" s="186">
        <f t="shared" ref="AK546" si="6235">+AL546-AL545</f>
        <v>0</v>
      </c>
      <c r="AL546" s="155">
        <v>53</v>
      </c>
      <c r="AM546" s="184">
        <f t="shared" ref="AM546" si="6236">+AN546-AN545</f>
        <v>0</v>
      </c>
      <c r="AN546" s="155">
        <v>51</v>
      </c>
      <c r="AO546" s="184">
        <f t="shared" ref="AO546" si="6237">+AP546-AP545</f>
        <v>0</v>
      </c>
      <c r="AP546" s="187">
        <v>0</v>
      </c>
      <c r="AQ546" s="186">
        <f t="shared" si="6187"/>
        <v>103</v>
      </c>
      <c r="AR546" s="155">
        <v>14260</v>
      </c>
      <c r="AS546" s="184">
        <f t="shared" si="6135"/>
        <v>954</v>
      </c>
      <c r="AT546" s="155">
        <v>9041</v>
      </c>
      <c r="AU546" s="184">
        <f t="shared" si="6136"/>
        <v>24</v>
      </c>
      <c r="AV546" s="188">
        <v>599</v>
      </c>
      <c r="AW546" s="238">
        <f t="shared" si="1985"/>
        <v>385</v>
      </c>
      <c r="AX546" s="237">
        <f t="shared" ref="AX546" si="6238">+A546</f>
        <v>44370</v>
      </c>
      <c r="AY546" s="6">
        <v>0</v>
      </c>
      <c r="AZ546" s="238">
        <f t="shared" ref="AZ546" si="6239">+AZ545+AY546</f>
        <v>410</v>
      </c>
      <c r="BA546" s="238">
        <f t="shared" si="2496"/>
        <v>329</v>
      </c>
      <c r="BB546" s="130">
        <v>0</v>
      </c>
      <c r="BC546" s="27">
        <f t="shared" ref="BC546" si="6240">+BC545+BB546</f>
        <v>964</v>
      </c>
      <c r="BD546" s="238">
        <f t="shared" si="2497"/>
        <v>364</v>
      </c>
      <c r="BE546" s="229">
        <f t="shared" ref="BE546" si="6241">+Z546</f>
        <v>44370</v>
      </c>
      <c r="BF546" s="132">
        <f t="shared" ref="BF546" si="6242">+B546</f>
        <v>16</v>
      </c>
      <c r="BG546" s="132">
        <f t="shared" ref="BG546" si="6243">+BI546</f>
        <v>6477</v>
      </c>
      <c r="BH546" s="229">
        <f t="shared" ref="BH546" si="6244">+A546</f>
        <v>44370</v>
      </c>
      <c r="BI546" s="132">
        <f t="shared" ref="BI546" si="6245">+C546</f>
        <v>6477</v>
      </c>
      <c r="BJ546" s="1">
        <f t="shared" ref="BJ546" si="6246">+BE546</f>
        <v>44370</v>
      </c>
      <c r="BK546">
        <f t="shared" ref="BK546" si="6247">+L546</f>
        <v>18</v>
      </c>
      <c r="BL546">
        <f t="shared" ref="BL546" si="6248">+M546</f>
        <v>18</v>
      </c>
      <c r="BM546" s="1">
        <f t="shared" ref="BM546" si="6249">+BJ546</f>
        <v>44370</v>
      </c>
      <c r="BN546">
        <f t="shared" ref="BN546" si="6250">+BN545+BK546</f>
        <v>10173</v>
      </c>
      <c r="BO546">
        <f t="shared" ref="BO546" si="6251">+BO545+BL546</f>
        <v>5618</v>
      </c>
      <c r="BP546" s="179">
        <f t="shared" ref="BP546" si="6252">+A546</f>
        <v>44370</v>
      </c>
      <c r="BQ546">
        <f t="shared" ref="BQ546" si="6253">+AF546</f>
        <v>11898</v>
      </c>
      <c r="BR546">
        <f t="shared" ref="BR546" si="6254">+AH546</f>
        <v>11619</v>
      </c>
      <c r="BS546">
        <f t="shared" ref="BS546" si="6255">+AJ546</f>
        <v>210</v>
      </c>
      <c r="BT546">
        <v>15</v>
      </c>
      <c r="BU546">
        <f t="shared" ref="BU546" si="6256">+AD546</f>
        <v>2</v>
      </c>
      <c r="BV546">
        <f t="shared" ref="BV546" si="6257">+BV545+BU546</f>
        <v>748</v>
      </c>
      <c r="BW546" s="179">
        <f t="shared" ref="BW546" si="6258">+A546</f>
        <v>44370</v>
      </c>
      <c r="BX546">
        <f t="shared" ref="BX546" si="6259">+AL546</f>
        <v>53</v>
      </c>
      <c r="BY546">
        <f t="shared" ref="BY546" si="6260">+AN546</f>
        <v>51</v>
      </c>
      <c r="BZ546">
        <f t="shared" ref="BZ546" si="6261">+AP546</f>
        <v>0</v>
      </c>
      <c r="CA546" s="179">
        <f t="shared" ref="CA546" si="6262">+A546</f>
        <v>44370</v>
      </c>
      <c r="CB546">
        <f t="shared" ref="CB546" si="6263">+AR546</f>
        <v>14260</v>
      </c>
      <c r="CC546">
        <f t="shared" ref="CC546" si="6264">+AT546</f>
        <v>9041</v>
      </c>
      <c r="CD546">
        <f t="shared" ref="CD546" si="6265">+AV546</f>
        <v>599</v>
      </c>
      <c r="CE546" s="179">
        <f t="shared" ref="CE546" si="6266">+A546</f>
        <v>44370</v>
      </c>
      <c r="CF546">
        <f t="shared" ref="CF546" si="6267">+AD546</f>
        <v>2</v>
      </c>
      <c r="CG546">
        <f t="shared" ref="CG546" si="6268">+AG546</f>
        <v>1</v>
      </c>
      <c r="CH546" s="179">
        <f t="shared" ref="CH546" si="6269">+A546</f>
        <v>44370</v>
      </c>
      <c r="CI546">
        <f t="shared" ref="CI546" si="6270">+AI546</f>
        <v>0</v>
      </c>
      <c r="CJ546" s="1">
        <f t="shared" ref="CJ546" si="6271">+Z546</f>
        <v>44370</v>
      </c>
      <c r="CK546" s="282">
        <f t="shared" ref="CK546" si="6272">+AD546</f>
        <v>2</v>
      </c>
      <c r="CL546" s="1">
        <f t="shared" ref="CL546" si="6273">+Z546</f>
        <v>44370</v>
      </c>
      <c r="CM546" s="283">
        <f t="shared" ref="CM546" si="6274">+AI546</f>
        <v>0</v>
      </c>
    </row>
    <row r="547" spans="1:91" ht="18" customHeight="1" x14ac:dyDescent="0.55000000000000004">
      <c r="A547" s="179">
        <v>44371</v>
      </c>
      <c r="B547" s="240">
        <v>24</v>
      </c>
      <c r="C547" s="154">
        <f t="shared" ref="C547" si="6275">+B547+C546</f>
        <v>6501</v>
      </c>
      <c r="D547" s="154">
        <f t="shared" ref="D547" si="6276">+C547-F547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77">+A547</f>
        <v>44371</v>
      </c>
      <c r="AA547" s="230">
        <f t="shared" ref="AA547" si="6278">+AF547+AL547+AR547</f>
        <v>26347</v>
      </c>
      <c r="AB547" s="230">
        <f t="shared" ref="AB547" si="6279">+AH547+AN547+AT547</f>
        <v>20960</v>
      </c>
      <c r="AC547" s="231">
        <f t="shared" ref="AC547" si="6280">+AJ547+AP547+AV547</f>
        <v>815</v>
      </c>
      <c r="AD547" s="183">
        <f t="shared" ref="AD547" si="6281">+AF547-AF546</f>
        <v>7</v>
      </c>
      <c r="AE547" s="243">
        <f t="shared" ref="AE547" si="6282">+AE546+AD547</f>
        <v>10700</v>
      </c>
      <c r="AF547" s="155">
        <v>11905</v>
      </c>
      <c r="AG547" s="184">
        <f t="shared" ref="AG547" si="6283">+AH547-AH546</f>
        <v>2</v>
      </c>
      <c r="AH547" s="155">
        <v>11621</v>
      </c>
      <c r="AI547" s="184">
        <f t="shared" ref="AI547" si="6284">+AJ547-AJ546</f>
        <v>0</v>
      </c>
      <c r="AJ547" s="185">
        <v>210</v>
      </c>
      <c r="AK547" s="186">
        <f t="shared" ref="AK547" si="6285">+AL547-AL546</f>
        <v>0</v>
      </c>
      <c r="AL547" s="155">
        <v>53</v>
      </c>
      <c r="AM547" s="184">
        <f t="shared" ref="AM547" si="6286">+AN547-AN546</f>
        <v>0</v>
      </c>
      <c r="AN547" s="155">
        <v>51</v>
      </c>
      <c r="AO547" s="184">
        <f t="shared" ref="AO547" si="6287">+AP547-AP546</f>
        <v>0</v>
      </c>
      <c r="AP547" s="187">
        <v>0</v>
      </c>
      <c r="AQ547" s="186">
        <f t="shared" ref="AQ547" si="6288">+AR547-AR546</f>
        <v>129</v>
      </c>
      <c r="AR547" s="155">
        <v>14389</v>
      </c>
      <c r="AS547" s="184">
        <f t="shared" ref="AS547:AS548" si="6289">+AT547-AT546</f>
        <v>247</v>
      </c>
      <c r="AT547" s="155">
        <v>9288</v>
      </c>
      <c r="AU547" s="184">
        <f t="shared" ref="AU547" si="6290">+AV547-AV546</f>
        <v>6</v>
      </c>
      <c r="AV547" s="188">
        <v>605</v>
      </c>
      <c r="AW547" s="238">
        <f t="shared" si="1985"/>
        <v>386</v>
      </c>
      <c r="AX547" s="237">
        <f t="shared" ref="AX547" si="6291">+A547</f>
        <v>44371</v>
      </c>
      <c r="AY547" s="6">
        <v>0</v>
      </c>
      <c r="AZ547" s="238">
        <f t="shared" ref="AZ547" si="6292">+AZ546+AY547</f>
        <v>410</v>
      </c>
      <c r="BA547" s="238">
        <f t="shared" si="2496"/>
        <v>330</v>
      </c>
      <c r="BB547" s="130">
        <v>0</v>
      </c>
      <c r="BC547" s="27">
        <f t="shared" ref="BC547" si="6293">+BC546+BB547</f>
        <v>964</v>
      </c>
      <c r="BD547" s="238">
        <f t="shared" si="2497"/>
        <v>365</v>
      </c>
      <c r="BE547" s="229">
        <f t="shared" ref="BE547" si="6294">+Z547</f>
        <v>44371</v>
      </c>
      <c r="BF547" s="132">
        <f t="shared" ref="BF547" si="6295">+B547</f>
        <v>24</v>
      </c>
      <c r="BG547" s="132">
        <f t="shared" ref="BG547" si="6296">+BI547</f>
        <v>6501</v>
      </c>
      <c r="BH547" s="229">
        <f t="shared" ref="BH547" si="6297">+A547</f>
        <v>44371</v>
      </c>
      <c r="BI547" s="132">
        <f t="shared" ref="BI547" si="6298">+C547</f>
        <v>6501</v>
      </c>
      <c r="BJ547" s="1">
        <f t="shared" ref="BJ547" si="6299">+BE547</f>
        <v>44371</v>
      </c>
      <c r="BK547">
        <f t="shared" ref="BK547" si="6300">+L547</f>
        <v>20</v>
      </c>
      <c r="BL547">
        <f t="shared" ref="BL547" si="6301">+M547</f>
        <v>20</v>
      </c>
      <c r="BM547" s="1">
        <f t="shared" ref="BM547" si="6302">+BJ547</f>
        <v>44371</v>
      </c>
      <c r="BN547">
        <f t="shared" ref="BN547" si="6303">+BN546+BK547</f>
        <v>10193</v>
      </c>
      <c r="BO547">
        <f t="shared" ref="BO547" si="6304">+BO546+BL547</f>
        <v>5638</v>
      </c>
      <c r="BP547" s="179">
        <f t="shared" ref="BP547" si="6305">+A547</f>
        <v>44371</v>
      </c>
      <c r="BQ547">
        <f t="shared" ref="BQ547" si="6306">+AF547</f>
        <v>11905</v>
      </c>
      <c r="BR547">
        <f t="shared" ref="BR547" si="6307">+AH547</f>
        <v>11621</v>
      </c>
      <c r="BS547">
        <f t="shared" ref="BS547" si="6308">+AJ547</f>
        <v>210</v>
      </c>
      <c r="BT547">
        <v>15</v>
      </c>
      <c r="BU547">
        <f t="shared" ref="BU547" si="6309">+AD547</f>
        <v>7</v>
      </c>
      <c r="BV547">
        <f t="shared" ref="BV547" si="6310">+BV546+BU547</f>
        <v>755</v>
      </c>
      <c r="BW547" s="179">
        <f t="shared" ref="BW547" si="6311">+A547</f>
        <v>44371</v>
      </c>
      <c r="BX547">
        <f t="shared" ref="BX547" si="6312">+AL547</f>
        <v>53</v>
      </c>
      <c r="BY547">
        <f t="shared" ref="BY547" si="6313">+AN547</f>
        <v>51</v>
      </c>
      <c r="BZ547">
        <f t="shared" ref="BZ547" si="6314">+AP547</f>
        <v>0</v>
      </c>
      <c r="CA547" s="179">
        <f t="shared" ref="CA547" si="6315">+A547</f>
        <v>44371</v>
      </c>
      <c r="CB547">
        <f t="shared" ref="CB547" si="6316">+AR547</f>
        <v>14389</v>
      </c>
      <c r="CC547">
        <f t="shared" ref="CC547" si="6317">+AT547</f>
        <v>9288</v>
      </c>
      <c r="CD547">
        <f t="shared" ref="CD547" si="6318">+AV547</f>
        <v>605</v>
      </c>
      <c r="CE547" s="179">
        <f t="shared" ref="CE547" si="6319">+A547</f>
        <v>44371</v>
      </c>
      <c r="CF547">
        <f t="shared" ref="CF547" si="6320">+AD547</f>
        <v>7</v>
      </c>
      <c r="CG547">
        <f t="shared" ref="CG547" si="6321">+AG547</f>
        <v>2</v>
      </c>
      <c r="CH547" s="179">
        <f t="shared" ref="CH547" si="6322">+A547</f>
        <v>44371</v>
      </c>
      <c r="CI547">
        <f t="shared" ref="CI547" si="6323">+AI547</f>
        <v>0</v>
      </c>
      <c r="CJ547" s="1">
        <f t="shared" ref="CJ547" si="6324">+Z547</f>
        <v>44371</v>
      </c>
      <c r="CK547" s="282">
        <f t="shared" ref="CK547" si="6325">+AD547</f>
        <v>7</v>
      </c>
      <c r="CL547" s="1">
        <f t="shared" ref="CL547" si="6326">+Z547</f>
        <v>44371</v>
      </c>
      <c r="CM547" s="283">
        <f t="shared" ref="CM547" si="6327">+AI547</f>
        <v>0</v>
      </c>
    </row>
    <row r="548" spans="1:91" ht="18" customHeight="1" x14ac:dyDescent="0.55000000000000004">
      <c r="A548" s="179">
        <v>44372</v>
      </c>
      <c r="B548" s="240">
        <v>25</v>
      </c>
      <c r="C548" s="154">
        <f t="shared" ref="C548" si="6328">+B548+C547</f>
        <v>6526</v>
      </c>
      <c r="D548" s="154">
        <f t="shared" ref="D548" si="6329">+C548-F548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0">+A548</f>
        <v>44372</v>
      </c>
      <c r="AA548" s="230">
        <f t="shared" ref="AA548" si="6331">+AF548+AL548+AR548</f>
        <v>26427</v>
      </c>
      <c r="AB548" s="230">
        <f t="shared" ref="AB548" si="6332">+AH548+AN548+AT548</f>
        <v>21322</v>
      </c>
      <c r="AC548" s="231">
        <f t="shared" ref="AC548" si="6333">+AJ548+AP548+AV548</f>
        <v>820</v>
      </c>
      <c r="AD548" s="183">
        <f t="shared" ref="AD548" si="6334">+AF548-AF547</f>
        <v>4</v>
      </c>
      <c r="AE548" s="243">
        <f t="shared" ref="AE548" si="6335">+AE547+AD548</f>
        <v>10704</v>
      </c>
      <c r="AF548" s="155">
        <v>11909</v>
      </c>
      <c r="AG548" s="184">
        <f t="shared" ref="AG548" si="6336">+AH548-AH547</f>
        <v>0</v>
      </c>
      <c r="AH548" s="155">
        <v>11621</v>
      </c>
      <c r="AI548" s="184">
        <f t="shared" ref="AI548" si="6337">+AJ548-AJ547</f>
        <v>0</v>
      </c>
      <c r="AJ548" s="185">
        <v>210</v>
      </c>
      <c r="AK548" s="186">
        <f t="shared" ref="AK548" si="6338">+AL548-AL547</f>
        <v>0</v>
      </c>
      <c r="AL548" s="155">
        <v>53</v>
      </c>
      <c r="AM548" s="184">
        <f t="shared" ref="AM548" si="6339">+AN548-AN547</f>
        <v>0</v>
      </c>
      <c r="AN548" s="155">
        <v>51</v>
      </c>
      <c r="AO548" s="184">
        <f t="shared" ref="AO548" si="6340">+AP548-AP547</f>
        <v>0</v>
      </c>
      <c r="AP548" s="187">
        <v>0</v>
      </c>
      <c r="AQ548" s="186">
        <f t="shared" ref="AQ548" si="6341">+AR548-AR547</f>
        <v>76</v>
      </c>
      <c r="AR548" s="155">
        <v>14465</v>
      </c>
      <c r="AS548" s="184">
        <f t="shared" si="6289"/>
        <v>362</v>
      </c>
      <c r="AT548" s="155">
        <v>9650</v>
      </c>
      <c r="AU548" s="184">
        <f t="shared" ref="AU548" si="6342">+AV548-AV547</f>
        <v>5</v>
      </c>
      <c r="AV548" s="188">
        <v>610</v>
      </c>
      <c r="AW548" s="238">
        <f t="shared" si="1985"/>
        <v>387</v>
      </c>
      <c r="AX548" s="237">
        <f t="shared" ref="AX548" si="6343">+A548</f>
        <v>44372</v>
      </c>
      <c r="AY548" s="6">
        <v>0</v>
      </c>
      <c r="AZ548" s="238">
        <f t="shared" ref="AZ548" si="6344">+AZ547+AY548</f>
        <v>410</v>
      </c>
      <c r="BA548" s="238">
        <f t="shared" si="2496"/>
        <v>331</v>
      </c>
      <c r="BB548" s="130">
        <v>0</v>
      </c>
      <c r="BC548" s="27">
        <f t="shared" ref="BC548" si="6345">+BC547+BB548</f>
        <v>964</v>
      </c>
      <c r="BD548" s="238">
        <f t="shared" si="2497"/>
        <v>366</v>
      </c>
      <c r="BE548" s="229">
        <f t="shared" ref="BE548" si="6346">+Z548</f>
        <v>44372</v>
      </c>
      <c r="BF548" s="132">
        <f t="shared" ref="BF548" si="6347">+B548</f>
        <v>25</v>
      </c>
      <c r="BG548" s="132">
        <f t="shared" ref="BG548" si="6348">+BI548</f>
        <v>6526</v>
      </c>
      <c r="BH548" s="229">
        <f t="shared" ref="BH548" si="6349">+A548</f>
        <v>44372</v>
      </c>
      <c r="BI548" s="132">
        <f t="shared" ref="BI548" si="6350">+C548</f>
        <v>6526</v>
      </c>
      <c r="BJ548" s="1">
        <f t="shared" ref="BJ548" si="6351">+BE548</f>
        <v>44372</v>
      </c>
      <c r="BK548">
        <f t="shared" ref="BK548" si="6352">+L548</f>
        <v>23</v>
      </c>
      <c r="BL548">
        <f t="shared" ref="BL548" si="6353">+M548</f>
        <v>23</v>
      </c>
      <c r="BM548" s="1">
        <f t="shared" ref="BM548" si="6354">+BJ548</f>
        <v>44372</v>
      </c>
      <c r="BN548">
        <f t="shared" ref="BN548" si="6355">+BN547+BK548</f>
        <v>10216</v>
      </c>
      <c r="BO548">
        <f t="shared" ref="BO548" si="6356">+BO547+BL548</f>
        <v>5661</v>
      </c>
      <c r="BP548" s="179">
        <f t="shared" ref="BP548" si="6357">+A548</f>
        <v>44372</v>
      </c>
      <c r="BQ548">
        <f t="shared" ref="BQ548" si="6358">+AF548</f>
        <v>11909</v>
      </c>
      <c r="BR548">
        <f t="shared" ref="BR548" si="6359">+AH548</f>
        <v>11621</v>
      </c>
      <c r="BS548">
        <f t="shared" ref="BS548" si="6360">+AJ548</f>
        <v>210</v>
      </c>
      <c r="BT548">
        <v>15</v>
      </c>
      <c r="BU548">
        <f t="shared" ref="BU548" si="6361">+AD548</f>
        <v>4</v>
      </c>
      <c r="BV548">
        <f t="shared" ref="BV548" si="6362">+BV547+BU548</f>
        <v>759</v>
      </c>
      <c r="BW548" s="179">
        <f t="shared" ref="BW548" si="6363">+A548</f>
        <v>44372</v>
      </c>
      <c r="BX548">
        <f t="shared" ref="BX548" si="6364">+AL548</f>
        <v>53</v>
      </c>
      <c r="BY548">
        <f t="shared" ref="BY548" si="6365">+AN548</f>
        <v>51</v>
      </c>
      <c r="BZ548">
        <f t="shared" ref="BZ548" si="6366">+AP548</f>
        <v>0</v>
      </c>
      <c r="CA548" s="179">
        <f t="shared" ref="CA548" si="6367">+A548</f>
        <v>44372</v>
      </c>
      <c r="CB548">
        <f t="shared" ref="CB548" si="6368">+AR548</f>
        <v>14465</v>
      </c>
      <c r="CC548">
        <f t="shared" ref="CC548" si="6369">+AT548</f>
        <v>9650</v>
      </c>
      <c r="CD548">
        <f t="shared" ref="CD548" si="6370">+AV548</f>
        <v>610</v>
      </c>
      <c r="CE548" s="179">
        <f t="shared" ref="CE548" si="6371">+A548</f>
        <v>44372</v>
      </c>
      <c r="CF548">
        <f t="shared" ref="CF548" si="6372">+AD548</f>
        <v>4</v>
      </c>
      <c r="CG548">
        <f t="shared" ref="CG548" si="6373">+AG548</f>
        <v>0</v>
      </c>
      <c r="CH548" s="179">
        <f t="shared" ref="CH548" si="6374">+A548</f>
        <v>44372</v>
      </c>
      <c r="CI548">
        <f t="shared" ref="CI548" si="6375">+AI548</f>
        <v>0</v>
      </c>
      <c r="CJ548" s="1">
        <f t="shared" ref="CJ548" si="6376">+Z548</f>
        <v>44372</v>
      </c>
      <c r="CK548" s="282">
        <f t="shared" ref="CK548" si="6377">+AD548</f>
        <v>4</v>
      </c>
      <c r="CL548" s="1">
        <f t="shared" ref="CL548" si="6378">+Z548</f>
        <v>44372</v>
      </c>
      <c r="CM548" s="283">
        <f t="shared" ref="CM548" si="6379">+AI548</f>
        <v>0</v>
      </c>
    </row>
    <row r="549" spans="1:91" ht="18" customHeight="1" x14ac:dyDescent="0.55000000000000004">
      <c r="A549" s="179">
        <v>44373</v>
      </c>
      <c r="B549" s="240">
        <v>14</v>
      </c>
      <c r="C549" s="154">
        <f t="shared" ref="C549" si="6380">+B549+C548</f>
        <v>6540</v>
      </c>
      <c r="D549" s="154">
        <f t="shared" ref="D549" si="6381">+C549-F549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82">+A549</f>
        <v>44373</v>
      </c>
      <c r="AA549" s="230">
        <f t="shared" ref="AA549" si="6383">+AF549+AL549+AR549</f>
        <v>26509</v>
      </c>
      <c r="AB549" s="230">
        <f t="shared" ref="AB549" si="6384">+AH549+AN549+AT549</f>
        <v>21591</v>
      </c>
      <c r="AC549" s="231">
        <f t="shared" ref="AC549" si="6385">+AJ549+AP549+AV549</f>
        <v>833</v>
      </c>
      <c r="AD549" s="183">
        <f t="shared" ref="AD549" si="6386">+AF549-AF548</f>
        <v>2</v>
      </c>
      <c r="AE549" s="243">
        <f t="shared" ref="AE549" si="6387">+AE548+AD549</f>
        <v>10706</v>
      </c>
      <c r="AF549" s="155">
        <v>11911</v>
      </c>
      <c r="AG549" s="184">
        <f t="shared" ref="AG549" si="6388">+AH549-AH548</f>
        <v>3</v>
      </c>
      <c r="AH549" s="155">
        <v>11624</v>
      </c>
      <c r="AI549" s="184">
        <f t="shared" ref="AI549" si="6389">+AJ549-AJ548</f>
        <v>0</v>
      </c>
      <c r="AJ549" s="185">
        <v>210</v>
      </c>
      <c r="AK549" s="186">
        <f t="shared" ref="AK549" si="6390">+AL549-AL548</f>
        <v>0</v>
      </c>
      <c r="AL549" s="155">
        <v>53</v>
      </c>
      <c r="AM549" s="184">
        <f t="shared" ref="AM549" si="6391">+AN549-AN548</f>
        <v>0</v>
      </c>
      <c r="AN549" s="155">
        <v>51</v>
      </c>
      <c r="AO549" s="184">
        <f t="shared" ref="AO549" si="6392">+AP549-AP548</f>
        <v>0</v>
      </c>
      <c r="AP549" s="187">
        <v>0</v>
      </c>
      <c r="AQ549" s="186">
        <f t="shared" ref="AQ549:AQ550" si="6393">+AR549-AR548</f>
        <v>80</v>
      </c>
      <c r="AR549" s="155">
        <v>14545</v>
      </c>
      <c r="AS549" s="184">
        <f t="shared" ref="AS549:AS550" si="6394">+AT549-AT548</f>
        <v>266</v>
      </c>
      <c r="AT549" s="155">
        <v>9916</v>
      </c>
      <c r="AU549" s="184">
        <f t="shared" ref="AU549:AU550" si="6395">+AV549-AV548</f>
        <v>13</v>
      </c>
      <c r="AV549" s="188">
        <v>623</v>
      </c>
      <c r="AW549" s="238">
        <f t="shared" si="1985"/>
        <v>388</v>
      </c>
      <c r="AX549" s="237">
        <f t="shared" ref="AX549" si="6396">+A549</f>
        <v>44373</v>
      </c>
      <c r="AY549" s="6">
        <v>0</v>
      </c>
      <c r="AZ549" s="238">
        <f t="shared" ref="AZ549" si="6397">+AZ548+AY549</f>
        <v>410</v>
      </c>
      <c r="BA549" s="238">
        <f t="shared" si="2496"/>
        <v>332</v>
      </c>
      <c r="BB549" s="130">
        <v>0</v>
      </c>
      <c r="BC549" s="27">
        <f t="shared" ref="BC549" si="6398">+BC548+BB549</f>
        <v>964</v>
      </c>
      <c r="BD549" s="238">
        <f t="shared" si="2497"/>
        <v>367</v>
      </c>
      <c r="BE549" s="229">
        <f t="shared" ref="BE549" si="6399">+Z549</f>
        <v>44373</v>
      </c>
      <c r="BF549" s="132">
        <f t="shared" ref="BF549" si="6400">+B549</f>
        <v>14</v>
      </c>
      <c r="BG549" s="132">
        <f t="shared" ref="BG549" si="6401">+BI549</f>
        <v>6540</v>
      </c>
      <c r="BH549" s="229">
        <f t="shared" ref="BH549" si="6402">+A549</f>
        <v>44373</v>
      </c>
      <c r="BI549" s="132">
        <f t="shared" ref="BI549" si="6403">+C549</f>
        <v>6540</v>
      </c>
      <c r="BJ549" s="1">
        <f t="shared" ref="BJ549" si="6404">+BE549</f>
        <v>44373</v>
      </c>
      <c r="BK549">
        <f t="shared" ref="BK549" si="6405">+L549</f>
        <v>21</v>
      </c>
      <c r="BL549">
        <f t="shared" ref="BL549" si="6406">+M549</f>
        <v>21</v>
      </c>
      <c r="BM549" s="1">
        <f t="shared" ref="BM549" si="6407">+BJ549</f>
        <v>44373</v>
      </c>
      <c r="BN549">
        <f t="shared" ref="BN549" si="6408">+BN548+BK549</f>
        <v>10237</v>
      </c>
      <c r="BO549">
        <f t="shared" ref="BO549" si="6409">+BO548+BL549</f>
        <v>5682</v>
      </c>
      <c r="BP549" s="179">
        <f t="shared" ref="BP549" si="6410">+A549</f>
        <v>44373</v>
      </c>
      <c r="BQ549">
        <f t="shared" ref="BQ549" si="6411">+AF549</f>
        <v>11911</v>
      </c>
      <c r="BR549">
        <f t="shared" ref="BR549" si="6412">+AH549</f>
        <v>11624</v>
      </c>
      <c r="BS549">
        <f t="shared" ref="BS549" si="6413">+AJ549</f>
        <v>210</v>
      </c>
      <c r="BT549">
        <v>15</v>
      </c>
      <c r="BU549">
        <f t="shared" ref="BU549" si="6414">+AD549</f>
        <v>2</v>
      </c>
      <c r="BV549">
        <f t="shared" ref="BV549" si="6415">+BV548+BU549</f>
        <v>761</v>
      </c>
      <c r="BW549" s="179">
        <f t="shared" ref="BW549" si="6416">+A549</f>
        <v>44373</v>
      </c>
      <c r="BX549">
        <f t="shared" ref="BX549" si="6417">+AL549</f>
        <v>53</v>
      </c>
      <c r="BY549">
        <f t="shared" ref="BY549" si="6418">+AN549</f>
        <v>51</v>
      </c>
      <c r="BZ549">
        <f t="shared" ref="BZ549" si="6419">+AP549</f>
        <v>0</v>
      </c>
      <c r="CA549" s="179">
        <f t="shared" ref="CA549" si="6420">+A549</f>
        <v>44373</v>
      </c>
      <c r="CB549">
        <f t="shared" ref="CB549" si="6421">+AR549</f>
        <v>14545</v>
      </c>
      <c r="CC549">
        <f t="shared" ref="CC549" si="6422">+AT549</f>
        <v>9916</v>
      </c>
      <c r="CD549">
        <f t="shared" ref="CD549" si="6423">+AV549</f>
        <v>623</v>
      </c>
      <c r="CE549" s="179">
        <f t="shared" ref="CE549" si="6424">+A549</f>
        <v>44373</v>
      </c>
      <c r="CF549">
        <f t="shared" ref="CF549" si="6425">+AD549</f>
        <v>2</v>
      </c>
      <c r="CG549">
        <f t="shared" ref="CG549" si="6426">+AG549</f>
        <v>3</v>
      </c>
      <c r="CH549" s="179">
        <f t="shared" ref="CH549" si="6427">+A549</f>
        <v>44373</v>
      </c>
      <c r="CI549">
        <f t="shared" ref="CI549" si="6428">+AI549</f>
        <v>0</v>
      </c>
      <c r="CJ549" s="1">
        <f t="shared" ref="CJ549" si="6429">+Z549</f>
        <v>44373</v>
      </c>
      <c r="CK549" s="282">
        <f t="shared" ref="CK549" si="6430">+AD549</f>
        <v>2</v>
      </c>
      <c r="CL549" s="1">
        <f t="shared" ref="CL549" si="6431">+Z549</f>
        <v>44373</v>
      </c>
      <c r="CM549" s="283">
        <f t="shared" ref="CM549" si="6432">+AI549</f>
        <v>0</v>
      </c>
    </row>
    <row r="550" spans="1:91" ht="18" customHeight="1" x14ac:dyDescent="0.55000000000000004">
      <c r="A550" s="179">
        <v>44374</v>
      </c>
      <c r="B550" s="240">
        <v>21</v>
      </c>
      <c r="C550" s="154">
        <f t="shared" ref="C550" si="6433">+B550+C549</f>
        <v>6561</v>
      </c>
      <c r="D550" s="154">
        <f t="shared" ref="D550" si="643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35">+A550</f>
        <v>44374</v>
      </c>
      <c r="AA550" s="230">
        <f t="shared" ref="AA550" si="6436">+AF550+AL550+AR550</f>
        <v>26605</v>
      </c>
      <c r="AB550" s="230">
        <f t="shared" ref="AB550" si="6437">+AH550+AN550+AT550</f>
        <v>21326</v>
      </c>
      <c r="AC550" s="231">
        <f t="shared" ref="AC550" si="6438">+AJ550+AP550+AV550</f>
        <v>842</v>
      </c>
      <c r="AD550" s="183">
        <f t="shared" ref="AD550" si="6439">+AF550-AF549</f>
        <v>6</v>
      </c>
      <c r="AE550" s="243">
        <f t="shared" ref="AE550" si="6440">+AE549+AD550</f>
        <v>10712</v>
      </c>
      <c r="AF550" s="155">
        <v>11917</v>
      </c>
      <c r="AG550" s="184">
        <f t="shared" ref="AG550" si="6441">+AH550-AH549</f>
        <v>1</v>
      </c>
      <c r="AH550" s="155">
        <v>11625</v>
      </c>
      <c r="AI550" s="184">
        <f t="shared" ref="AI550" si="6442">+AJ550-AJ549</f>
        <v>0</v>
      </c>
      <c r="AJ550" s="185">
        <v>210</v>
      </c>
      <c r="AK550" s="186">
        <f t="shared" ref="AK550" si="6443">+AL550-AL549</f>
        <v>1</v>
      </c>
      <c r="AL550" s="155">
        <v>54</v>
      </c>
      <c r="AM550" s="184">
        <f t="shared" ref="AM550" si="6444">+AN550-AN549</f>
        <v>0</v>
      </c>
      <c r="AN550" s="155">
        <v>51</v>
      </c>
      <c r="AO550" s="184">
        <f t="shared" ref="AO550" si="6445">+AP550-AP549</f>
        <v>0</v>
      </c>
      <c r="AP550" s="187">
        <v>0</v>
      </c>
      <c r="AQ550" s="186">
        <f t="shared" si="6393"/>
        <v>89</v>
      </c>
      <c r="AR550" s="155">
        <v>14634</v>
      </c>
      <c r="AS550" s="184">
        <f t="shared" si="6394"/>
        <v>-266</v>
      </c>
      <c r="AT550" s="155">
        <v>9650</v>
      </c>
      <c r="AU550" s="184">
        <f t="shared" si="6395"/>
        <v>9</v>
      </c>
      <c r="AV550" s="188">
        <v>632</v>
      </c>
      <c r="AW550" s="238">
        <f t="shared" si="1985"/>
        <v>389</v>
      </c>
      <c r="AX550" s="237">
        <f t="shared" ref="AX550" si="6446">+A550</f>
        <v>44374</v>
      </c>
      <c r="AY550" s="6">
        <v>0</v>
      </c>
      <c r="AZ550" s="238">
        <f t="shared" ref="AZ550" si="6447">+AZ549+AY550</f>
        <v>410</v>
      </c>
      <c r="BA550" s="238">
        <f t="shared" si="2496"/>
        <v>333</v>
      </c>
      <c r="BB550" s="130">
        <v>0</v>
      </c>
      <c r="BC550" s="27">
        <f t="shared" ref="BC550" si="6448">+BC549+BB550</f>
        <v>964</v>
      </c>
      <c r="BD550" s="238">
        <f t="shared" si="2497"/>
        <v>368</v>
      </c>
      <c r="BE550" s="229">
        <f t="shared" ref="BE550" si="6449">+Z550</f>
        <v>44374</v>
      </c>
      <c r="BF550" s="132">
        <f t="shared" ref="BF550" si="6450">+B550</f>
        <v>21</v>
      </c>
      <c r="BG550" s="132">
        <f t="shared" ref="BG550" si="6451">+BI550</f>
        <v>6561</v>
      </c>
      <c r="BH550" s="229">
        <f t="shared" ref="BH550" si="6452">+A550</f>
        <v>44374</v>
      </c>
      <c r="BI550" s="132">
        <f t="shared" ref="BI550" si="6453">+C550</f>
        <v>6561</v>
      </c>
      <c r="BJ550" s="1">
        <f t="shared" ref="BJ550" si="6454">+BE550</f>
        <v>44374</v>
      </c>
      <c r="BK550">
        <f t="shared" ref="BK550" si="6455">+L550</f>
        <v>22</v>
      </c>
      <c r="BL550">
        <f t="shared" ref="BL550" si="6456">+M550</f>
        <v>22</v>
      </c>
      <c r="BM550" s="1">
        <f t="shared" ref="BM550" si="6457">+BJ550</f>
        <v>44374</v>
      </c>
      <c r="BN550">
        <f t="shared" ref="BN550" si="6458">+BN549+BK550</f>
        <v>10259</v>
      </c>
      <c r="BO550">
        <f t="shared" ref="BO550" si="6459">+BO549+BL550</f>
        <v>5704</v>
      </c>
      <c r="BP550" s="179">
        <f t="shared" ref="BP550" si="6460">+A550</f>
        <v>44374</v>
      </c>
      <c r="BQ550">
        <f t="shared" ref="BQ550" si="6461">+AF550</f>
        <v>11917</v>
      </c>
      <c r="BR550">
        <f t="shared" ref="BR550" si="6462">+AH550</f>
        <v>11625</v>
      </c>
      <c r="BS550">
        <f t="shared" ref="BS550" si="6463">+AJ550</f>
        <v>210</v>
      </c>
      <c r="BT550">
        <v>15</v>
      </c>
      <c r="BU550">
        <f t="shared" ref="BU550" si="6464">+AD550</f>
        <v>6</v>
      </c>
      <c r="BV550">
        <f t="shared" ref="BV550" si="6465">+BV549+BU550</f>
        <v>767</v>
      </c>
      <c r="BW550" s="179">
        <f t="shared" ref="BW550" si="6466">+A550</f>
        <v>44374</v>
      </c>
      <c r="BX550">
        <f t="shared" ref="BX550" si="6467">+AL550</f>
        <v>54</v>
      </c>
      <c r="BY550">
        <f t="shared" ref="BY550" si="6468">+AN550</f>
        <v>51</v>
      </c>
      <c r="BZ550">
        <f t="shared" ref="BZ550" si="6469">+AP550</f>
        <v>0</v>
      </c>
      <c r="CA550" s="179">
        <f t="shared" ref="CA550" si="6470">+A550</f>
        <v>44374</v>
      </c>
      <c r="CB550">
        <f t="shared" ref="CB550" si="6471">+AR550</f>
        <v>14634</v>
      </c>
      <c r="CC550">
        <f t="shared" ref="CC550" si="6472">+AT550</f>
        <v>9650</v>
      </c>
      <c r="CD550">
        <f t="shared" ref="CD550" si="6473">+AV550</f>
        <v>632</v>
      </c>
      <c r="CE550" s="179">
        <f t="shared" ref="CE550" si="6474">+A550</f>
        <v>44374</v>
      </c>
      <c r="CF550">
        <f t="shared" ref="CF550" si="6475">+AD550</f>
        <v>6</v>
      </c>
      <c r="CG550">
        <f t="shared" ref="CG550" si="6476">+AG550</f>
        <v>1</v>
      </c>
      <c r="CH550" s="179">
        <f t="shared" ref="CH550" si="6477">+A550</f>
        <v>44374</v>
      </c>
      <c r="CI550">
        <f t="shared" ref="CI550" si="6478">+AI550</f>
        <v>0</v>
      </c>
      <c r="CJ550" s="1">
        <f t="shared" ref="CJ550" si="6479">+Z550</f>
        <v>44374</v>
      </c>
      <c r="CK550" s="282">
        <f t="shared" ref="CK550" si="6480">+AD550</f>
        <v>6</v>
      </c>
      <c r="CL550" s="1">
        <f t="shared" ref="CL550" si="6481">+Z550</f>
        <v>44374</v>
      </c>
      <c r="CM550" s="283">
        <f t="shared" ref="CM550" si="6482">+AI550</f>
        <v>0</v>
      </c>
    </row>
    <row r="551" spans="1:91" ht="18" customHeight="1" x14ac:dyDescent="0.55000000000000004">
      <c r="A551" s="179">
        <v>44375</v>
      </c>
      <c r="B551" s="240">
        <v>18</v>
      </c>
      <c r="C551" s="154">
        <f t="shared" ref="C551" si="6483">+B551+C550</f>
        <v>6579</v>
      </c>
      <c r="D551" s="154">
        <f t="shared" ref="D551" si="648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85">+A551</f>
        <v>44375</v>
      </c>
      <c r="AA551" s="230">
        <f t="shared" ref="AA551" si="6486">+AF551+AL551+AR551</f>
        <v>26668</v>
      </c>
      <c r="AB551" s="230">
        <f t="shared" ref="AB551" si="6487">+AH551+AN551+AT551</f>
        <v>21593</v>
      </c>
      <c r="AC551" s="231">
        <f t="shared" ref="AC551" si="6488">+AJ551+AP551+AV551</f>
        <v>845</v>
      </c>
      <c r="AD551" s="183">
        <f t="shared" ref="AD551" si="6489">+AF551-AF550</f>
        <v>3</v>
      </c>
      <c r="AE551" s="243">
        <f t="shared" ref="AE551" si="6490">+AE550+AD551</f>
        <v>10715</v>
      </c>
      <c r="AF551" s="155">
        <v>11920</v>
      </c>
      <c r="AG551" s="184">
        <f t="shared" ref="AG551" si="6491">+AH551-AH550</f>
        <v>1</v>
      </c>
      <c r="AH551" s="155">
        <v>11626</v>
      </c>
      <c r="AI551" s="184">
        <f t="shared" ref="AI551" si="6492">+AJ551-AJ550</f>
        <v>0</v>
      </c>
      <c r="AJ551" s="185">
        <v>210</v>
      </c>
      <c r="AK551" s="186">
        <f t="shared" ref="AK551" si="6493">+AL551-AL550</f>
        <v>0</v>
      </c>
      <c r="AL551" s="155">
        <v>54</v>
      </c>
      <c r="AM551" s="184">
        <f t="shared" ref="AM551" si="6494">+AN551-AN550</f>
        <v>0</v>
      </c>
      <c r="AN551" s="155">
        <v>51</v>
      </c>
      <c r="AO551" s="184">
        <f t="shared" ref="AO551" si="6495">+AP551-AP550</f>
        <v>0</v>
      </c>
      <c r="AP551" s="187">
        <v>0</v>
      </c>
      <c r="AQ551" s="186">
        <f t="shared" ref="AQ551" si="6496">+AR551-AR550</f>
        <v>60</v>
      </c>
      <c r="AR551" s="155">
        <v>14694</v>
      </c>
      <c r="AS551" s="184">
        <f t="shared" ref="AS551" si="6497">+AT551-AT550</f>
        <v>266</v>
      </c>
      <c r="AT551" s="155">
        <v>9916</v>
      </c>
      <c r="AU551" s="184">
        <f t="shared" ref="AU551" si="6498">+AV551-AV550</f>
        <v>3</v>
      </c>
      <c r="AV551" s="188">
        <v>635</v>
      </c>
      <c r="AW551" s="238">
        <f t="shared" si="1985"/>
        <v>390</v>
      </c>
      <c r="AX551" s="237">
        <f t="shared" ref="AX551" si="6499">+A551</f>
        <v>44375</v>
      </c>
      <c r="AY551" s="6">
        <v>0</v>
      </c>
      <c r="AZ551" s="238">
        <f t="shared" ref="AZ551" si="6500">+AZ550+AY551</f>
        <v>410</v>
      </c>
      <c r="BA551" s="238">
        <f t="shared" si="2496"/>
        <v>334</v>
      </c>
      <c r="BB551" s="130">
        <v>0</v>
      </c>
      <c r="BC551" s="27">
        <f t="shared" ref="BC551" si="6501">+BC550+BB551</f>
        <v>964</v>
      </c>
      <c r="BD551" s="238">
        <f t="shared" si="2497"/>
        <v>369</v>
      </c>
      <c r="BE551" s="229">
        <f t="shared" ref="BE551" si="6502">+Z551</f>
        <v>44375</v>
      </c>
      <c r="BF551" s="132">
        <f t="shared" ref="BF551" si="6503">+B551</f>
        <v>18</v>
      </c>
      <c r="BG551" s="132">
        <f t="shared" ref="BG551" si="6504">+BI551</f>
        <v>6579</v>
      </c>
      <c r="BH551" s="229">
        <f t="shared" ref="BH551" si="6505">+A551</f>
        <v>44375</v>
      </c>
      <c r="BI551" s="132">
        <f t="shared" ref="BI551" si="6506">+C551</f>
        <v>6579</v>
      </c>
      <c r="BJ551" s="1">
        <f t="shared" ref="BJ551" si="6507">+BE551</f>
        <v>44375</v>
      </c>
      <c r="BK551">
        <f t="shared" ref="BK551" si="6508">+L551</f>
        <v>30</v>
      </c>
      <c r="BL551">
        <f t="shared" ref="BL551" si="6509">+M551</f>
        <v>30</v>
      </c>
      <c r="BM551" s="1">
        <f t="shared" ref="BM551" si="6510">+BJ551</f>
        <v>44375</v>
      </c>
      <c r="BN551">
        <f t="shared" ref="BN551" si="6511">+BN550+BK551</f>
        <v>10289</v>
      </c>
      <c r="BO551">
        <f t="shared" ref="BO551" si="6512">+BO550+BL551</f>
        <v>5734</v>
      </c>
      <c r="BP551" s="179">
        <f t="shared" ref="BP551" si="6513">+A551</f>
        <v>44375</v>
      </c>
      <c r="BQ551">
        <f t="shared" ref="BQ551" si="6514">+AF551</f>
        <v>11920</v>
      </c>
      <c r="BR551">
        <f t="shared" ref="BR551" si="6515">+AH551</f>
        <v>11626</v>
      </c>
      <c r="BS551">
        <f t="shared" ref="BS551" si="6516">+AJ551</f>
        <v>210</v>
      </c>
      <c r="BT551">
        <v>15</v>
      </c>
      <c r="BU551">
        <f t="shared" ref="BU551" si="6517">+AD551</f>
        <v>3</v>
      </c>
      <c r="BV551">
        <f t="shared" ref="BV551" si="6518">+BV550+BU551</f>
        <v>770</v>
      </c>
      <c r="BW551" s="179">
        <f t="shared" ref="BW551" si="6519">+A551</f>
        <v>44375</v>
      </c>
      <c r="BX551">
        <f t="shared" ref="BX551" si="6520">+AL551</f>
        <v>54</v>
      </c>
      <c r="BY551">
        <f t="shared" ref="BY551" si="6521">+AN551</f>
        <v>51</v>
      </c>
      <c r="BZ551">
        <f t="shared" ref="BZ551" si="6522">+AP551</f>
        <v>0</v>
      </c>
      <c r="CA551" s="179">
        <f t="shared" ref="CA551" si="6523">+A551</f>
        <v>44375</v>
      </c>
      <c r="CB551">
        <f t="shared" ref="CB551" si="6524">+AR551</f>
        <v>14694</v>
      </c>
      <c r="CC551">
        <f t="shared" ref="CC551" si="6525">+AT551</f>
        <v>9916</v>
      </c>
      <c r="CD551">
        <f t="shared" ref="CD551" si="6526">+AV551</f>
        <v>635</v>
      </c>
      <c r="CE551" s="179">
        <f t="shared" ref="CE551" si="6527">+A551</f>
        <v>44375</v>
      </c>
      <c r="CF551">
        <f t="shared" ref="CF551" si="6528">+AD551</f>
        <v>3</v>
      </c>
      <c r="CG551">
        <f t="shared" ref="CG551" si="6529">+AG551</f>
        <v>1</v>
      </c>
      <c r="CH551" s="179">
        <f t="shared" ref="CH551" si="6530">+A551</f>
        <v>44375</v>
      </c>
      <c r="CI551">
        <f t="shared" ref="CI551" si="6531">+AI551</f>
        <v>0</v>
      </c>
      <c r="CJ551" s="1">
        <f t="shared" ref="CJ551" si="6532">+Z551</f>
        <v>44375</v>
      </c>
      <c r="CK551" s="282">
        <f t="shared" ref="CK551" si="6533">+AD551</f>
        <v>3</v>
      </c>
      <c r="CL551" s="1">
        <f t="shared" ref="CL551" si="6534">+Z551</f>
        <v>44375</v>
      </c>
      <c r="CM551" s="283">
        <f t="shared" ref="CM551" si="6535">+AI551</f>
        <v>0</v>
      </c>
    </row>
    <row r="552" spans="1:91" ht="18" customHeight="1" x14ac:dyDescent="0.55000000000000004">
      <c r="A552" s="179">
        <v>44376</v>
      </c>
      <c r="B552" s="240">
        <v>9</v>
      </c>
      <c r="C552" s="154">
        <f t="shared" ref="C552" si="6536">+B552+C551</f>
        <v>6588</v>
      </c>
      <c r="D552" s="154">
        <f t="shared" ref="D552" si="653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38">+A552</f>
        <v>44376</v>
      </c>
      <c r="AA552" s="230">
        <f t="shared" ref="AA552" si="6539">+AF552+AL552+AR552</f>
        <v>26723</v>
      </c>
      <c r="AB552" s="230">
        <f t="shared" ref="AB552" si="6540">+AH552+AN552+AT552</f>
        <v>21765</v>
      </c>
      <c r="AC552" s="231">
        <f t="shared" ref="AC552" si="6541">+AJ552+AP552+AV552</f>
        <v>853</v>
      </c>
      <c r="AD552" s="183">
        <f t="shared" ref="AD552" si="6542">+AF552-AF551</f>
        <v>1</v>
      </c>
      <c r="AE552" s="243">
        <f t="shared" ref="AE552" si="6543">+AE551+AD552</f>
        <v>10716</v>
      </c>
      <c r="AF552" s="155">
        <v>11921</v>
      </c>
      <c r="AG552" s="184">
        <f t="shared" ref="AG552:AG553" si="6544">+AH552-AH551</f>
        <v>2</v>
      </c>
      <c r="AH552" s="155">
        <v>11628</v>
      </c>
      <c r="AI552" s="184">
        <f t="shared" ref="AI552:AI553" si="6545">+AJ552-AJ551</f>
        <v>0</v>
      </c>
      <c r="AJ552" s="185">
        <v>210</v>
      </c>
      <c r="AK552" s="186">
        <f t="shared" ref="AK552" si="6546">+AL552-AL551</f>
        <v>0</v>
      </c>
      <c r="AL552" s="155">
        <v>54</v>
      </c>
      <c r="AM552" s="184">
        <f t="shared" ref="AM552" si="6547">+AN552-AN551</f>
        <v>0</v>
      </c>
      <c r="AN552" s="155">
        <v>51</v>
      </c>
      <c r="AO552" s="184">
        <f t="shared" ref="AO552" si="6548">+AP552-AP551</f>
        <v>0</v>
      </c>
      <c r="AP552" s="187">
        <v>0</v>
      </c>
      <c r="AQ552" s="186">
        <f t="shared" ref="AQ552" si="6549">+AR552-AR551</f>
        <v>54</v>
      </c>
      <c r="AR552" s="155">
        <v>14748</v>
      </c>
      <c r="AS552" s="184">
        <f t="shared" ref="AS552" si="6550">+AT552-AT551</f>
        <v>170</v>
      </c>
      <c r="AT552" s="155">
        <v>10086</v>
      </c>
      <c r="AU552" s="184">
        <f t="shared" ref="AU552" si="6551">+AV552-AV551</f>
        <v>8</v>
      </c>
      <c r="AV552" s="188">
        <v>643</v>
      </c>
      <c r="AW552" s="238">
        <f t="shared" si="1985"/>
        <v>391</v>
      </c>
      <c r="AX552" s="237">
        <f t="shared" ref="AX552" si="6552">+A552</f>
        <v>44376</v>
      </c>
      <c r="AY552" s="6">
        <v>0</v>
      </c>
      <c r="AZ552" s="238">
        <f t="shared" ref="AZ552" si="6553">+AZ551+AY552</f>
        <v>410</v>
      </c>
      <c r="BA552" s="238">
        <f t="shared" si="2496"/>
        <v>335</v>
      </c>
      <c r="BB552" s="130">
        <v>0</v>
      </c>
      <c r="BC552" s="27">
        <f t="shared" ref="BC552" si="6554">+BC551+BB552</f>
        <v>964</v>
      </c>
      <c r="BD552" s="238">
        <f t="shared" si="2497"/>
        <v>370</v>
      </c>
      <c r="BE552" s="229">
        <f t="shared" ref="BE552" si="6555">+Z552</f>
        <v>44376</v>
      </c>
      <c r="BF552" s="132">
        <f t="shared" ref="BF552" si="6556">+B552</f>
        <v>9</v>
      </c>
      <c r="BG552" s="132">
        <f t="shared" ref="BG552" si="6557">+BI552</f>
        <v>6588</v>
      </c>
      <c r="BH552" s="229">
        <f t="shared" ref="BH552" si="6558">+A552</f>
        <v>44376</v>
      </c>
      <c r="BI552" s="132">
        <f t="shared" ref="BI552" si="6559">+C552</f>
        <v>6588</v>
      </c>
      <c r="BJ552" s="1">
        <f t="shared" ref="BJ552" si="6560">+BE552</f>
        <v>44376</v>
      </c>
      <c r="BK552">
        <f t="shared" ref="BK552" si="6561">+L552</f>
        <v>9</v>
      </c>
      <c r="BL552">
        <f t="shared" ref="BL552" si="6562">+M552</f>
        <v>9</v>
      </c>
      <c r="BM552" s="1">
        <f t="shared" ref="BM552" si="6563">+BJ552</f>
        <v>44376</v>
      </c>
      <c r="BN552">
        <f t="shared" ref="BN552" si="6564">+BN551+BK552</f>
        <v>10298</v>
      </c>
      <c r="BO552">
        <f t="shared" ref="BO552" si="6565">+BO551+BL552</f>
        <v>5743</v>
      </c>
      <c r="BP552" s="179">
        <f t="shared" ref="BP552" si="6566">+A552</f>
        <v>44376</v>
      </c>
      <c r="BQ552">
        <f t="shared" ref="BQ552" si="6567">+AF552</f>
        <v>11921</v>
      </c>
      <c r="BR552">
        <f t="shared" ref="BR552" si="6568">+AH552</f>
        <v>11628</v>
      </c>
      <c r="BS552">
        <f t="shared" ref="BS552" si="6569">+AJ552</f>
        <v>210</v>
      </c>
      <c r="BT552">
        <v>15</v>
      </c>
      <c r="BU552">
        <f t="shared" ref="BU552" si="6570">+AD552</f>
        <v>1</v>
      </c>
      <c r="BV552">
        <f t="shared" ref="BV552" si="6571">+BV551+BU552</f>
        <v>771</v>
      </c>
      <c r="BW552" s="179">
        <f t="shared" ref="BW552" si="6572">+A552</f>
        <v>44376</v>
      </c>
      <c r="BX552">
        <f t="shared" ref="BX552" si="6573">+AL552</f>
        <v>54</v>
      </c>
      <c r="BY552">
        <f t="shared" ref="BY552" si="6574">+AN552</f>
        <v>51</v>
      </c>
      <c r="BZ552">
        <f t="shared" ref="BZ552" si="6575">+AP552</f>
        <v>0</v>
      </c>
      <c r="CA552" s="179">
        <f t="shared" ref="CA552" si="6576">+A552</f>
        <v>44376</v>
      </c>
      <c r="CB552">
        <f t="shared" ref="CB552" si="6577">+AR552</f>
        <v>14748</v>
      </c>
      <c r="CC552">
        <f t="shared" ref="CC552" si="6578">+AT552</f>
        <v>10086</v>
      </c>
      <c r="CD552">
        <f t="shared" ref="CD552" si="6579">+AV552</f>
        <v>643</v>
      </c>
      <c r="CE552" s="179">
        <f t="shared" ref="CE552" si="6580">+A552</f>
        <v>44376</v>
      </c>
      <c r="CF552">
        <f t="shared" ref="CF552" si="6581">+AD552</f>
        <v>1</v>
      </c>
      <c r="CG552">
        <f t="shared" ref="CG552" si="6582">+AG552</f>
        <v>2</v>
      </c>
      <c r="CH552" s="179">
        <f t="shared" ref="CH552" si="6583">+A552</f>
        <v>44376</v>
      </c>
      <c r="CI552">
        <f t="shared" ref="CI552" si="6584">+AI552</f>
        <v>0</v>
      </c>
      <c r="CJ552" s="1">
        <f t="shared" ref="CJ552" si="6585">+Z552</f>
        <v>44376</v>
      </c>
      <c r="CK552" s="282">
        <f t="shared" ref="CK552" si="6586">+AD552</f>
        <v>1</v>
      </c>
      <c r="CL552" s="1">
        <f t="shared" ref="CL552" si="6587">+Z552</f>
        <v>44376</v>
      </c>
      <c r="CM552" s="283">
        <f t="shared" ref="CM552" si="6588">+AI552</f>
        <v>0</v>
      </c>
    </row>
    <row r="553" spans="1:91" ht="18" customHeight="1" x14ac:dyDescent="0.55000000000000004">
      <c r="A553" s="179">
        <v>44377</v>
      </c>
      <c r="B553" s="240">
        <v>12</v>
      </c>
      <c r="C553" s="154">
        <f t="shared" ref="C553" si="6589">+B553+C552</f>
        <v>6600</v>
      </c>
      <c r="D553" s="154">
        <f t="shared" ref="D553" si="659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591">+A553</f>
        <v>44377</v>
      </c>
      <c r="AA553" s="230">
        <f t="shared" ref="AA553" si="6592">+AF553+AL553+AR553</f>
        <v>26781</v>
      </c>
      <c r="AB553" s="230">
        <f t="shared" ref="AB553" si="6593">+AH553+AN553+AT553</f>
        <v>21877</v>
      </c>
      <c r="AC553" s="231">
        <f t="shared" ref="AC553" si="6594">+AJ553+AP553+AV553</f>
        <v>859</v>
      </c>
      <c r="AD553" s="183">
        <f t="shared" ref="AD553" si="6595">+AF553-AF552</f>
        <v>2</v>
      </c>
      <c r="AE553" s="243">
        <f t="shared" ref="AE553" si="6596">+AE552+AD553</f>
        <v>10718</v>
      </c>
      <c r="AF553" s="155">
        <v>11923</v>
      </c>
      <c r="AG553" s="184">
        <f t="shared" si="6544"/>
        <v>2</v>
      </c>
      <c r="AH553" s="155">
        <v>11630</v>
      </c>
      <c r="AI553" s="184">
        <f t="shared" si="6545"/>
        <v>1</v>
      </c>
      <c r="AJ553" s="185">
        <v>211</v>
      </c>
      <c r="AK553" s="186">
        <f t="shared" ref="AK553" si="6597">+AL553-AL552</f>
        <v>0</v>
      </c>
      <c r="AL553" s="155">
        <v>54</v>
      </c>
      <c r="AM553" s="184">
        <f t="shared" ref="AM553" si="6598">+AN553-AN552</f>
        <v>0</v>
      </c>
      <c r="AN553" s="155">
        <v>51</v>
      </c>
      <c r="AO553" s="184">
        <f t="shared" ref="AO553" si="6599">+AP553-AP552</f>
        <v>0</v>
      </c>
      <c r="AP553" s="187">
        <v>0</v>
      </c>
      <c r="AQ553" s="186">
        <f t="shared" ref="AQ553:AQ554" si="6600">+AR553-AR552</f>
        <v>56</v>
      </c>
      <c r="AR553" s="155">
        <v>14804</v>
      </c>
      <c r="AS553" s="184">
        <f t="shared" ref="AS553" si="6601">+AT553-AT552</f>
        <v>110</v>
      </c>
      <c r="AT553" s="155">
        <v>10196</v>
      </c>
      <c r="AU553" s="184">
        <f t="shared" ref="AU553" si="6602">+AV553-AV552</f>
        <v>5</v>
      </c>
      <c r="AV553" s="188">
        <v>648</v>
      </c>
      <c r="AW553" s="238">
        <f t="shared" si="1985"/>
        <v>392</v>
      </c>
      <c r="AX553" s="237">
        <f t="shared" ref="AX553" si="6603">+A553</f>
        <v>44377</v>
      </c>
      <c r="AY553" s="6">
        <v>0</v>
      </c>
      <c r="AZ553" s="238">
        <f t="shared" ref="AZ553" si="6604">+AZ552+AY553</f>
        <v>410</v>
      </c>
      <c r="BA553" s="238">
        <f t="shared" si="2496"/>
        <v>336</v>
      </c>
      <c r="BB553" s="130">
        <v>0</v>
      </c>
      <c r="BC553" s="27">
        <f t="shared" ref="BC553" si="6605">+BC552+BB553</f>
        <v>964</v>
      </c>
      <c r="BD553" s="238">
        <f t="shared" si="2497"/>
        <v>371</v>
      </c>
      <c r="BE553" s="229">
        <f t="shared" ref="BE553" si="6606">+Z553</f>
        <v>44377</v>
      </c>
      <c r="BF553" s="132">
        <f t="shared" ref="BF553" si="6607">+B553</f>
        <v>12</v>
      </c>
      <c r="BG553" s="132">
        <f t="shared" ref="BG553" si="6608">+BI553</f>
        <v>6600</v>
      </c>
      <c r="BH553" s="229">
        <f t="shared" ref="BH553" si="6609">+A553</f>
        <v>44377</v>
      </c>
      <c r="BI553" s="132">
        <f t="shared" ref="BI553" si="6610">+C553</f>
        <v>6600</v>
      </c>
      <c r="BJ553" s="1">
        <f t="shared" ref="BJ553" si="6611">+BE553</f>
        <v>44377</v>
      </c>
      <c r="BK553">
        <f t="shared" ref="BK553" si="6612">+L553</f>
        <v>19</v>
      </c>
      <c r="BL553">
        <f t="shared" ref="BL553" si="6613">+M553</f>
        <v>19</v>
      </c>
      <c r="BM553" s="1">
        <f t="shared" ref="BM553" si="6614">+BJ553</f>
        <v>44377</v>
      </c>
      <c r="BN553">
        <f t="shared" ref="BN553" si="6615">+BN552+BK553</f>
        <v>10317</v>
      </c>
      <c r="BO553">
        <f t="shared" ref="BO553" si="6616">+BO552+BL553</f>
        <v>5762</v>
      </c>
      <c r="BP553" s="179">
        <f t="shared" ref="BP553" si="6617">+A553</f>
        <v>44377</v>
      </c>
      <c r="BQ553">
        <f t="shared" ref="BQ553" si="6618">+AF553</f>
        <v>11923</v>
      </c>
      <c r="BR553">
        <f t="shared" ref="BR553" si="6619">+AH553</f>
        <v>11630</v>
      </c>
      <c r="BS553">
        <f t="shared" ref="BS553" si="6620">+AJ553</f>
        <v>211</v>
      </c>
      <c r="BT553">
        <v>15</v>
      </c>
      <c r="BU553">
        <f t="shared" ref="BU553" si="6621">+AD553</f>
        <v>2</v>
      </c>
      <c r="BV553">
        <f t="shared" ref="BV553" si="6622">+BV552+BU553</f>
        <v>773</v>
      </c>
      <c r="BW553" s="179">
        <f t="shared" ref="BW553" si="6623">+A553</f>
        <v>44377</v>
      </c>
      <c r="BX553">
        <f t="shared" ref="BX553" si="6624">+AL553</f>
        <v>54</v>
      </c>
      <c r="BY553">
        <f t="shared" ref="BY553" si="6625">+AN553</f>
        <v>51</v>
      </c>
      <c r="BZ553">
        <f t="shared" ref="BZ553" si="6626">+AP553</f>
        <v>0</v>
      </c>
      <c r="CA553" s="179">
        <f t="shared" ref="CA553" si="6627">+A553</f>
        <v>44377</v>
      </c>
      <c r="CB553">
        <f t="shared" ref="CB553" si="6628">+AR553</f>
        <v>14804</v>
      </c>
      <c r="CC553">
        <f t="shared" ref="CC553" si="6629">+AT553</f>
        <v>10196</v>
      </c>
      <c r="CD553">
        <f t="shared" ref="CD553" si="6630">+AV553</f>
        <v>648</v>
      </c>
      <c r="CE553" s="179">
        <f t="shared" ref="CE553" si="6631">+A553</f>
        <v>44377</v>
      </c>
      <c r="CF553">
        <f t="shared" ref="CF553" si="6632">+AD553</f>
        <v>2</v>
      </c>
      <c r="CG553">
        <f t="shared" ref="CG553" si="6633">+AG553</f>
        <v>2</v>
      </c>
      <c r="CH553" s="179">
        <f t="shared" ref="CH553" si="6634">+A553</f>
        <v>44377</v>
      </c>
      <c r="CI553">
        <f t="shared" ref="CI553" si="6635">+AI553</f>
        <v>1</v>
      </c>
      <c r="CJ553" s="1">
        <f t="shared" ref="CJ553" si="6636">+Z553</f>
        <v>44377</v>
      </c>
      <c r="CK553" s="282">
        <f t="shared" ref="CK553" si="6637">+AD553</f>
        <v>2</v>
      </c>
      <c r="CL553" s="1">
        <f t="shared" ref="CL553" si="6638">+Z553</f>
        <v>44377</v>
      </c>
      <c r="CM553" s="283">
        <f t="shared" ref="CM553" si="6639">+AI553</f>
        <v>1</v>
      </c>
    </row>
    <row r="554" spans="1:91" ht="18" customHeight="1" x14ac:dyDescent="0.55000000000000004">
      <c r="A554" s="179">
        <v>44378</v>
      </c>
      <c r="B554" s="240">
        <v>18</v>
      </c>
      <c r="C554" s="154">
        <f t="shared" ref="C554" si="6640">+B554+C553</f>
        <v>6618</v>
      </c>
      <c r="D554" s="154">
        <f t="shared" ref="D554" si="664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42">+A554</f>
        <v>44378</v>
      </c>
      <c r="AA554" s="230">
        <f t="shared" ref="AA554" si="6643">+AF554+AL554+AR554</f>
        <v>26834</v>
      </c>
      <c r="AB554" s="230">
        <f t="shared" ref="AB554" si="6644">+AH554+AN554+AT554</f>
        <v>21988</v>
      </c>
      <c r="AC554" s="231">
        <f t="shared" ref="AC554" si="6645">+AJ554+AP554+AV554</f>
        <v>872</v>
      </c>
      <c r="AD554" s="183">
        <f t="shared" ref="AD554" si="6646">+AF554-AF553</f>
        <v>4</v>
      </c>
      <c r="AE554" s="243">
        <f t="shared" ref="AE554" si="6647">+AE553+AD554</f>
        <v>10722</v>
      </c>
      <c r="AF554" s="155">
        <v>11927</v>
      </c>
      <c r="AG554" s="184">
        <f t="shared" ref="AG554" si="6648">+AH554-AH553</f>
        <v>1</v>
      </c>
      <c r="AH554" s="155">
        <v>11631</v>
      </c>
      <c r="AI554" s="184">
        <f t="shared" ref="AI554" si="6649">+AJ554-AJ553</f>
        <v>0</v>
      </c>
      <c r="AJ554" s="185">
        <v>211</v>
      </c>
      <c r="AK554" s="186">
        <f t="shared" ref="AK554" si="6650">+AL554-AL553</f>
        <v>0</v>
      </c>
      <c r="AL554" s="155">
        <v>54</v>
      </c>
      <c r="AM554" s="184">
        <f t="shared" ref="AM554" si="6651">+AN554-AN553</f>
        <v>0</v>
      </c>
      <c r="AN554" s="155">
        <v>51</v>
      </c>
      <c r="AO554" s="184">
        <f t="shared" ref="AO554" si="6652">+AP554-AP553</f>
        <v>0</v>
      </c>
      <c r="AP554" s="187">
        <v>0</v>
      </c>
      <c r="AQ554" s="186">
        <f t="shared" si="6600"/>
        <v>49</v>
      </c>
      <c r="AR554" s="155">
        <v>14853</v>
      </c>
      <c r="AS554" s="184">
        <f t="shared" ref="AS554" si="6653">+AT554-AT553</f>
        <v>110</v>
      </c>
      <c r="AT554" s="155">
        <v>10306</v>
      </c>
      <c r="AU554" s="184">
        <f t="shared" ref="AU554" si="6654">+AV554-AV553</f>
        <v>13</v>
      </c>
      <c r="AV554" s="188">
        <v>661</v>
      </c>
      <c r="AW554" s="238">
        <f t="shared" si="1985"/>
        <v>393</v>
      </c>
      <c r="AX554" s="237">
        <f t="shared" ref="AX554" si="6655">+A554</f>
        <v>44378</v>
      </c>
      <c r="AY554" s="6">
        <v>0</v>
      </c>
      <c r="AZ554" s="238">
        <f t="shared" ref="AZ554" si="6656">+AZ553+AY554</f>
        <v>410</v>
      </c>
      <c r="BA554" s="238">
        <f t="shared" si="2496"/>
        <v>337</v>
      </c>
      <c r="BB554" s="130">
        <v>0</v>
      </c>
      <c r="BC554" s="27">
        <f t="shared" ref="BC554" si="6657">+BC553+BB554</f>
        <v>964</v>
      </c>
      <c r="BD554" s="238">
        <f t="shared" si="2497"/>
        <v>372</v>
      </c>
      <c r="BE554" s="229">
        <f t="shared" ref="BE554" si="6658">+Z554</f>
        <v>44378</v>
      </c>
      <c r="BF554" s="132">
        <f t="shared" ref="BF554" si="6659">+B554</f>
        <v>18</v>
      </c>
      <c r="BG554" s="132">
        <f t="shared" ref="BG554" si="6660">+BI554</f>
        <v>6618</v>
      </c>
      <c r="BH554" s="229">
        <f t="shared" ref="BH554" si="6661">+A554</f>
        <v>44378</v>
      </c>
      <c r="BI554" s="132">
        <f t="shared" ref="BI554" si="6662">+C554</f>
        <v>6618</v>
      </c>
      <c r="BJ554" s="1">
        <f t="shared" ref="BJ554" si="6663">+BE554</f>
        <v>44378</v>
      </c>
      <c r="BK554">
        <f t="shared" ref="BK554" si="6664">+L554</f>
        <v>22</v>
      </c>
      <c r="BL554">
        <f t="shared" ref="BL554" si="6665">+M554</f>
        <v>22</v>
      </c>
      <c r="BM554" s="1">
        <f t="shared" ref="BM554" si="6666">+BJ554</f>
        <v>44378</v>
      </c>
      <c r="BN554">
        <f t="shared" ref="BN554" si="6667">+BN553+BK554</f>
        <v>10339</v>
      </c>
      <c r="BO554">
        <f t="shared" ref="BO554" si="6668">+BO553+BL554</f>
        <v>5784</v>
      </c>
      <c r="BP554" s="179">
        <f t="shared" ref="BP554" si="6669">+A554</f>
        <v>44378</v>
      </c>
      <c r="BQ554">
        <f t="shared" ref="BQ554" si="6670">+AF554</f>
        <v>11927</v>
      </c>
      <c r="BR554">
        <f t="shared" ref="BR554" si="6671">+AH554</f>
        <v>11631</v>
      </c>
      <c r="BS554">
        <f t="shared" ref="BS554" si="6672">+AJ554</f>
        <v>211</v>
      </c>
      <c r="BT554">
        <v>15</v>
      </c>
      <c r="BU554">
        <f t="shared" ref="BU554" si="6673">+AD554</f>
        <v>4</v>
      </c>
      <c r="BV554">
        <f t="shared" ref="BV554" si="6674">+BV553+BU554</f>
        <v>777</v>
      </c>
      <c r="BW554" s="179">
        <f t="shared" ref="BW554" si="6675">+A554</f>
        <v>44378</v>
      </c>
      <c r="BX554">
        <f t="shared" ref="BX554" si="6676">+AL554</f>
        <v>54</v>
      </c>
      <c r="BY554">
        <f t="shared" ref="BY554" si="6677">+AN554</f>
        <v>51</v>
      </c>
      <c r="BZ554">
        <f t="shared" ref="BZ554" si="6678">+AP554</f>
        <v>0</v>
      </c>
      <c r="CA554" s="179">
        <f t="shared" ref="CA554" si="6679">+A554</f>
        <v>44378</v>
      </c>
      <c r="CB554">
        <f t="shared" ref="CB554" si="6680">+AR554</f>
        <v>14853</v>
      </c>
      <c r="CC554">
        <f t="shared" ref="CC554" si="6681">+AT554</f>
        <v>10306</v>
      </c>
      <c r="CD554">
        <f t="shared" ref="CD554" si="6682">+AV554</f>
        <v>661</v>
      </c>
      <c r="CE554" s="179">
        <f t="shared" ref="CE554" si="6683">+A554</f>
        <v>44378</v>
      </c>
      <c r="CF554">
        <f t="shared" ref="CF554" si="6684">+AD554</f>
        <v>4</v>
      </c>
      <c r="CG554">
        <f t="shared" ref="CG554" si="6685">+AG554</f>
        <v>1</v>
      </c>
      <c r="CH554" s="179">
        <f t="shared" ref="CH554" si="6686">+A554</f>
        <v>44378</v>
      </c>
      <c r="CI554">
        <f t="shared" ref="CI554" si="6687">+AI554</f>
        <v>0</v>
      </c>
      <c r="CJ554" s="1">
        <f t="shared" ref="CJ554" si="6688">+Z554</f>
        <v>44378</v>
      </c>
      <c r="CK554" s="282">
        <f t="shared" ref="CK554" si="6689">+AD554</f>
        <v>4</v>
      </c>
      <c r="CL554" s="1">
        <f t="shared" ref="CL554" si="6690">+Z554</f>
        <v>44378</v>
      </c>
      <c r="CM554" s="283">
        <f t="shared" ref="CM554" si="6691">+AI554</f>
        <v>0</v>
      </c>
    </row>
    <row r="555" spans="1:91" ht="18" customHeight="1" x14ac:dyDescent="0.55000000000000004">
      <c r="A555" s="179"/>
      <c r="B555" s="147"/>
      <c r="C555" s="154"/>
      <c r="D555" s="154"/>
      <c r="E555" s="147"/>
      <c r="F555" s="147"/>
      <c r="G555" s="147"/>
      <c r="H555" s="135"/>
      <c r="I555" s="147"/>
      <c r="J555" s="135"/>
      <c r="K555" s="42"/>
      <c r="L555" s="146"/>
      <c r="M555" s="147"/>
      <c r="N555" s="135"/>
      <c r="O555" s="135"/>
      <c r="P555" s="147"/>
      <c r="Q555" s="147"/>
      <c r="R555" s="135"/>
      <c r="S555" s="135"/>
      <c r="T555" s="147"/>
      <c r="U555" s="147"/>
      <c r="V555" s="135"/>
      <c r="W555" s="42"/>
      <c r="X555" s="148"/>
      <c r="Z555" s="75"/>
      <c r="AA555" s="230"/>
      <c r="AB555" s="230"/>
      <c r="AC555" s="231"/>
      <c r="AD555" s="183"/>
      <c r="AE555" s="243"/>
      <c r="AF555" s="155"/>
      <c r="AG555" s="184"/>
      <c r="AH555" s="155"/>
      <c r="AI555" s="184"/>
      <c r="AJ555" s="185"/>
      <c r="AK555" s="186"/>
      <c r="AL555" s="155"/>
      <c r="AM555" s="184"/>
      <c r="AN555" s="155"/>
      <c r="AO555" s="184"/>
      <c r="AP555" s="187"/>
      <c r="AQ555" s="186"/>
      <c r="AR555" s="155"/>
      <c r="AS555" s="184"/>
      <c r="AT555" s="155"/>
      <c r="AU555" s="184"/>
      <c r="AV555" s="188"/>
      <c r="AX555"/>
      <c r="AY555"/>
      <c r="AZ555"/>
      <c r="BB555"/>
      <c r="BQ555" s="45"/>
      <c r="BR555" s="45"/>
      <c r="BS555" s="45"/>
      <c r="BT555" s="45"/>
      <c r="BU555" s="45"/>
      <c r="BV555" s="45"/>
      <c r="BW555" s="45"/>
    </row>
    <row r="556" spans="1:91" ht="7" customHeight="1" thickBot="1" x14ac:dyDescent="0.6">
      <c r="A556" s="66"/>
      <c r="B556" s="146"/>
      <c r="C556" s="154"/>
      <c r="D556" s="147"/>
      <c r="E556" s="147"/>
      <c r="F556" s="147"/>
      <c r="G556" s="147"/>
      <c r="H556" s="135"/>
      <c r="I556" s="147"/>
      <c r="J556" s="135"/>
      <c r="K556" s="148"/>
      <c r="L556" s="146"/>
      <c r="M556" s="147"/>
      <c r="N556" s="135"/>
      <c r="O556" s="135"/>
      <c r="P556" s="147"/>
      <c r="Q556" s="147"/>
      <c r="R556" s="135"/>
      <c r="S556" s="135"/>
      <c r="T556" s="147"/>
      <c r="U556" s="147"/>
      <c r="V556" s="135"/>
      <c r="W556" s="42"/>
      <c r="X556" s="148"/>
      <c r="Z556" s="66"/>
      <c r="AA556" s="64"/>
      <c r="AB556" s="64"/>
      <c r="AC556" s="64"/>
      <c r="AD556" s="183"/>
      <c r="AE556" s="243"/>
      <c r="AF556" s="155"/>
      <c r="AG556" s="184"/>
      <c r="AH556" s="155"/>
      <c r="AI556" s="184"/>
      <c r="AJ556" s="185"/>
      <c r="AK556" s="186"/>
      <c r="AL556" s="155"/>
      <c r="AM556" s="184"/>
      <c r="AN556" s="155"/>
      <c r="AO556" s="184"/>
      <c r="AP556" s="187"/>
      <c r="AQ556" s="186"/>
      <c r="AR556" s="155"/>
      <c r="AS556" s="184"/>
      <c r="AT556" s="155"/>
      <c r="AU556" s="184"/>
      <c r="AV556" s="188"/>
    </row>
    <row r="557" spans="1:91" x14ac:dyDescent="0.55000000000000004">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AE557">
        <f>SUM(AD443:AD448)</f>
        <v>190</v>
      </c>
      <c r="AY557" s="45" t="s">
        <v>476</v>
      </c>
      <c r="BB557" s="45" t="s">
        <v>475</v>
      </c>
      <c r="BU557">
        <f>SUM(BU442:BU556)</f>
        <v>777</v>
      </c>
    </row>
    <row r="558" spans="1:91" x14ac:dyDescent="0.55000000000000004">
      <c r="AI558" s="259">
        <f>SUM(AI189:AI555)</f>
        <v>204</v>
      </c>
      <c r="AY558" s="45">
        <f>SUM(AY359:AY413)</f>
        <v>69</v>
      </c>
      <c r="BB558" s="45">
        <f>SUM(BB374:BB413)</f>
        <v>941</v>
      </c>
    </row>
    <row r="559" spans="1:91" x14ac:dyDescent="0.55000000000000004">
      <c r="L559">
        <f>SUM(L97:L558)</f>
        <v>10339</v>
      </c>
      <c r="P559">
        <f>SUM(P97:P558)</f>
        <v>1978</v>
      </c>
      <c r="AD559">
        <f>SUM(AD188:AD194)</f>
        <v>82</v>
      </c>
    </row>
    <row r="560" spans="1:91" ht="15" customHeight="1" x14ac:dyDescent="0.55000000000000004">
      <c r="A560" s="130"/>
      <c r="D560">
        <f>SUM(B229:B259)</f>
        <v>435</v>
      </c>
      <c r="Z560" s="130"/>
      <c r="AA560" s="130"/>
      <c r="AB560" s="130"/>
      <c r="AC560" s="130"/>
      <c r="AF560">
        <f>SUM(AD188:AD555)</f>
        <v>10724</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27"/>
  <sheetViews>
    <sheetView zoomScaleNormal="100" workbookViewId="0">
      <pane xSplit="3" ySplit="1" topLeftCell="D308" activePane="bottomRight" state="frozen"/>
      <selection pane="topRight" activeCell="C1" sqref="C1"/>
      <selection pane="bottomLeft" activeCell="A2" sqref="A2"/>
      <selection pane="bottomRight" activeCell="X315" sqref="X315"/>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17"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x14ac:dyDescent="0.55000000000000004">
      <c r="B317" s="265">
        <f t="shared" ref="B317" si="492">SUM(D317:AE317)-I317</f>
        <v>18</v>
      </c>
      <c r="C317" s="1">
        <v>44378</v>
      </c>
      <c r="D317">
        <v>3</v>
      </c>
      <c r="E317">
        <v>8</v>
      </c>
      <c r="H317">
        <v>5</v>
      </c>
      <c r="I317" s="265">
        <f t="shared" si="28"/>
        <v>2</v>
      </c>
      <c r="U317">
        <v>1</v>
      </c>
      <c r="W317">
        <v>1</v>
      </c>
      <c r="AF317" s="1">
        <f t="shared" ref="AF317" si="493">+C317</f>
        <v>44378</v>
      </c>
      <c r="AG317" s="266">
        <f t="shared" ref="AG317" si="494">+B317</f>
        <v>18</v>
      </c>
      <c r="AH317">
        <f t="shared" ref="AH317" si="495">+D317</f>
        <v>3</v>
      </c>
    </row>
    <row r="318" spans="2:34" ht="17.5" customHeight="1" x14ac:dyDescent="0.55000000000000004">
      <c r="B318" s="265"/>
      <c r="C318" s="1"/>
      <c r="I318" s="265"/>
      <c r="AF318" s="1"/>
      <c r="AG318" s="266"/>
    </row>
    <row r="319" spans="2:34" x14ac:dyDescent="0.55000000000000004">
      <c r="B319" s="240"/>
      <c r="C319" s="1"/>
      <c r="AF319" s="278">
        <v>1</v>
      </c>
    </row>
    <row r="320" spans="2:34" s="264" customFormat="1" ht="5" customHeight="1" x14ac:dyDescent="0.55000000000000004">
      <c r="B320" s="263"/>
      <c r="C320" s="262"/>
      <c r="AE320" s="5"/>
    </row>
    <row r="321" spans="2:30" ht="5.5" customHeight="1" x14ac:dyDescent="0.55000000000000004">
      <c r="B321" s="256"/>
      <c r="C321" s="1"/>
    </row>
    <row r="322" spans="2:30" x14ac:dyDescent="0.55000000000000004">
      <c r="B322">
        <f>SUM(B2:B321)</f>
        <v>4264</v>
      </c>
      <c r="C322" s="1" t="s">
        <v>348</v>
      </c>
      <c r="D322" s="27">
        <f>SUM(D2:D321)</f>
        <v>1324</v>
      </c>
      <c r="E322" s="27">
        <f>SUM(E2:E321)</f>
        <v>852</v>
      </c>
      <c r="F322" s="27">
        <f>SUM(F2:F321)</f>
        <v>456</v>
      </c>
      <c r="G322" s="27">
        <f>SUM(G2:G321)</f>
        <v>267</v>
      </c>
      <c r="H322" s="27">
        <f>SUM(H2:H321)</f>
        <v>316</v>
      </c>
      <c r="J322">
        <f t="shared" ref="J322:AD322" si="496">SUM(J2:J321)</f>
        <v>75</v>
      </c>
      <c r="K322">
        <f t="shared" si="496"/>
        <v>6</v>
      </c>
      <c r="L322">
        <f t="shared" si="496"/>
        <v>14</v>
      </c>
      <c r="M322">
        <f t="shared" si="496"/>
        <v>26</v>
      </c>
      <c r="N322">
        <f t="shared" si="496"/>
        <v>20</v>
      </c>
      <c r="O322">
        <f t="shared" si="496"/>
        <v>17</v>
      </c>
      <c r="P322">
        <f t="shared" si="496"/>
        <v>25</v>
      </c>
      <c r="Q322">
        <f t="shared" si="496"/>
        <v>41</v>
      </c>
      <c r="R322">
        <f t="shared" si="496"/>
        <v>6</v>
      </c>
      <c r="S322">
        <f t="shared" si="496"/>
        <v>23</v>
      </c>
      <c r="T322">
        <f t="shared" si="496"/>
        <v>38</v>
      </c>
      <c r="U322">
        <f t="shared" si="496"/>
        <v>78</v>
      </c>
      <c r="V322">
        <f t="shared" si="496"/>
        <v>1</v>
      </c>
      <c r="W322">
        <f t="shared" si="496"/>
        <v>66</v>
      </c>
      <c r="X322">
        <f t="shared" si="496"/>
        <v>104</v>
      </c>
      <c r="Y322">
        <f t="shared" si="496"/>
        <v>1</v>
      </c>
      <c r="Z322">
        <f t="shared" si="496"/>
        <v>42</v>
      </c>
      <c r="AA322">
        <f t="shared" si="496"/>
        <v>46</v>
      </c>
      <c r="AB322">
        <f t="shared" si="496"/>
        <v>175</v>
      </c>
      <c r="AC322">
        <f t="shared" si="496"/>
        <v>136</v>
      </c>
      <c r="AD322">
        <f t="shared" si="496"/>
        <v>109</v>
      </c>
    </row>
    <row r="323" spans="2:30" x14ac:dyDescent="0.55000000000000004">
      <c r="C323" s="1"/>
    </row>
    <row r="324" spans="2:30" ht="5" customHeight="1" x14ac:dyDescent="0.55000000000000004">
      <c r="C324" s="1"/>
    </row>
    <row r="327" spans="2:30" x14ac:dyDescent="0.55000000000000004">
      <c r="B327" s="240"/>
      <c r="J32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97" zoomScale="70" zoomScaleNormal="70" workbookViewId="0">
      <selection activeCell="D132" sqref="D13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61"/>
  <sheetViews>
    <sheetView topLeftCell="A2" workbookViewId="0">
      <pane xSplit="2" ySplit="2" topLeftCell="C352" activePane="bottomRight" state="frozen"/>
      <selection activeCell="O24" sqref="O24"/>
      <selection pane="topRight" activeCell="O24" sqref="O24"/>
      <selection pane="bottomLeft" activeCell="O24" sqref="O24"/>
      <selection pane="bottomRight" activeCell="G358" sqref="G35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2.5"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x14ac:dyDescent="0.55000000000000004">
      <c r="B359" s="249"/>
      <c r="C359" s="45"/>
      <c r="G359" s="1"/>
      <c r="H359" s="129"/>
      <c r="I359" s="286"/>
      <c r="J359" s="129"/>
      <c r="K359" s="287"/>
      <c r="L359" s="288"/>
      <c r="M359" s="286"/>
      <c r="N359" s="287"/>
      <c r="O359" s="129"/>
      <c r="P359" s="286"/>
      <c r="Q359" s="289"/>
      <c r="R359" s="290"/>
      <c r="S359" s="289"/>
      <c r="T359" s="129"/>
      <c r="U359" s="291"/>
      <c r="V359" s="286"/>
      <c r="W359" s="286"/>
      <c r="X359" s="129"/>
      <c r="Y359" s="286"/>
      <c r="Z359" s="129"/>
    </row>
    <row r="360" spans="1:26" ht="7.5" customHeight="1" x14ac:dyDescent="0.55000000000000004">
      <c r="H360" s="286"/>
      <c r="I360" s="286"/>
      <c r="J360" s="286"/>
      <c r="K360" s="286"/>
      <c r="L360" s="292"/>
      <c r="M360" s="286"/>
      <c r="N360" s="286"/>
      <c r="O360" s="286"/>
      <c r="P360" s="286"/>
      <c r="Q360" s="286"/>
      <c r="R360" s="292"/>
      <c r="S360" s="286"/>
      <c r="T360" s="286"/>
      <c r="U360" s="286"/>
      <c r="V360" s="286"/>
      <c r="W360" s="286"/>
      <c r="X360" s="129"/>
      <c r="Y360" s="286"/>
      <c r="Z360" s="129"/>
    </row>
    <row r="361" spans="1:26" x14ac:dyDescent="0.55000000000000004">
      <c r="H361" s="286"/>
      <c r="I361" s="286"/>
      <c r="J361" s="286"/>
      <c r="K361" s="286"/>
      <c r="L361" s="292"/>
      <c r="M361" s="286"/>
      <c r="N361" s="286"/>
      <c r="O361" s="286"/>
      <c r="P361" s="286"/>
      <c r="Q361" s="286"/>
      <c r="R361" s="292"/>
      <c r="S361" s="286"/>
      <c r="T361" s="286"/>
      <c r="U361" s="286"/>
      <c r="V361" s="286"/>
      <c r="W361" s="286"/>
      <c r="X361" s="129"/>
      <c r="Y361" s="286"/>
      <c r="Z36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2021-07-02T06:13:25Z</dcterms:modified>
</cp:coreProperties>
</file>