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
    </mc:Choice>
  </mc:AlternateContent>
  <xr:revisionPtr revIDLastSave="0" documentId="13_ncr:1_{73417119-BB42-4A47-B9E0-69A3B0BC9E43}"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10" i="2" l="1"/>
  <c r="AA610" i="2"/>
  <c r="Z610" i="2"/>
  <c r="X610" i="2"/>
  <c r="W610" i="2"/>
  <c r="P610" i="2"/>
  <c r="O610" i="2"/>
  <c r="H610" i="2"/>
  <c r="Y610" i="2" s="1"/>
  <c r="M610" i="2"/>
  <c r="K610" i="2"/>
  <c r="CQ609" i="5"/>
  <c r="CP609" i="5"/>
  <c r="CO609" i="5"/>
  <c r="CN609" i="5"/>
  <c r="CM609" i="5"/>
  <c r="CL609" i="5"/>
  <c r="CK609" i="5"/>
  <c r="CJ609" i="5"/>
  <c r="CI609" i="5"/>
  <c r="CH609" i="5"/>
  <c r="CG609" i="5"/>
  <c r="CF609" i="5"/>
  <c r="CE609" i="5"/>
  <c r="CD609" i="5"/>
  <c r="CC609" i="5"/>
  <c r="CB609" i="5"/>
  <c r="CA609" i="5"/>
  <c r="BZ609" i="5"/>
  <c r="BY609" i="5"/>
  <c r="BX609" i="5"/>
  <c r="BW609" i="5"/>
  <c r="BV609" i="5"/>
  <c r="BU609" i="5"/>
  <c r="BS609" i="5"/>
  <c r="BR609" i="5"/>
  <c r="BQ609" i="5"/>
  <c r="BP609" i="5"/>
  <c r="BO609" i="5"/>
  <c r="BL609" i="5"/>
  <c r="BK609" i="5"/>
  <c r="BN609" i="5" s="1"/>
  <c r="BJ609" i="5"/>
  <c r="BM609" i="5" s="1"/>
  <c r="BI609" i="5"/>
  <c r="BG609" i="5" s="1"/>
  <c r="BH609" i="5"/>
  <c r="BF609" i="5"/>
  <c r="BE609" i="5"/>
  <c r="BD609" i="5"/>
  <c r="BC609" i="5"/>
  <c r="BA609" i="5"/>
  <c r="AZ609" i="5"/>
  <c r="AX609" i="5"/>
  <c r="AW609" i="5"/>
  <c r="AU609" i="5"/>
  <c r="AS609" i="5"/>
  <c r="AQ609" i="5"/>
  <c r="AO609" i="5"/>
  <c r="AM609" i="5"/>
  <c r="AK609" i="5"/>
  <c r="AO608" i="5"/>
  <c r="AM608" i="5"/>
  <c r="I610" i="2" l="1"/>
  <c r="AI609" i="5"/>
  <c r="AG609" i="5"/>
  <c r="AD609" i="5"/>
  <c r="AE609" i="5" s="1"/>
  <c r="AC609" i="5"/>
  <c r="AB609" i="5"/>
  <c r="AA609" i="5"/>
  <c r="Z609" i="5"/>
  <c r="Y609" i="5"/>
  <c r="C609" i="5"/>
  <c r="D609" i="5" s="1"/>
  <c r="I372" i="7"/>
  <c r="B372" i="7" s="1"/>
  <c r="AH372" i="7" s="1"/>
  <c r="Y413" i="6"/>
  <c r="Z413" i="6" s="1"/>
  <c r="X413" i="6"/>
  <c r="V413" i="6"/>
  <c r="U413" i="6"/>
  <c r="T413" i="6"/>
  <c r="S413" i="6"/>
  <c r="R413" i="6"/>
  <c r="N413" i="6"/>
  <c r="L413" i="6"/>
  <c r="K413" i="6"/>
  <c r="I413" i="6"/>
  <c r="W413" i="6" s="1"/>
  <c r="I371" i="7"/>
  <c r="AI372" i="7"/>
  <c r="AG372" i="7"/>
  <c r="AB609" i="2"/>
  <c r="AA609" i="2"/>
  <c r="Z609" i="2"/>
  <c r="Y609" i="2"/>
  <c r="X609" i="2"/>
  <c r="W609" i="2"/>
  <c r="CO608" i="5"/>
  <c r="CN608" i="5"/>
  <c r="CM608" i="5"/>
  <c r="CL608" i="5"/>
  <c r="CH608" i="5"/>
  <c r="CE608" i="5"/>
  <c r="CD608" i="5"/>
  <c r="CC608" i="5"/>
  <c r="CB608" i="5"/>
  <c r="CA608" i="5"/>
  <c r="BZ608" i="5"/>
  <c r="BY608" i="5"/>
  <c r="BX608" i="5"/>
  <c r="BW608" i="5"/>
  <c r="BS608" i="5"/>
  <c r="BR608" i="5"/>
  <c r="BQ608" i="5"/>
  <c r="BP608" i="5"/>
  <c r="BL608" i="5"/>
  <c r="BK608" i="5"/>
  <c r="BH608" i="5"/>
  <c r="BF608" i="5"/>
  <c r="BE608" i="5"/>
  <c r="BJ608" i="5" s="1"/>
  <c r="BM608" i="5" s="1"/>
  <c r="AX608" i="5"/>
  <c r="AU608" i="5"/>
  <c r="CP608" i="5" s="1"/>
  <c r="AS608" i="5"/>
  <c r="CQ608" i="5" s="1"/>
  <c r="P609" i="2"/>
  <c r="O609" i="2"/>
  <c r="M609" i="2"/>
  <c r="K609" i="2"/>
  <c r="H609" i="2"/>
  <c r="AG371" i="7"/>
  <c r="Y412" i="6"/>
  <c r="V412" i="6"/>
  <c r="U412" i="6"/>
  <c r="AG608" i="5"/>
  <c r="CG608" i="5" s="1"/>
  <c r="AI608" i="5"/>
  <c r="CI608" i="5" s="1"/>
  <c r="AK608" i="5"/>
  <c r="AQ608" i="5"/>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CF608" i="5" l="1"/>
  <c r="CK608" i="5"/>
  <c r="I609" i="2"/>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CL607" i="5" l="1"/>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5" i="5"/>
  <c r="AS581" i="5"/>
  <c r="CQ581" i="5" s="1"/>
  <c r="AG581" i="5"/>
  <c r="CG581" i="5" s="1"/>
  <c r="W37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2" i="5" s="1"/>
  <c r="CF443" i="5"/>
  <c r="AE61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567" i="5"/>
  <c r="BV571" i="5" s="1"/>
  <c r="BV575" i="5" s="1"/>
  <c r="BV579" i="5" s="1"/>
  <c r="BV583" i="5" s="1"/>
  <c r="BV587" i="5" s="1"/>
  <c r="BV591" i="5" s="1"/>
  <c r="BV595" i="5" s="1"/>
  <c r="BV599" i="5" s="1"/>
  <c r="BV603" i="5" s="1"/>
  <c r="BV60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3" i="5"/>
  <c r="CH378" i="5" l="1"/>
  <c r="CE378" i="5"/>
  <c r="CD378" i="5"/>
  <c r="CC378" i="5"/>
  <c r="CB378" i="5"/>
  <c r="CA378" i="5"/>
  <c r="BZ378" i="5"/>
  <c r="BY378" i="5"/>
  <c r="BX378" i="5"/>
  <c r="BW378" i="5"/>
  <c r="BS378" i="5"/>
  <c r="BR378" i="5"/>
  <c r="BQ378" i="5"/>
  <c r="BP378" i="5"/>
  <c r="BL378" i="5"/>
  <c r="BK378" i="5"/>
  <c r="BH378" i="5"/>
  <c r="BF378" i="5"/>
  <c r="BB61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7" i="7"/>
  <c r="AD377" i="7"/>
  <c r="AC377" i="7"/>
  <c r="AA377" i="7"/>
  <c r="G377" i="7"/>
  <c r="X377" i="7"/>
  <c r="M377" i="7"/>
  <c r="E37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567" i="5"/>
  <c r="BD571" i="5" s="1"/>
  <c r="BD575" i="5" s="1"/>
  <c r="BD579" i="5" s="1"/>
  <c r="BD583" i="5" s="1"/>
  <c r="BD587" i="5" s="1"/>
  <c r="BD591" i="5" s="1"/>
  <c r="BD595" i="5" s="1"/>
  <c r="BD599" i="5" s="1"/>
  <c r="BD603" i="5" s="1"/>
  <c r="BD60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567" i="5"/>
  <c r="BA571" i="5" s="1"/>
  <c r="BA575" i="5" s="1"/>
  <c r="BA579" i="5" s="1"/>
  <c r="BA583" i="5" s="1"/>
  <c r="BA587" i="5" s="1"/>
  <c r="BA591" i="5" s="1"/>
  <c r="BA595" i="5" s="1"/>
  <c r="BA599" i="5" s="1"/>
  <c r="BA603" i="5" s="1"/>
  <c r="BA60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5" i="5"/>
  <c r="AD61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567" i="5"/>
  <c r="BC571" i="5" s="1"/>
  <c r="BC575" i="5" s="1"/>
  <c r="BC579" i="5" s="1"/>
  <c r="BC583" i="5" s="1"/>
  <c r="BC587" i="5" s="1"/>
  <c r="BC591" i="5" s="1"/>
  <c r="BC595" i="5" s="1"/>
  <c r="BC599" i="5" s="1"/>
  <c r="BC603" i="5" s="1"/>
  <c r="BC60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567" i="5"/>
  <c r="AZ571" i="5" s="1"/>
  <c r="AZ575" i="5" s="1"/>
  <c r="AZ579" i="5" s="1"/>
  <c r="AZ583" i="5" s="1"/>
  <c r="AZ587" i="5" s="1"/>
  <c r="AZ591" i="5" s="1"/>
  <c r="AZ595" i="5" s="1"/>
  <c r="AZ599" i="5" s="1"/>
  <c r="AZ603" i="5" s="1"/>
  <c r="AZ607" i="5" s="1"/>
  <c r="BC565" i="5"/>
  <c r="BC569" i="5" s="1"/>
  <c r="BC573" i="5" s="1"/>
  <c r="BC577" i="5" s="1"/>
  <c r="BC581" i="5" s="1"/>
  <c r="BC585" i="5" s="1"/>
  <c r="BC589" i="5" s="1"/>
  <c r="BC593" i="5" s="1"/>
  <c r="BC597" i="5" s="1"/>
  <c r="BC601" i="5" s="1"/>
  <c r="BC60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AZ565" i="5"/>
  <c r="AZ569" i="5" s="1"/>
  <c r="AZ573" i="5" s="1"/>
  <c r="AZ577" i="5" s="1"/>
  <c r="AZ581" i="5" s="1"/>
  <c r="AZ585" i="5" s="1"/>
  <c r="AZ589" i="5" s="1"/>
  <c r="AZ593" i="5" s="1"/>
  <c r="AZ597" i="5" s="1"/>
  <c r="AZ601" i="5" s="1"/>
  <c r="AZ60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4" i="5"/>
  <c r="L61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567" i="5"/>
  <c r="BO571" i="5" s="1"/>
  <c r="BO575" i="5" s="1"/>
  <c r="BO579" i="5" s="1"/>
  <c r="BO583" i="5" s="1"/>
  <c r="BO587" i="5" s="1"/>
  <c r="BO591" i="5" s="1"/>
  <c r="BO595" i="5" s="1"/>
  <c r="BO599" i="5" s="1"/>
  <c r="BO603" i="5" s="1"/>
  <c r="BO607" i="5" s="1"/>
  <c r="BN564" i="5"/>
  <c r="BN568" i="5" s="1"/>
  <c r="BN572" i="5" s="1"/>
  <c r="BN576" i="5" s="1"/>
  <c r="BN580" i="5" s="1"/>
  <c r="BN584" i="5" s="1"/>
  <c r="BN588" i="5" s="1"/>
  <c r="BN592" i="5" s="1"/>
  <c r="BN596" i="5" s="1"/>
  <c r="BN600" i="5" s="1"/>
  <c r="BN604" i="5" s="1"/>
  <c r="BN608" i="5" s="1"/>
  <c r="BN567" i="5"/>
  <c r="BN571" i="5" s="1"/>
  <c r="BN575" i="5" s="1"/>
  <c r="BN579" i="5" s="1"/>
  <c r="BN583" i="5" s="1"/>
  <c r="BN587" i="5" s="1"/>
  <c r="BN591" i="5" s="1"/>
  <c r="BN595" i="5" s="1"/>
  <c r="BN599" i="5" s="1"/>
  <c r="BN603" i="5" s="1"/>
  <c r="BN607" i="5" s="1"/>
  <c r="I132" i="6"/>
  <c r="W131" i="6"/>
  <c r="AA108" i="2"/>
  <c r="Z108" i="2"/>
  <c r="X108" i="2"/>
  <c r="W108" i="2"/>
  <c r="P108" i="2"/>
  <c r="BN565" i="5" l="1"/>
  <c r="BN569" i="5" s="1"/>
  <c r="BN573" i="5" s="1"/>
  <c r="BN577" i="5" s="1"/>
  <c r="BN581" i="5" s="1"/>
  <c r="BN585" i="5" s="1"/>
  <c r="BN589" i="5" s="1"/>
  <c r="BN593" i="5" s="1"/>
  <c r="BN597" i="5" s="1"/>
  <c r="BN601" i="5" s="1"/>
  <c r="BN605" i="5" s="1"/>
  <c r="BO565" i="5"/>
  <c r="BO569" i="5" s="1"/>
  <c r="BO573" i="5" s="1"/>
  <c r="BO577" i="5" s="1"/>
  <c r="BO581" i="5" s="1"/>
  <c r="BO585" i="5" s="1"/>
  <c r="BO589" i="5" s="1"/>
  <c r="BO593" i="5" s="1"/>
  <c r="BO597" i="5" s="1"/>
  <c r="BO601" i="5" s="1"/>
  <c r="BO6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N566" i="5"/>
  <c r="BN570" i="5" s="1"/>
  <c r="BN574" i="5" s="1"/>
  <c r="BN578" i="5" s="1"/>
  <c r="BN582" i="5" s="1"/>
  <c r="BN586" i="5" s="1"/>
  <c r="BN590" i="5" s="1"/>
  <c r="BN594" i="5" s="1"/>
  <c r="BN598" i="5" s="1"/>
  <c r="BN602" i="5" s="1"/>
  <c r="BN60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W412" i="6" s="1"/>
  <c r="D378" i="5"/>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BI567" i="5"/>
  <c r="BG567" i="5" s="1"/>
  <c r="D567" i="5"/>
  <c r="D566" i="5"/>
  <c r="BI566" i="5"/>
  <c r="BG566" i="5" s="1"/>
  <c r="Y313" i="2"/>
  <c r="H314" i="2"/>
  <c r="M286" i="2"/>
  <c r="AB285" i="2"/>
  <c r="I285" i="2"/>
  <c r="D608" i="5" l="1"/>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Y605" i="2"/>
  <c r="Y604" i="2"/>
  <c r="M382" i="2"/>
  <c r="AB381" i="2"/>
  <c r="I381" i="2"/>
  <c r="AB380" i="2"/>
  <c r="I380" i="2"/>
  <c r="Y608" i="2" l="1"/>
  <c r="Y607" i="2"/>
  <c r="AB382" i="2"/>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7" i="7"/>
  <c r="S377" i="7"/>
  <c r="Q377" i="7"/>
  <c r="Y377" i="7"/>
  <c r="AB37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AB606" i="2"/>
  <c r="I606" i="2"/>
  <c r="AB605" i="2"/>
  <c r="I605" i="2"/>
  <c r="AB604" i="2"/>
  <c r="I604" i="2"/>
  <c r="B369" i="7"/>
  <c r="AH369" i="7" s="1"/>
  <c r="AI369" i="7"/>
  <c r="AB608" i="2" l="1"/>
  <c r="I608" i="2"/>
  <c r="AB607" i="2"/>
  <c r="I607" i="2"/>
  <c r="P377" i="7" l="1"/>
  <c r="N377" i="7"/>
  <c r="H377" i="7"/>
  <c r="B377" i="7"/>
  <c r="J377" i="7"/>
  <c r="AI371" i="7"/>
  <c r="D377" i="7"/>
  <c r="F377" i="7"/>
  <c r="L377" i="7"/>
  <c r="R377" i="7"/>
  <c r="B371" i="7"/>
  <c r="AH371" i="7" s="1"/>
  <c r="T377" i="7"/>
</calcChain>
</file>

<file path=xl/sharedStrings.xml><?xml version="1.0" encoding="utf-8"?>
<sst xmlns="http://schemas.openxmlformats.org/spreadsheetml/2006/main" count="930" uniqueCount="716">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</sst>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香港マカオ台湾の患者・海外輸入症例・無症状病原体保有者!$CL$189:$CL$610</c:f>
              <c:numCache>
                <c:formatCode>m"月"d"日"</c:formatCode>
                <c:ptCount val="4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numCache>
            </c:numRef>
          </c:cat>
          <c:val>
            <c:numRef>
              <c:f>香港マカオ台湾の患者・海外輸入症例・無症状病原体保有者!$CM$189:$CM$610</c:f>
              <c:numCache>
                <c:formatCode>General</c:formatCode>
                <c:ptCount val="4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香港マカオ台湾の患者・海外輸入症例・無症状病原体保有者!$CJ$189:$CJ$611</c:f>
              <c:numCache>
                <c:formatCode>m"月"d"日"</c:formatCode>
                <c:ptCount val="4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numCache>
            </c:numRef>
          </c:cat>
          <c:val>
            <c:numRef>
              <c:f>香港マカオ台湾の患者・海外輸入症例・無症状病原体保有者!$CK$189:$CK$611</c:f>
              <c:numCache>
                <c:formatCode>General</c:formatCode>
                <c:ptCount val="4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省市別輸入症例数変化!$D$2:$D$375</c:f>
              <c:numCache>
                <c:formatCode>General</c:formatCode>
                <c:ptCount val="37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省市別輸入症例数変化!$E$2:$E$375</c:f>
              <c:numCache>
                <c:formatCode>General</c:formatCode>
                <c:ptCount val="37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省市別輸入症例数変化!$F$2:$F$375</c:f>
              <c:numCache>
                <c:formatCode>General</c:formatCode>
                <c:ptCount val="37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省市別輸入症例数変化!$G$2:$G$375</c:f>
              <c:numCache>
                <c:formatCode>General</c:formatCode>
                <c:ptCount val="37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省市別輸入症例数変化!$H$2:$H$375</c:f>
              <c:numCache>
                <c:formatCode>General</c:formatCode>
                <c:ptCount val="37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省市別輸入症例数変化!$C$2:$C$375</c:f>
              <c:numCache>
                <c:formatCode>m"月"d"日"</c:formatCode>
                <c:ptCount val="3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numCache>
            </c:numRef>
          </c:cat>
          <c:val>
            <c:numRef>
              <c:f>省市別輸入症例数変化!$I$2:$I$375</c:f>
              <c:numCache>
                <c:formatCode>0_);[Red]\(0\)</c:formatCode>
                <c:ptCount val="37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省市別輸入症例数変化!$AG$2:$AG$374</c:f>
              <c:numCache>
                <c:formatCode>m"月"d"日"</c:formatCode>
                <c:ptCount val="3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2" formatCode="General">
                  <c:v>1</c:v>
                </c:pt>
              </c:numCache>
            </c:numRef>
          </c:cat>
          <c:val>
            <c:numRef>
              <c:f>省市別輸入症例数変化!$AH$2:$AH$374</c:f>
              <c:numCache>
                <c:formatCode>0_);[Red]\(0\)</c:formatCode>
                <c:ptCount val="37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省市別輸入症例数変化!$AG$2:$AG$374</c:f>
              <c:numCache>
                <c:formatCode>m"月"d"日"</c:formatCode>
                <c:ptCount val="3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2" formatCode="General">
                  <c:v>1</c:v>
                </c:pt>
              </c:numCache>
            </c:numRef>
          </c:cat>
          <c:val>
            <c:numRef>
              <c:f>省市別輸入症例数変化!$AI$2:$AI$374</c:f>
              <c:numCache>
                <c:formatCode>General</c:formatCode>
                <c:ptCount val="37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香港マカオ台湾の患者・海外輸入症例・無症状病原体保有者!$BQ$29:$BQ$611</c:f>
              <c:numCache>
                <c:formatCode>General</c:formatCode>
                <c:ptCount val="58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香港マカオ台湾の患者・海外輸入症例・無症状病原体保有者!$BR$29:$BR$611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香港マカオ台湾の患者・海外輸入症例・無症状病原体保有者!$BS$29:$BS$611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香港マカオ台湾の患者・海外輸入症例・無症状病原体保有者!$AX$169:$AX$611</c:f>
              <c:numCache>
                <c:formatCode>m"月"d"日"</c:formatCode>
                <c:ptCount val="4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numCache>
            </c:numRef>
          </c:cat>
          <c:val>
            <c:numRef>
              <c:f>香港マカオ台湾の患者・海外輸入症例・無症状病原体保有者!$AY$169:$AY$611</c:f>
              <c:numCache>
                <c:formatCode>General</c:formatCode>
                <c:ptCount val="44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香港マカオ台湾の患者・海外輸入症例・無症状病原体保有者!$AX$169:$AX$611</c:f>
              <c:numCache>
                <c:formatCode>m"月"d"日"</c:formatCode>
                <c:ptCount val="4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numCache>
            </c:numRef>
          </c:cat>
          <c:val>
            <c:numRef>
              <c:f>香港マカオ台湾の患者・海外輸入症例・無症状病原体保有者!$BB$169:$BB$611</c:f>
              <c:numCache>
                <c:formatCode>General</c:formatCode>
                <c:ptCount val="44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香港マカオ台湾の患者・海外輸入症例・無症状病原体保有者!$AX$169:$AX$611</c:f>
              <c:numCache>
                <c:formatCode>m"月"d"日"</c:formatCode>
                <c:ptCount val="4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numCache>
            </c:numRef>
          </c:cat>
          <c:val>
            <c:numRef>
              <c:f>香港マカオ台湾の患者・海外輸入症例・無症状病原体保有者!$AZ$169:$AZ$611</c:f>
              <c:numCache>
                <c:formatCode>General</c:formatCode>
                <c:ptCount val="44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香港マカオ台湾の患者・海外輸入症例・無症状病原体保有者!$AX$169:$AX$611</c:f>
              <c:numCache>
                <c:formatCode>m"月"d"日"</c:formatCode>
                <c:ptCount val="4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numCache>
            </c:numRef>
          </c:cat>
          <c:val>
            <c:numRef>
              <c:f>香港マカオ台湾の患者・海外輸入症例・無症状病原体保有者!$BC$169:$BC$611</c:f>
              <c:numCache>
                <c:formatCode>General</c:formatCode>
                <c:ptCount val="44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新疆の情況!$U$6:$U$415</c:f>
              <c:strCache>
                <c:ptCount val="4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strCache>
            </c:strRef>
          </c:cat>
          <c:val>
            <c:numRef>
              <c:f>新疆の情況!$V$6:$V$415</c:f>
              <c:numCache>
                <c:formatCode>General</c:formatCode>
                <c:ptCount val="41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新疆の情況!$U$6:$U$415</c:f>
              <c:strCache>
                <c:ptCount val="4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strCache>
            </c:strRef>
          </c:cat>
          <c:val>
            <c:numRef>
              <c:f>新疆の情況!$Y$6:$Y$415</c:f>
              <c:numCache>
                <c:formatCode>General</c:formatCode>
                <c:ptCount val="41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新疆の情況!$U$6:$U$415</c:f>
              <c:strCache>
                <c:ptCount val="4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strCache>
            </c:strRef>
          </c:cat>
          <c:val>
            <c:numRef>
              <c:f>新疆の情況!$W$6:$W$415</c:f>
              <c:numCache>
                <c:formatCode>General</c:formatCode>
                <c:ptCount val="41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新疆の情況!$U$6:$U$415</c:f>
              <c:strCache>
                <c:ptCount val="4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strCache>
            </c:strRef>
          </c:cat>
          <c:val>
            <c:numRef>
              <c:f>新疆の情況!$X$6:$X$415</c:f>
              <c:numCache>
                <c:formatCode>General</c:formatCode>
                <c:ptCount val="41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新疆の情況!$U$6:$U$415</c:f>
              <c:strCache>
                <c:ptCount val="40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strCache>
            </c:strRef>
          </c:cat>
          <c:val>
            <c:numRef>
              <c:f>新疆の情況!$Z$6:$Z$415</c:f>
              <c:numCache>
                <c:formatCode>General</c:formatCode>
                <c:ptCount val="41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国家衛健委発表に基づく感染状況!$X$27:$X$612</c:f>
              <c:numCache>
                <c:formatCode>#,##0_);[Red]\(#,##0\)</c:formatCode>
                <c:ptCount val="5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国家衛健委発表に基づく感染状況!$Y$27:$Y$612</c:f>
              <c:numCache>
                <c:formatCode>General</c:formatCode>
                <c:ptCount val="5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国家衛健委発表に基づく感染状況!$AA$27:$AA$612</c:f>
              <c:numCache>
                <c:formatCode>General</c:formatCode>
                <c:ptCount val="5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国家衛健委発表に基づく感染状況!$Z$27:$Z$612</c:f>
              <c:numCache>
                <c:formatCode>m"月"d"日"</c:formatCode>
                <c:ptCount val="5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numCache>
            </c:numRef>
          </c:cat>
          <c:val>
            <c:numRef>
              <c:f>国家衛健委発表に基づく感染状況!$AB$27:$AB$612</c:f>
              <c:numCache>
                <c:formatCode>General</c:formatCode>
                <c:ptCount val="5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香港マカオ台湾の患者・海外輸入症例・無症状病原体保有者!$CI$29:$CI$611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香港マカオ台湾の患者・海外輸入症例・無症状病原体保有者!$CF$29:$CF$611</c:f>
              <c:numCache>
                <c:formatCode>General</c:formatCode>
                <c:ptCount val="5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香港マカオ台湾の患者・海外輸入症例・無症状病原体保有者!$CG$29:$CG$611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香港マカオ台湾の患者・海外輸入症例・無症状病原体保有者!$CN$485:$CN$611</c:f>
              <c:numCache>
                <c:formatCode>m"月"d"日"</c:formatCode>
                <c:ptCount val="1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numCache>
            </c:numRef>
          </c:cat>
          <c:val>
            <c:numRef>
              <c:f>香港マカオ台湾の患者・海外輸入症例・無症状病原体保有者!$CO$485:$CO$611</c:f>
              <c:numCache>
                <c:formatCode>General</c:formatCode>
                <c:ptCount val="12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香港マカオ台湾の患者・海外輸入症例・無症状病原体保有者!$CN$485:$CN$611</c:f>
              <c:numCache>
                <c:formatCode>m"月"d"日"</c:formatCode>
                <c:ptCount val="1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numCache>
            </c:numRef>
          </c:cat>
          <c:val>
            <c:numRef>
              <c:f>香港マカオ台湾の患者・海外輸入症例・無症状病原体保有者!$CP$485:$CP$611</c:f>
              <c:numCache>
                <c:formatCode>General</c:formatCode>
                <c:ptCount val="12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香港マカオ台湾の患者・海外輸入症例・無症状病原体保有者!$BK$97:$BK$611</c:f>
              <c:numCache>
                <c:formatCode>General</c:formatCode>
                <c:ptCount val="515"/>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香港マカオ台湾の患者・海外輸入症例・無症状病原体保有者!$BL$97:$BL$611</c:f>
              <c:numCache>
                <c:formatCode>General</c:formatCode>
                <c:ptCount val="5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香港マカオ台湾の患者・海外輸入症例・無症状病原体保有者!$BN$97:$BN$611</c:f>
              <c:numCache>
                <c:formatCode>General</c:formatCode>
                <c:ptCount val="51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香港マカオ台湾の患者・海外輸入症例・無症状病原体保有者!$CL$189:$CL$610</c:f>
              <c:numCache>
                <c:formatCode>m"月"d"日"</c:formatCode>
                <c:ptCount val="4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numCache>
            </c:numRef>
          </c:cat>
          <c:val>
            <c:numRef>
              <c:f>香港マカオ台湾の患者・海外輸入症例・無症状病原体保有者!$CM$189:$CM$610</c:f>
              <c:numCache>
                <c:formatCode>General</c:formatCode>
                <c:ptCount val="4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香港マカオ台湾の患者・海外輸入症例・無症状病原体保有者!$CJ$189:$CJ$611</c:f>
              <c:numCache>
                <c:formatCode>m"月"d"日"</c:formatCode>
                <c:ptCount val="4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numCache>
            </c:numRef>
          </c:cat>
          <c:val>
            <c:numRef>
              <c:f>香港マカオ台湾の患者・海外輸入症例・無症状病原体保有者!$CK$189:$CK$611</c:f>
              <c:numCache>
                <c:formatCode>General</c:formatCode>
                <c:ptCount val="4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香港マカオ台湾の患者・海外輸入症例・無症状病原体保有者!$BE$70:$BE$611</c:f>
              <c:numCache>
                <c:formatCode>m"月"d"日"</c:formatCode>
                <c:ptCount val="5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numCache>
            </c:numRef>
          </c:cat>
          <c:val>
            <c:numRef>
              <c:f>香港マカオ台湾の患者・海外輸入症例・無症状病原体保有者!$BF$70:$BF$611</c:f>
              <c:numCache>
                <c:formatCode>General</c:formatCode>
                <c:ptCount val="54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香港マカオ台湾の患者・海外輸入症例・無症状病原体保有者!$BE$70:$BE$611</c:f>
              <c:numCache>
                <c:formatCode>m"月"d"日"</c:formatCode>
                <c:ptCount val="5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numCache>
            </c:numRef>
          </c:cat>
          <c:val>
            <c:numRef>
              <c:f>香港マカオ台湾の患者・海外輸入症例・無症状病原体保有者!$BG$70:$BG$611</c:f>
              <c:numCache>
                <c:formatCode>General</c:formatCode>
                <c:ptCount val="54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香港マカオ台湾の患者・海外輸入症例・無症状病原体保有者!$BK$97:$BK$611</c:f>
              <c:numCache>
                <c:formatCode>General</c:formatCode>
                <c:ptCount val="515"/>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pt idx="511">
                  <c:v>11</c:v>
                </c:pt>
                <c:pt idx="512">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香港マカオ台湾の患者・海外輸入症例・無症状病原体保有者!$BL$97:$BL$611</c:f>
              <c:numCache>
                <c:formatCode>General</c:formatCode>
                <c:ptCount val="51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20807826435559462"/>
          <c:y val="0.21165364445070833"/>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香港マカオ台湾の患者・海外輸入症例・無症状病原体保有者!$BM$97:$BM$611</c:f>
              <c:numCache>
                <c:formatCode>m"月"d"日"</c:formatCode>
                <c:ptCount val="51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numCache>
            </c:numRef>
          </c:cat>
          <c:val>
            <c:numRef>
              <c:f>香港マカオ台湾の患者・海外輸入症例・無症状病原体保有者!$BN$97:$BN$611</c:f>
              <c:numCache>
                <c:formatCode>General</c:formatCode>
                <c:ptCount val="51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香港マカオ台湾の患者・海外輸入症例・無症状病原体保有者!$BX$29:$BX$611</c:f>
              <c:numCache>
                <c:formatCode>General</c:formatCode>
                <c:ptCount val="58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香港マカオ台湾の患者・海外輸入症例・無症状病原体保有者!$BY$29:$BY$611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香港マカオ台湾の患者・海外輸入症例・無症状病原体保有者!$BZ$29:$BZ$611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1365890415085653"/>
          <c:y val="0.4055180449496944"/>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香港マカオ台湾の患者・海外輸入症例・無症状病原体保有者!$CB$29:$CB$611</c:f>
              <c:numCache>
                <c:formatCode>General</c:formatCode>
                <c:ptCount val="58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香港マカオ台湾の患者・海外輸入症例・無症状病原体保有者!$CC$29:$CC$611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香港マカオ台湾の患者・海外輸入症例・無症状病原体保有者!$CD$29:$CD$611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香港マカオ台湾の患者・海外輸入症例・無症状病原体保有者!$CI$29:$CI$611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香港マカオ台湾の患者・海外輸入症例・無症状病原体保有者!$CF$29:$CF$611</c:f>
              <c:numCache>
                <c:formatCode>General</c:formatCode>
                <c:ptCount val="5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香港マカオ台湾の患者・海外輸入症例・無症状病原体保有者!$CE$29:$CE$611</c:f>
              <c:numCache>
                <c:formatCode>m"月"d"日"</c:formatCode>
                <c:ptCount val="5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numCache>
            </c:numRef>
          </c:cat>
          <c:val>
            <c:numRef>
              <c:f>香港マカオ台湾の患者・海外輸入症例・無症状病原体保有者!$CG$29:$CG$611</c:f>
              <c:numCache>
                <c:formatCode>General</c:formatCode>
                <c:ptCount val="5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93381</xdr:colOff>
      <xdr:row>0</xdr:row>
      <xdr:rowOff>214512</xdr:rowOff>
    </xdr:from>
    <xdr:to>
      <xdr:col>8</xdr:col>
      <xdr:colOff>593910</xdr:colOff>
      <xdr:row>14</xdr:row>
      <xdr:rowOff>147278</xdr:rowOff>
    </xdr:to>
    <xdr:graphicFrame macro="">
      <xdr:nvGraphicFramePr>
        <xdr:cNvPr id="36" name="グラフ 35">
          <a:extLst>
            <a:ext uri="{FF2B5EF4-FFF2-40B4-BE49-F238E27FC236}">
              <a16:creationId xmlns:a16="http://schemas.microsoft.com/office/drawing/2014/main" id="{DAD7B188-EC45-420F-B291-1E836410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621123</xdr:colOff>
      <xdr:row>0</xdr:row>
      <xdr:rowOff>176628</xdr:rowOff>
    </xdr:from>
    <xdr:to>
      <xdr:col>16</xdr:col>
      <xdr:colOff>541615</xdr:colOff>
      <xdr:row>14</xdr:row>
      <xdr:rowOff>154215</xdr:rowOff>
    </xdr:to>
    <xdr:graphicFrame macro="">
      <xdr:nvGraphicFramePr>
        <xdr:cNvPr id="37" name="グラフ 36">
          <a:extLst>
            <a:ext uri="{FF2B5EF4-FFF2-40B4-BE49-F238E27FC236}">
              <a16:creationId xmlns:a16="http://schemas.microsoft.com/office/drawing/2014/main" id="{E62AD27B-D0FE-483E-B183-7CB23B0D6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1"/>
  <sheetViews>
    <sheetView zoomScaleNormal="100" workbookViewId="0">
      <pane xSplit="2" ySplit="5" topLeftCell="C603" activePane="bottomRight" state="frozen"/>
      <selection pane="topRight" activeCell="C1" sqref="C1"/>
      <selection pane="bottomLeft" activeCell="A8" sqref="A8"/>
      <selection pane="bottomRight" activeCell="C611" sqref="C61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c r="C611" s="59"/>
      <c r="D611" s="49"/>
      <c r="E611" s="61"/>
      <c r="F611" s="60"/>
      <c r="G611" s="59"/>
      <c r="H611" s="61"/>
      <c r="I611" s="55"/>
      <c r="J611" s="59"/>
      <c r="K611" s="61"/>
      <c r="L611" s="59"/>
      <c r="M611" s="61"/>
      <c r="N611" s="48"/>
      <c r="O611" s="60"/>
      <c r="P611" s="124"/>
      <c r="Q611" s="60"/>
      <c r="R611" s="48"/>
      <c r="S611" s="60"/>
      <c r="T611" s="60"/>
      <c r="U611" s="78"/>
    </row>
    <row r="612" spans="2:29" ht="9.5" customHeight="1" thickBot="1" x14ac:dyDescent="0.6">
      <c r="B612" s="66"/>
      <c r="C612" s="79"/>
      <c r="D612" s="80"/>
      <c r="E612" s="82"/>
      <c r="F612" s="95"/>
      <c r="G612" s="79"/>
      <c r="H612" s="82"/>
      <c r="I612" s="82"/>
      <c r="J612" s="79"/>
      <c r="K612" s="82"/>
      <c r="L612" s="79"/>
      <c r="M612" s="82"/>
      <c r="N612" s="83"/>
      <c r="O612" s="81"/>
      <c r="P612" s="94"/>
      <c r="Q612" s="95"/>
      <c r="R612" s="120"/>
      <c r="S612" s="95"/>
      <c r="T612" s="95"/>
      <c r="U612" s="67"/>
    </row>
    <row r="614" spans="2:29" ht="13" customHeight="1" x14ac:dyDescent="0.55000000000000004">
      <c r="E614" s="112"/>
      <c r="F614" s="113"/>
      <c r="G614" s="112" t="s">
        <v>80</v>
      </c>
      <c r="H614" s="113"/>
      <c r="I614" s="113"/>
      <c r="J614" s="113"/>
      <c r="U614" s="72"/>
    </row>
    <row r="615" spans="2:29" ht="13" customHeight="1" x14ac:dyDescent="0.55000000000000004">
      <c r="E615" s="112" t="s">
        <v>98</v>
      </c>
      <c r="F615" s="113"/>
      <c r="G615" s="294" t="s">
        <v>79</v>
      </c>
      <c r="H615" s="295"/>
      <c r="I615" s="112" t="s">
        <v>106</v>
      </c>
      <c r="J615" s="113"/>
    </row>
    <row r="616" spans="2:29" ht="13" customHeight="1" x14ac:dyDescent="0.55000000000000004">
      <c r="B616" s="130"/>
      <c r="E616" s="114" t="s">
        <v>108</v>
      </c>
      <c r="F616" s="113"/>
      <c r="G616" s="115"/>
      <c r="H616" s="115"/>
      <c r="I616" s="112" t="s">
        <v>107</v>
      </c>
      <c r="J616" s="113"/>
    </row>
    <row r="617" spans="2:29" ht="18.5" customHeight="1" x14ac:dyDescent="0.55000000000000004">
      <c r="E617" s="112" t="s">
        <v>96</v>
      </c>
      <c r="F617" s="113"/>
      <c r="G617" s="112" t="s">
        <v>97</v>
      </c>
      <c r="H617" s="113"/>
      <c r="I617" s="113"/>
      <c r="J617" s="113"/>
    </row>
    <row r="618" spans="2:29" ht="13" customHeight="1" x14ac:dyDescent="0.55000000000000004">
      <c r="E618" s="112" t="s">
        <v>98</v>
      </c>
      <c r="F618" s="113"/>
      <c r="G618" s="112" t="s">
        <v>99</v>
      </c>
      <c r="H618" s="113"/>
      <c r="I618" s="113"/>
      <c r="J618" s="113"/>
    </row>
    <row r="619" spans="2:29" ht="13" customHeight="1" x14ac:dyDescent="0.55000000000000004">
      <c r="E619" s="112" t="s">
        <v>98</v>
      </c>
      <c r="F619" s="113"/>
      <c r="G619" s="112" t="s">
        <v>100</v>
      </c>
      <c r="H619" s="113"/>
      <c r="I619" s="113"/>
      <c r="J619" s="113"/>
    </row>
    <row r="620" spans="2:29" ht="13" customHeight="1" x14ac:dyDescent="0.55000000000000004">
      <c r="E620" s="112" t="s">
        <v>101</v>
      </c>
      <c r="F620" s="113"/>
      <c r="G620" s="112" t="s">
        <v>102</v>
      </c>
      <c r="H620" s="113"/>
      <c r="I620" s="113"/>
      <c r="J620" s="113"/>
    </row>
    <row r="621" spans="2:29" ht="13" customHeight="1" x14ac:dyDescent="0.55000000000000004">
      <c r="E621" s="112" t="s">
        <v>103</v>
      </c>
      <c r="F621" s="113"/>
      <c r="G621" s="112" t="s">
        <v>104</v>
      </c>
      <c r="H621" s="113"/>
      <c r="I621" s="113"/>
      <c r="J621" s="113"/>
    </row>
  </sheetData>
  <mergeCells count="12">
    <mergeCell ref="G615:H6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5"/>
  <sheetViews>
    <sheetView topLeftCell="A4" zoomScale="96" zoomScaleNormal="96" workbookViewId="0">
      <pane xSplit="1" ySplit="4" topLeftCell="B604" activePane="bottomRight" state="frozen"/>
      <selection activeCell="A4" sqref="A4"/>
      <selection pane="topRight" activeCell="B4" sqref="B4"/>
      <selection pane="bottomLeft" activeCell="A8" sqref="A8"/>
      <selection pane="bottomRight" activeCell="B609" sqref="B60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9"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9"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9" si="7282">+BA563+1</f>
        <v>347</v>
      </c>
      <c r="BB567" s="130">
        <v>0</v>
      </c>
      <c r="BC567" s="27">
        <f t="shared" ref="BC567" si="7283">+BC563+BB567</f>
        <v>964</v>
      </c>
      <c r="BD567" s="238">
        <f t="shared" ref="BD567:BD609"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BK609" si="9481">+L608</f>
        <v>11</v>
      </c>
      <c r="BL608">
        <f t="shared" ref="BL608:BL609"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CB609"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c r="B610" s="240"/>
      <c r="C610" s="154"/>
      <c r="D610" s="154"/>
      <c r="E610" s="147"/>
      <c r="F610" s="147"/>
      <c r="G610" s="147"/>
      <c r="H610" s="135"/>
      <c r="I610" s="147"/>
      <c r="J610" s="135"/>
      <c r="K610" s="42"/>
      <c r="L610" s="146"/>
      <c r="M610" s="147"/>
      <c r="N610" s="135"/>
      <c r="O610" s="135"/>
      <c r="P610" s="147"/>
      <c r="Q610" s="147"/>
      <c r="R610" s="135"/>
      <c r="S610" s="135"/>
      <c r="T610" s="147"/>
      <c r="U610" s="147"/>
      <c r="V610" s="135"/>
      <c r="W610" s="42"/>
      <c r="X610" s="148"/>
      <c r="Y610" s="5"/>
      <c r="Z610" s="75"/>
      <c r="AA610" s="230"/>
      <c r="AB610" s="230"/>
      <c r="AC610" s="231"/>
      <c r="AD610" s="183"/>
      <c r="AE610" s="243"/>
      <c r="AF610" s="155"/>
      <c r="AG610" s="184"/>
      <c r="AH610" s="155"/>
      <c r="AI610" s="184"/>
      <c r="AJ610" s="185"/>
      <c r="AK610" s="186"/>
      <c r="AL610" s="155"/>
      <c r="AM610" s="184"/>
      <c r="AN610" s="155"/>
      <c r="AO610" s="184"/>
      <c r="AP610" s="187"/>
      <c r="AQ610" s="186"/>
      <c r="AR610" s="155"/>
      <c r="AS610" s="184"/>
      <c r="AT610" s="155"/>
      <c r="AU610" s="184"/>
      <c r="AV610" s="188"/>
      <c r="AW610" s="238"/>
      <c r="AX610" s="237"/>
      <c r="AY610" s="6"/>
      <c r="AZ610" s="238"/>
      <c r="BA610" s="238"/>
      <c r="BB610" s="130"/>
      <c r="BC610" s="27"/>
      <c r="BD610" s="238"/>
      <c r="BE610" s="229"/>
      <c r="BF610" s="132"/>
      <c r="BG610" s="132"/>
      <c r="BH610" s="229"/>
      <c r="BI610" s="132"/>
      <c r="BJ610" s="1"/>
      <c r="BM610" s="1"/>
      <c r="BP610" s="179"/>
      <c r="BW610" s="179"/>
      <c r="CA610" s="179"/>
      <c r="CE610" s="179"/>
      <c r="CH610" s="179"/>
      <c r="CJ610" s="1"/>
      <c r="CK610" s="282"/>
      <c r="CL610" s="1"/>
      <c r="CM610" s="283"/>
      <c r="CN610" s="179"/>
    </row>
    <row r="611" spans="1:95" ht="7" customHeight="1" thickBot="1" x14ac:dyDescent="0.6">
      <c r="A611" s="66"/>
      <c r="B611" s="146"/>
      <c r="C611" s="154"/>
      <c r="D611" s="147"/>
      <c r="E611" s="147"/>
      <c r="F611" s="147"/>
      <c r="G611" s="147"/>
      <c r="H611" s="135"/>
      <c r="I611" s="147"/>
      <c r="J611" s="135"/>
      <c r="K611" s="148"/>
      <c r="L611" s="146"/>
      <c r="M611" s="147"/>
      <c r="N611" s="135"/>
      <c r="O611" s="135"/>
      <c r="P611" s="147"/>
      <c r="Q611" s="147"/>
      <c r="R611" s="135"/>
      <c r="S611" s="135"/>
      <c r="T611" s="147"/>
      <c r="U611" s="147"/>
      <c r="V611" s="135"/>
      <c r="W611" s="42"/>
      <c r="X611" s="148"/>
      <c r="Z611" s="66"/>
      <c r="AA611" s="64"/>
      <c r="AB611" s="64"/>
      <c r="AC611" s="64"/>
      <c r="AD611" s="183"/>
      <c r="AE611" s="243"/>
      <c r="AF611" s="155"/>
      <c r="AG611" s="184"/>
      <c r="AH611" s="155"/>
      <c r="AI611" s="184"/>
      <c r="AJ611" s="185"/>
      <c r="AK611" s="186"/>
      <c r="AL611" s="155"/>
      <c r="AM611" s="184"/>
      <c r="AN611" s="155"/>
      <c r="AO611" s="184"/>
      <c r="AP611" s="187"/>
      <c r="AQ611" s="186"/>
      <c r="AR611" s="155"/>
      <c r="AS611" s="184"/>
      <c r="AT611" s="155"/>
      <c r="AU611" s="184"/>
      <c r="AV611" s="188"/>
    </row>
    <row r="612" spans="1:95" x14ac:dyDescent="0.55000000000000004">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AE612">
        <f>SUM(AD443:AD448)</f>
        <v>190</v>
      </c>
      <c r="AY612" s="45" t="s">
        <v>476</v>
      </c>
      <c r="BB612" s="45" t="s">
        <v>475</v>
      </c>
      <c r="BU612">
        <f>SUM(BU442:BU611)</f>
        <v>924</v>
      </c>
    </row>
    <row r="613" spans="1:95" x14ac:dyDescent="0.55000000000000004">
      <c r="AI613" s="259">
        <f>SUM(AI189:AI558)</f>
        <v>205</v>
      </c>
      <c r="AY613" s="45">
        <f>SUM(AY359:AY413)</f>
        <v>69</v>
      </c>
      <c r="BB613" s="45">
        <f>SUM(BB374:BB413)</f>
        <v>941</v>
      </c>
    </row>
    <row r="614" spans="1:95" x14ac:dyDescent="0.55000000000000004">
      <c r="L614">
        <f>SUM(L97:L613)</f>
        <v>11688</v>
      </c>
      <c r="P614">
        <f>SUM(P97:P613)</f>
        <v>2363</v>
      </c>
      <c r="AD614">
        <f>SUM(AD188:AD194)</f>
        <v>82</v>
      </c>
      <c r="AY614" s="45" t="s">
        <v>687</v>
      </c>
    </row>
    <row r="615" spans="1:95" ht="15" customHeight="1" x14ac:dyDescent="0.55000000000000004">
      <c r="A615" s="130"/>
      <c r="D615">
        <f>SUM(B229:B259)</f>
        <v>435</v>
      </c>
      <c r="Z615" s="130"/>
      <c r="AA615" s="130"/>
      <c r="AB615" s="130"/>
      <c r="AC615" s="130"/>
      <c r="AF615">
        <f>SUM(AD188:AD558)</f>
        <v>10740</v>
      </c>
      <c r="AY615" s="45">
        <f>SUM(AY581:AY611)</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2"/>
  <sheetViews>
    <sheetView zoomScaleNormal="100" workbookViewId="0">
      <pane xSplit="3" ySplit="1" topLeftCell="AA361" activePane="bottomRight" state="frozen"/>
      <selection pane="topRight" activeCell="C1" sqref="C1"/>
      <selection pane="bottomLeft" activeCell="A2" sqref="A2"/>
      <selection pane="bottomRight" activeCell="AC372" sqref="AC37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1"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2"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c r="C373" s="1"/>
      <c r="E373" s="293"/>
      <c r="I373" s="265"/>
      <c r="AG373" s="1"/>
      <c r="AH373" s="266"/>
    </row>
    <row r="374" spans="2:35" x14ac:dyDescent="0.55000000000000004">
      <c r="B374" s="240"/>
      <c r="C374" s="1"/>
      <c r="AG374" s="278">
        <v>1</v>
      </c>
    </row>
    <row r="375" spans="2:35" s="264" customFormat="1" ht="5" customHeight="1" x14ac:dyDescent="0.55000000000000004">
      <c r="B375" s="263"/>
      <c r="C375" s="262"/>
      <c r="AF375" s="5"/>
    </row>
    <row r="376" spans="2:35" ht="5.5" customHeight="1" x14ac:dyDescent="0.55000000000000004">
      <c r="B376" s="256"/>
      <c r="C376" s="1"/>
    </row>
    <row r="377" spans="2:35" x14ac:dyDescent="0.55000000000000004">
      <c r="B377">
        <f>SUM(B2:B376)</f>
        <v>5824</v>
      </c>
      <c r="C377" s="1" t="s">
        <v>348</v>
      </c>
      <c r="D377" s="27">
        <f>SUM(D2:D376)</f>
        <v>1562</v>
      </c>
      <c r="E377" s="27">
        <f>SUM(E2:E376)</f>
        <v>1138</v>
      </c>
      <c r="F377" s="27">
        <f>SUM(F2:F376)</f>
        <v>533</v>
      </c>
      <c r="G377" s="27">
        <f>SUM(G2:G376)</f>
        <v>309</v>
      </c>
      <c r="H377" s="27">
        <f>SUM(H2:H376)</f>
        <v>410</v>
      </c>
      <c r="J377">
        <f t="shared" ref="J377:AE377" si="720">SUM(J2:J376)</f>
        <v>103</v>
      </c>
      <c r="K377">
        <f t="shared" si="720"/>
        <v>6</v>
      </c>
      <c r="L377">
        <f t="shared" si="720"/>
        <v>17</v>
      </c>
      <c r="M377">
        <f t="shared" si="720"/>
        <v>30</v>
      </c>
      <c r="N377">
        <f t="shared" si="720"/>
        <v>34</v>
      </c>
      <c r="O377">
        <f t="shared" si="720"/>
        <v>17</v>
      </c>
      <c r="P377">
        <f t="shared" si="720"/>
        <v>25</v>
      </c>
      <c r="Q377">
        <f t="shared" si="720"/>
        <v>82</v>
      </c>
      <c r="R377">
        <f t="shared" si="720"/>
        <v>8</v>
      </c>
      <c r="S377">
        <f t="shared" si="720"/>
        <v>59</v>
      </c>
      <c r="T377">
        <f t="shared" si="720"/>
        <v>52</v>
      </c>
      <c r="U377">
        <f t="shared" si="720"/>
        <v>101</v>
      </c>
      <c r="V377">
        <f t="shared" si="720"/>
        <v>1</v>
      </c>
      <c r="W377">
        <f t="shared" si="720"/>
        <v>1</v>
      </c>
      <c r="X377">
        <f t="shared" si="720"/>
        <v>77</v>
      </c>
      <c r="Y377">
        <f t="shared" si="720"/>
        <v>121</v>
      </c>
      <c r="Z377">
        <f t="shared" si="720"/>
        <v>1</v>
      </c>
      <c r="AA377">
        <f t="shared" si="720"/>
        <v>71</v>
      </c>
      <c r="AB377">
        <f t="shared" si="720"/>
        <v>49</v>
      </c>
      <c r="AC377">
        <f t="shared" si="720"/>
        <v>238</v>
      </c>
      <c r="AD377">
        <f t="shared" si="720"/>
        <v>627</v>
      </c>
      <c r="AE377">
        <f t="shared" si="720"/>
        <v>152</v>
      </c>
    </row>
    <row r="378" spans="2:35" x14ac:dyDescent="0.55000000000000004">
      <c r="C378" s="1"/>
    </row>
    <row r="379" spans="2:35" ht="5" customHeight="1" x14ac:dyDescent="0.55000000000000004">
      <c r="C379" s="1"/>
    </row>
    <row r="382" spans="2:35" x14ac:dyDescent="0.55000000000000004">
      <c r="B382" s="240"/>
      <c r="J38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7" zoomScale="70" zoomScaleNormal="70" workbookViewId="0">
      <selection activeCell="M131" sqref="M13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6"/>
  <sheetViews>
    <sheetView topLeftCell="A2" workbookViewId="0">
      <pane xSplit="2" ySplit="2" topLeftCell="C412" activePane="bottomRight" state="frozen"/>
      <selection activeCell="O24" sqref="O24"/>
      <selection pane="topRight" activeCell="O24" sqref="O24"/>
      <selection pane="bottomLeft" activeCell="O24" sqref="O24"/>
      <selection pane="bottomRight" activeCell="G414" sqref="G41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x14ac:dyDescent="0.55000000000000004">
      <c r="B414" s="249"/>
      <c r="C414" s="45"/>
      <c r="G414" s="1"/>
      <c r="H414" s="129"/>
      <c r="I414" s="286"/>
      <c r="J414" s="129"/>
      <c r="K414" s="287"/>
      <c r="L414" s="288"/>
      <c r="M414" s="286"/>
      <c r="N414" s="287"/>
      <c r="O414" s="129"/>
      <c r="P414" s="286"/>
      <c r="Q414" s="289"/>
      <c r="R414" s="290"/>
      <c r="S414" s="289"/>
      <c r="T414" s="129"/>
      <c r="U414" s="291"/>
      <c r="V414" s="286"/>
      <c r="W414" s="286"/>
      <c r="X414" s="129"/>
      <c r="Y414" s="286"/>
      <c r="Z414" s="129"/>
    </row>
    <row r="415" spans="1:26" ht="7.5" customHeight="1" x14ac:dyDescent="0.55000000000000004">
      <c r="H415" s="286"/>
      <c r="I415" s="286"/>
      <c r="J415" s="286"/>
      <c r="K415" s="286"/>
      <c r="L415" s="292"/>
      <c r="M415" s="286"/>
      <c r="N415" s="286"/>
      <c r="O415" s="286"/>
      <c r="P415" s="286"/>
      <c r="Q415" s="286"/>
      <c r="R415" s="292"/>
      <c r="S415" s="286"/>
      <c r="T415" s="286"/>
      <c r="U415" s="286"/>
      <c r="V415" s="286"/>
      <c r="W415" s="286"/>
      <c r="X415" s="129"/>
      <c r="Y415" s="286"/>
      <c r="Z415" s="129"/>
    </row>
    <row r="416" spans="1:26" x14ac:dyDescent="0.55000000000000004">
      <c r="H416" s="286"/>
      <c r="I416" s="286"/>
      <c r="J416" s="286"/>
      <c r="K416" s="286"/>
      <c r="L416" s="292"/>
      <c r="M416" s="286"/>
      <c r="N416" s="286"/>
      <c r="O416" s="286"/>
      <c r="P416" s="286"/>
      <c r="Q416" s="286"/>
      <c r="R416" s="292"/>
      <c r="S416" s="286"/>
      <c r="T416" s="286"/>
      <c r="U416" s="286"/>
      <c r="V416" s="286"/>
      <c r="W416" s="286"/>
      <c r="X416" s="129"/>
      <c r="Y416" s="286"/>
      <c r="Z41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2021-08-26T03:58:50Z</dcterms:modified>
</cp:coreProperties>
</file>