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8_{4CC1C147-4B5F-4693-B0D8-16A625AA5D34}"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598" i="2" l="1"/>
  <c r="O598" i="2"/>
  <c r="M598" i="2"/>
  <c r="K598" i="2"/>
  <c r="H598" i="2"/>
  <c r="X598" i="2"/>
  <c r="CQ597" i="5"/>
  <c r="CP597" i="5"/>
  <c r="CO597" i="5"/>
  <c r="CN597" i="5"/>
  <c r="CM597" i="5"/>
  <c r="CL597" i="5"/>
  <c r="CK597" i="5"/>
  <c r="CJ597" i="5"/>
  <c r="CI597" i="5"/>
  <c r="CH597" i="5"/>
  <c r="CG597" i="5"/>
  <c r="CF597" i="5"/>
  <c r="CE597" i="5"/>
  <c r="CD597" i="5"/>
  <c r="CC597" i="5"/>
  <c r="CB597" i="5"/>
  <c r="CA597" i="5"/>
  <c r="BZ597" i="5"/>
  <c r="BY597" i="5"/>
  <c r="BX597" i="5"/>
  <c r="BW597" i="5"/>
  <c r="BV597" i="5"/>
  <c r="BU597" i="5"/>
  <c r="BS597" i="5"/>
  <c r="BR597" i="5"/>
  <c r="BQ597" i="5"/>
  <c r="BP597" i="5"/>
  <c r="BL597" i="5"/>
  <c r="BO597" i="5" s="1"/>
  <c r="BK597" i="5"/>
  <c r="BN597" i="5" s="1"/>
  <c r="BJ597" i="5"/>
  <c r="BM597" i="5" s="1"/>
  <c r="BI597" i="5"/>
  <c r="BG597" i="5" s="1"/>
  <c r="BH597" i="5"/>
  <c r="BF597" i="5"/>
  <c r="BE597" i="5"/>
  <c r="BD597" i="5"/>
  <c r="BC597" i="5"/>
  <c r="BA597" i="5"/>
  <c r="AZ597" i="5"/>
  <c r="AX597" i="5"/>
  <c r="AW597" i="5"/>
  <c r="AU597" i="5"/>
  <c r="AS597" i="5"/>
  <c r="AQ597" i="5"/>
  <c r="AO597" i="5"/>
  <c r="AM597" i="5"/>
  <c r="AK597" i="5"/>
  <c r="AI597" i="5"/>
  <c r="AG597" i="5"/>
  <c r="AD597" i="5"/>
  <c r="AE597" i="5" s="1"/>
  <c r="AC597" i="5"/>
  <c r="AB597" i="5"/>
  <c r="AA597" i="5"/>
  <c r="Z597" i="5"/>
  <c r="Y597" i="5"/>
  <c r="C597" i="5"/>
  <c r="D597" i="5" s="1"/>
  <c r="AI360" i="7"/>
  <c r="AG360" i="7"/>
  <c r="I360" i="7"/>
  <c r="B360" i="7" s="1"/>
  <c r="AH360" i="7" s="1"/>
  <c r="Y401" i="6"/>
  <c r="V401" i="6"/>
  <c r="U401" i="6"/>
  <c r="AA597" i="2"/>
  <c r="Z597" i="2"/>
  <c r="X597" i="2"/>
  <c r="W597" i="2"/>
  <c r="CN596" i="5"/>
  <c r="CM596" i="5"/>
  <c r="CH596" i="5"/>
  <c r="CG596" i="5"/>
  <c r="CF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P597" i="2"/>
  <c r="AD596" i="5"/>
  <c r="AC596" i="5"/>
  <c r="AB596" i="5"/>
  <c r="AA596" i="5"/>
  <c r="Z596" i="5"/>
  <c r="CL596" i="5" s="1"/>
  <c r="AI359" i="7"/>
  <c r="AG359" i="7"/>
  <c r="I359" i="7"/>
  <c r="B359" i="7" s="1"/>
  <c r="AH359" i="7" s="1"/>
  <c r="Y400" i="6"/>
  <c r="V400" i="6"/>
  <c r="U400" i="6"/>
  <c r="CN595" i="5"/>
  <c r="CM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I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I598" i="2" l="1"/>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03" i="5"/>
  <c r="AS581" i="5"/>
  <c r="CQ581" i="5" s="1"/>
  <c r="AG581" i="5"/>
  <c r="CG581" i="5" s="1"/>
  <c r="W365"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65"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65"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65"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00" i="5" s="1"/>
  <c r="CF443" i="5"/>
  <c r="AE600"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567" i="5"/>
  <c r="BV571" i="5" s="1"/>
  <c r="BV575" i="5" s="1"/>
  <c r="BV579" i="5" s="1"/>
  <c r="BV583" i="5" s="1"/>
  <c r="BV587" i="5" s="1"/>
  <c r="BV591" i="5" s="1"/>
  <c r="BV59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01" i="5"/>
  <c r="CH378" i="5" l="1"/>
  <c r="CE378" i="5"/>
  <c r="CD378" i="5"/>
  <c r="CC378" i="5"/>
  <c r="CB378" i="5"/>
  <c r="CA378" i="5"/>
  <c r="BZ378" i="5"/>
  <c r="BY378" i="5"/>
  <c r="BX378" i="5"/>
  <c r="BW378" i="5"/>
  <c r="BS378" i="5"/>
  <c r="BR378" i="5"/>
  <c r="BQ378" i="5"/>
  <c r="BP378" i="5"/>
  <c r="BL378" i="5"/>
  <c r="BK378" i="5"/>
  <c r="BH378" i="5"/>
  <c r="BF378" i="5"/>
  <c r="BB601"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65"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65" i="7"/>
  <c r="R365"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65" i="7"/>
  <c r="AD365" i="7"/>
  <c r="AC365" i="7"/>
  <c r="AA365" i="7"/>
  <c r="G365" i="7"/>
  <c r="X365" i="7"/>
  <c r="P365" i="7"/>
  <c r="M365" i="7"/>
  <c r="E365"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70"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567" i="5"/>
  <c r="BD571" i="5" s="1"/>
  <c r="BD575" i="5" s="1"/>
  <c r="BD579" i="5" s="1"/>
  <c r="BD583" i="5" s="1"/>
  <c r="BD587" i="5" s="1"/>
  <c r="BD591" i="5" s="1"/>
  <c r="BD59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03"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567" i="5"/>
  <c r="BA571" i="5" s="1"/>
  <c r="BA575" i="5" s="1"/>
  <c r="BA579" i="5" s="1"/>
  <c r="BA583" i="5" s="1"/>
  <c r="BA587" i="5" s="1"/>
  <c r="BA591" i="5" s="1"/>
  <c r="BA59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0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03" i="5"/>
  <c r="AD602"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567" i="5"/>
  <c r="BC571" i="5" s="1"/>
  <c r="BC575" i="5" s="1"/>
  <c r="BC579" i="5" s="1"/>
  <c r="BC583" i="5" s="1"/>
  <c r="BC587" i="5" s="1"/>
  <c r="BC591" i="5" s="1"/>
  <c r="BC59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567" i="5"/>
  <c r="AZ571" i="5" s="1"/>
  <c r="AZ575" i="5" s="1"/>
  <c r="AZ579" i="5" s="1"/>
  <c r="AZ583" i="5" s="1"/>
  <c r="AZ587" i="5" s="1"/>
  <c r="AZ591" i="5" s="1"/>
  <c r="AZ595" i="5" s="1"/>
  <c r="BC565" i="5"/>
  <c r="BC569" i="5" s="1"/>
  <c r="BC573" i="5" s="1"/>
  <c r="BC577" i="5" s="1"/>
  <c r="BC581" i="5" s="1"/>
  <c r="BC585" i="5" s="1"/>
  <c r="BC589" i="5" s="1"/>
  <c r="BC593"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AZ565" i="5"/>
  <c r="AZ569" i="5" s="1"/>
  <c r="AZ573" i="5" s="1"/>
  <c r="AZ577" i="5" s="1"/>
  <c r="AZ581" i="5" s="1"/>
  <c r="AZ585" i="5" s="1"/>
  <c r="AZ589" i="5" s="1"/>
  <c r="AZ593"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02" i="5"/>
  <c r="L602"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567" i="5"/>
  <c r="BO571" i="5" s="1"/>
  <c r="BO575" i="5" s="1"/>
  <c r="BO579" i="5" s="1"/>
  <c r="BO583" i="5" s="1"/>
  <c r="BO587" i="5" s="1"/>
  <c r="BO591" i="5" s="1"/>
  <c r="BO595" i="5" s="1"/>
  <c r="BN564" i="5"/>
  <c r="BN568" i="5" s="1"/>
  <c r="BN572" i="5" s="1"/>
  <c r="BN576" i="5" s="1"/>
  <c r="BN580" i="5" s="1"/>
  <c r="BN584" i="5" s="1"/>
  <c r="BN588" i="5" s="1"/>
  <c r="BN592" i="5" s="1"/>
  <c r="BN596" i="5" s="1"/>
  <c r="BN567" i="5"/>
  <c r="BN571" i="5" s="1"/>
  <c r="BN575" i="5" s="1"/>
  <c r="BN579" i="5" s="1"/>
  <c r="BN583" i="5" s="1"/>
  <c r="BN587" i="5" s="1"/>
  <c r="BN591" i="5" s="1"/>
  <c r="BN595" i="5" s="1"/>
  <c r="I132" i="6"/>
  <c r="W131" i="6"/>
  <c r="AA108" i="2"/>
  <c r="Z108" i="2"/>
  <c r="X108" i="2"/>
  <c r="W108" i="2"/>
  <c r="P108" i="2"/>
  <c r="BN565" i="5" l="1"/>
  <c r="BN569" i="5" s="1"/>
  <c r="BN573" i="5" s="1"/>
  <c r="BN577" i="5" s="1"/>
  <c r="BN581" i="5" s="1"/>
  <c r="BN585" i="5" s="1"/>
  <c r="BN589" i="5" s="1"/>
  <c r="BN593" i="5" s="1"/>
  <c r="BO565" i="5"/>
  <c r="BO569" i="5" s="1"/>
  <c r="BO573" i="5" s="1"/>
  <c r="BO577" i="5" s="1"/>
  <c r="BO581" i="5" s="1"/>
  <c r="BO585" i="5" s="1"/>
  <c r="BO589" i="5" s="1"/>
  <c r="BO5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N566" i="5"/>
  <c r="BN570" i="5" s="1"/>
  <c r="BN574" i="5" s="1"/>
  <c r="BN578" i="5" s="1"/>
  <c r="BN582" i="5" s="1"/>
  <c r="BN586" i="5" s="1"/>
  <c r="BN590" i="5" s="1"/>
  <c r="BN594"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1" i="6" s="1"/>
  <c r="W400" i="6"/>
  <c r="D367" i="5"/>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BI567" i="5"/>
  <c r="BG567" i="5" s="1"/>
  <c r="D567" i="5"/>
  <c r="D566" i="5"/>
  <c r="BI566" i="5"/>
  <c r="BG566" i="5" s="1"/>
  <c r="Y313" i="2"/>
  <c r="H314" i="2"/>
  <c r="M286" i="2"/>
  <c r="AB285" i="2"/>
  <c r="I285" i="2"/>
  <c r="D596" i="5" l="1"/>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Y595" i="2"/>
  <c r="Y594" i="2"/>
  <c r="Y593" i="2"/>
  <c r="Y592" i="2"/>
  <c r="Y591" i="2"/>
  <c r="Y590" i="2"/>
  <c r="Y589" i="2"/>
  <c r="Y588" i="2"/>
  <c r="Y587" i="2"/>
  <c r="Y586" i="2"/>
  <c r="Y585" i="2"/>
  <c r="Y584" i="2"/>
  <c r="Y583" i="2"/>
  <c r="M378" i="2"/>
  <c r="AB377" i="2"/>
  <c r="I377" i="2"/>
  <c r="Y597" i="2" l="1"/>
  <c r="M379" i="2"/>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65" i="7"/>
  <c r="S365" i="7"/>
  <c r="Q365" i="7"/>
  <c r="N365" i="7"/>
  <c r="L365" i="7"/>
  <c r="J365" i="7"/>
  <c r="Y365" i="7"/>
  <c r="AB365"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65" i="7"/>
  <c r="H365" i="7"/>
  <c r="D365" i="7"/>
  <c r="B295" i="7"/>
  <c r="AH295" i="7" s="1"/>
  <c r="AI295" i="7"/>
  <c r="M559" i="2" l="1"/>
  <c r="M560" i="2" s="1"/>
  <c r="M561" i="2" s="1"/>
  <c r="M562" i="2" s="1"/>
  <c r="M563" i="2" s="1"/>
  <c r="M564" i="2" s="1"/>
  <c r="M565" i="2" s="1"/>
  <c r="AB558" i="2"/>
  <c r="I558" i="2"/>
  <c r="AB557" i="2"/>
  <c r="I557" i="2"/>
  <c r="AB556" i="2"/>
  <c r="I556" i="2"/>
  <c r="AB555" i="2"/>
  <c r="I555" i="2"/>
  <c r="B365"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97" i="2" l="1"/>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alcChain>
</file>

<file path=xl/sharedStrings.xml><?xml version="1.0" encoding="utf-8"?>
<sst xmlns="http://schemas.openxmlformats.org/spreadsheetml/2006/main" count="918" uniqueCount="704">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</sst>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国家衛健委発表に基づく感染状況!$X$27:$X$601</c:f>
              <c:numCache>
                <c:formatCode>#,##0_);[Red]\(#,##0\)</c:formatCode>
                <c:ptCount val="5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国家衛健委発表に基づく感染状況!$Y$27:$Y$601</c:f>
              <c:numCache>
                <c:formatCode>General</c:formatCode>
                <c:ptCount val="5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香港マカオ台湾の患者・海外輸入症例・無症状病原体保有者!$CL$189:$CL$598</c:f>
              <c:numCache>
                <c:formatCode>m"月"d"日"</c:formatCode>
                <c:ptCount val="4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numCache>
            </c:numRef>
          </c:cat>
          <c:val>
            <c:numRef>
              <c:f>香港マカオ台湾の患者・海外輸入症例・無症状病原体保有者!$CM$189:$CM$598</c:f>
              <c:numCache>
                <c:formatCode>General</c:formatCode>
                <c:ptCount val="4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香港マカオ台湾の患者・海外輸入症例・無症状病原体保有者!$CJ$189:$CJ$599</c:f>
              <c:numCache>
                <c:formatCode>m"月"d"日"</c:formatCode>
                <c:ptCount val="4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numCache>
            </c:numRef>
          </c:cat>
          <c:val>
            <c:numRef>
              <c:f>香港マカオ台湾の患者・海外輸入症例・無症状病原体保有者!$CK$189:$CK$599</c:f>
              <c:numCache>
                <c:formatCode>General</c:formatCode>
                <c:ptCount val="41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省市別輸入症例数変化!$C$2:$C$363</c:f>
              <c:numCache>
                <c:formatCode>m"月"d"日"</c:formatCode>
                <c:ptCount val="3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numCache>
            </c:numRef>
          </c:cat>
          <c:val>
            <c:numRef>
              <c:f>省市別輸入症例数変化!$D$2:$D$363</c:f>
              <c:numCache>
                <c:formatCode>General</c:formatCode>
                <c:ptCount val="36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省市別輸入症例数変化!$C$2:$C$363</c:f>
              <c:numCache>
                <c:formatCode>m"月"d"日"</c:formatCode>
                <c:ptCount val="3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numCache>
            </c:numRef>
          </c:cat>
          <c:val>
            <c:numRef>
              <c:f>省市別輸入症例数変化!$E$2:$E$363</c:f>
              <c:numCache>
                <c:formatCode>General</c:formatCode>
                <c:ptCount val="36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省市別輸入症例数変化!$C$2:$C$363</c:f>
              <c:numCache>
                <c:formatCode>m"月"d"日"</c:formatCode>
                <c:ptCount val="3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numCache>
            </c:numRef>
          </c:cat>
          <c:val>
            <c:numRef>
              <c:f>省市別輸入症例数変化!$F$2:$F$363</c:f>
              <c:numCache>
                <c:formatCode>General</c:formatCode>
                <c:ptCount val="36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省市別輸入症例数変化!$C$2:$C$363</c:f>
              <c:numCache>
                <c:formatCode>m"月"d"日"</c:formatCode>
                <c:ptCount val="3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numCache>
            </c:numRef>
          </c:cat>
          <c:val>
            <c:numRef>
              <c:f>省市別輸入症例数変化!$G$2:$G$363</c:f>
              <c:numCache>
                <c:formatCode>General</c:formatCode>
                <c:ptCount val="36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省市別輸入症例数変化!$C$2:$C$363</c:f>
              <c:numCache>
                <c:formatCode>m"月"d"日"</c:formatCode>
                <c:ptCount val="3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numCache>
            </c:numRef>
          </c:cat>
          <c:val>
            <c:numRef>
              <c:f>省市別輸入症例数変化!$H$2:$H$363</c:f>
              <c:numCache>
                <c:formatCode>General</c:formatCode>
                <c:ptCount val="36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省市別輸入症例数変化!$C$2:$C$363</c:f>
              <c:numCache>
                <c:formatCode>m"月"d"日"</c:formatCode>
                <c:ptCount val="3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numCache>
            </c:numRef>
          </c:cat>
          <c:val>
            <c:numRef>
              <c:f>省市別輸入症例数変化!$I$2:$I$363</c:f>
              <c:numCache>
                <c:formatCode>0_);[Red]\(0\)</c:formatCode>
                <c:ptCount val="36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省市別輸入症例数変化!$AG$2:$AG$362</c:f>
              <c:numCache>
                <c:formatCode>m"月"d"日"</c:formatCode>
                <c:ptCount val="3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60" formatCode="General">
                  <c:v>1</c:v>
                </c:pt>
              </c:numCache>
            </c:numRef>
          </c:cat>
          <c:val>
            <c:numRef>
              <c:f>省市別輸入症例数変化!$AH$2:$AH$362</c:f>
              <c:numCache>
                <c:formatCode>0_);[Red]\(0\)</c:formatCode>
                <c:ptCount val="36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省市別輸入症例数変化!$AG$2:$AG$362</c:f>
              <c:numCache>
                <c:formatCode>m"月"d"日"</c:formatCode>
                <c:ptCount val="3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60" formatCode="General">
                  <c:v>1</c:v>
                </c:pt>
              </c:numCache>
            </c:numRef>
          </c:cat>
          <c:val>
            <c:numRef>
              <c:f>省市別輸入症例数変化!$AI$2:$AI$362</c:f>
              <c:numCache>
                <c:formatCode>General</c:formatCode>
                <c:ptCount val="36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香港マカオ台湾の患者・海外輸入症例・無症状病原体保有者!$BQ$29:$BQ$599</c:f>
              <c:numCache>
                <c:formatCode>General</c:formatCode>
                <c:ptCount val="57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香港マカオ台湾の患者・海外輸入症例・無症状病原体保有者!$BR$29:$BR$599</c:f>
              <c:numCache>
                <c:formatCode>General</c:formatCode>
                <c:ptCount val="5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香港マカオ台湾の患者・海外輸入症例・無症状病原体保有者!$BS$29:$BS$599</c:f>
              <c:numCache>
                <c:formatCode>General</c:formatCode>
                <c:ptCount val="57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新疆の情況!$U$6:$U$403</c:f>
              <c:strCache>
                <c:ptCount val="3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8月11日</c:v>
                </c:pt>
                <c:pt idx="395">
                  <c:v>8月12日</c:v>
                </c:pt>
              </c:strCache>
            </c:strRef>
          </c:cat>
          <c:val>
            <c:numRef>
              <c:f>新疆の情況!$V$6:$V$403</c:f>
              <c:numCache>
                <c:formatCode>General</c:formatCode>
                <c:ptCount val="39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新疆の情況!$U$6:$U$403</c:f>
              <c:strCache>
                <c:ptCount val="3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8月11日</c:v>
                </c:pt>
                <c:pt idx="395">
                  <c:v>8月12日</c:v>
                </c:pt>
              </c:strCache>
            </c:strRef>
          </c:cat>
          <c:val>
            <c:numRef>
              <c:f>新疆の情況!$Y$6:$Y$403</c:f>
              <c:numCache>
                <c:formatCode>General</c:formatCode>
                <c:ptCount val="39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新疆の情況!$U$6:$U$403</c:f>
              <c:strCache>
                <c:ptCount val="3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8月11日</c:v>
                </c:pt>
                <c:pt idx="395">
                  <c:v>8月12日</c:v>
                </c:pt>
              </c:strCache>
            </c:strRef>
          </c:cat>
          <c:val>
            <c:numRef>
              <c:f>新疆の情況!$W$6:$W$403</c:f>
              <c:numCache>
                <c:formatCode>General</c:formatCode>
                <c:ptCount val="39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新疆の情況!$U$6:$U$403</c:f>
              <c:strCache>
                <c:ptCount val="3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8月11日</c:v>
                </c:pt>
                <c:pt idx="395">
                  <c:v>8月12日</c:v>
                </c:pt>
              </c:strCache>
            </c:strRef>
          </c:cat>
          <c:val>
            <c:numRef>
              <c:f>新疆の情況!$X$6:$X$403</c:f>
              <c:numCache>
                <c:formatCode>General</c:formatCode>
                <c:ptCount val="39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新疆の情況!$U$6:$U$403</c:f>
              <c:strCache>
                <c:ptCount val="3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8月11日</c:v>
                </c:pt>
                <c:pt idx="395">
                  <c:v>8月12日</c:v>
                </c:pt>
              </c:strCache>
            </c:strRef>
          </c:cat>
          <c:val>
            <c:numRef>
              <c:f>新疆の情況!$Z$6:$Z$403</c:f>
              <c:numCache>
                <c:formatCode>General</c:formatCode>
                <c:ptCount val="39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国家衛健委発表に基づく感染状況!$X$27:$X$601</c:f>
              <c:numCache>
                <c:formatCode>#,##0_);[Red]\(#,##0\)</c:formatCode>
                <c:ptCount val="5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国家衛健委発表に基づく感染状況!$Y$27:$Y$601</c:f>
              <c:numCache>
                <c:formatCode>General</c:formatCode>
                <c:ptCount val="5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国家衛健委発表に基づく感染状況!$AA$27:$AA$601</c:f>
              <c:numCache>
                <c:formatCode>General</c:formatCode>
                <c:ptCount val="5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国家衛健委発表に基づく感染状況!$AB$27:$AB$601</c:f>
              <c:numCache>
                <c:formatCode>General</c:formatCode>
                <c:ptCount val="5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国家衛健委発表に基づく感染状況!$X$27:$X$601</c:f>
              <c:numCache>
                <c:formatCode>#,##0_);[Red]\(#,##0\)</c:formatCode>
                <c:ptCount val="5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国家衛健委発表に基づく感染状況!$Y$27:$Y$601</c:f>
              <c:numCache>
                <c:formatCode>General</c:formatCode>
                <c:ptCount val="5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国家衛健委発表に基づく感染状況!$AA$27:$AA$601</c:f>
              <c:numCache>
                <c:formatCode>General</c:formatCode>
                <c:ptCount val="5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国家衛健委発表に基づく感染状況!$AB$27:$AB$601</c:f>
              <c:numCache>
                <c:formatCode>General</c:formatCode>
                <c:ptCount val="5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国家衛健委発表に基づく感染状況!$AA$27:$AA$601</c:f>
              <c:numCache>
                <c:formatCode>General</c:formatCode>
                <c:ptCount val="5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国家衛健委発表に基づく感染状況!$AB$27:$AB$601</c:f>
              <c:numCache>
                <c:formatCode>General</c:formatCode>
                <c:ptCount val="5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国家衛健委発表に基づく感染状況!$X$27:$X$601</c:f>
              <c:numCache>
                <c:formatCode>#,##0_);[Red]\(#,##0\)</c:formatCode>
                <c:ptCount val="5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国家衛健委発表に基づく感染状況!$Y$27:$Y$601</c:f>
              <c:numCache>
                <c:formatCode>General</c:formatCode>
                <c:ptCount val="5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国家衛健委発表に基づく感染状況!$AA$27:$AA$601</c:f>
              <c:numCache>
                <c:formatCode>General</c:formatCode>
                <c:ptCount val="5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国家衛健委発表に基づく感染状況!$Z$27:$Z$601</c:f>
              <c:numCache>
                <c:formatCode>m"月"d"日"</c:formatCode>
                <c:ptCount val="5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国家衛健委発表に基づく感染状況!$AB$27:$AB$601</c:f>
              <c:numCache>
                <c:formatCode>General</c:formatCode>
                <c:ptCount val="5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香港マカオ台湾の患者・海外輸入症例・無症状病原体保有者!$CI$29:$CI$599</c:f>
              <c:numCache>
                <c:formatCode>General</c:formatCode>
                <c:ptCount val="5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香港マカオ台湾の患者・海外輸入症例・無症状病原体保有者!$CF$29:$CF$599</c:f>
              <c:numCache>
                <c:formatCode>General</c:formatCode>
                <c:ptCount val="57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香港マカオ台湾の患者・海外輸入症例・無症状病原体保有者!$CG$29:$CG$599</c:f>
              <c:numCache>
                <c:formatCode>General</c:formatCode>
                <c:ptCount val="5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香港マカオ台湾の患者・海外輸入症例・無症状病原体保有者!$CN$485:$CN$599</c:f>
              <c:numCache>
                <c:formatCode>m"月"d"日"</c:formatCode>
                <c:ptCount val="11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numCache>
            </c:numRef>
          </c:cat>
          <c:val>
            <c:numRef>
              <c:f>香港マカオ台湾の患者・海外輸入症例・無症状病原体保有者!$CO$485:$CO$599</c:f>
              <c:numCache>
                <c:formatCode>General</c:formatCode>
                <c:ptCount val="11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香港マカオ台湾の患者・海外輸入症例・無症状病原体保有者!$CN$485:$CN$599</c:f>
              <c:numCache>
                <c:formatCode>m"月"d"日"</c:formatCode>
                <c:ptCount val="11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numCache>
            </c:numRef>
          </c:cat>
          <c:val>
            <c:numRef>
              <c:f>香港マカオ台湾の患者・海外輸入症例・無症状病原体保有者!$CP$485:$CP$599</c:f>
              <c:numCache>
                <c:formatCode>General</c:formatCode>
                <c:ptCount val="11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香港マカオ台湾の患者・海外輸入症例・無症状病原体保有者!$BE$70:$BE$599</c:f>
              <c:numCache>
                <c:formatCode>m"月"d"日"</c:formatCode>
                <c:ptCount val="53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numCache>
            </c:numRef>
          </c:cat>
          <c:val>
            <c:numRef>
              <c:f>香港マカオ台湾の患者・海外輸入症例・無症状病原体保有者!$BF$70:$BF$599</c:f>
              <c:numCache>
                <c:formatCode>General</c:formatCode>
                <c:ptCount val="53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香港マカオ台湾の患者・海外輸入症例・無症状病原体保有者!$BE$70:$BE$599</c:f>
              <c:numCache>
                <c:formatCode>m"月"d"日"</c:formatCode>
                <c:ptCount val="53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numCache>
            </c:numRef>
          </c:cat>
          <c:val>
            <c:numRef>
              <c:f>香港マカオ台湾の患者・海外輸入症例・無症状病原体保有者!$BG$70:$BG$599</c:f>
              <c:numCache>
                <c:formatCode>General</c:formatCode>
                <c:ptCount val="53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香港マカオ台湾の患者・海外輸入症例・無症状病原体保有者!$BX$29:$BX$599</c:f>
              <c:numCache>
                <c:formatCode>General</c:formatCode>
                <c:ptCount val="57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香港マカオ台湾の患者・海外輸入症例・無症状病原体保有者!$BY$29:$BY$599</c:f>
              <c:numCache>
                <c:formatCode>General</c:formatCode>
                <c:ptCount val="5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香港マカオ台湾の患者・海外輸入症例・無症状病原体保有者!$BZ$29:$BZ$599</c:f>
              <c:numCache>
                <c:formatCode>General</c:formatCode>
                <c:ptCount val="5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香港マカオ台湾の患者・海外輸入症例・無症状病原体保有者!$CB$29:$CB$599</c:f>
              <c:numCache>
                <c:formatCode>General</c:formatCode>
                <c:ptCount val="57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香港マカオ台湾の患者・海外輸入症例・無症状病原体保有者!$CC$29:$CC$599</c:f>
              <c:numCache>
                <c:formatCode>General</c:formatCode>
                <c:ptCount val="5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香港マカオ台湾の患者・海外輸入症例・無症状病原体保有者!$CD$29:$CD$599</c:f>
              <c:numCache>
                <c:formatCode>General</c:formatCode>
                <c:ptCount val="5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香港マカオ台湾の患者・海外輸入症例・無症状病原体保有者!$CI$29:$CI$599</c:f>
              <c:numCache>
                <c:formatCode>General</c:formatCode>
                <c:ptCount val="5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香港マカオ台湾の患者・海外輸入症例・無症状病原体保有者!$CF$29:$CF$599</c:f>
              <c:numCache>
                <c:formatCode>General</c:formatCode>
                <c:ptCount val="57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香港マカオ台湾の患者・海外輸入症例・無症状病原体保有者!$CE$29:$CE$599</c:f>
              <c:numCache>
                <c:formatCode>m"月"d"日"</c:formatCode>
                <c:ptCount val="5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numCache>
            </c:numRef>
          </c:cat>
          <c:val>
            <c:numRef>
              <c:f>香港マカオ台湾の患者・海外輸入症例・無症状病原体保有者!$CG$29:$CG$599</c:f>
              <c:numCache>
                <c:formatCode>General</c:formatCode>
                <c:ptCount val="5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10"/>
  <sheetViews>
    <sheetView zoomScaleNormal="100" workbookViewId="0">
      <pane xSplit="2" ySplit="5" topLeftCell="G591" activePane="bottomRight" state="frozen"/>
      <selection pane="topRight" activeCell="C1" sqref="C1"/>
      <selection pane="bottomLeft" activeCell="A8" sqref="A8"/>
      <selection pane="bottomRight" activeCell="G596" sqref="G59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44422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X598"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c r="X598" s="122">
        <f t="shared" si="2015"/>
        <v>66</v>
      </c>
      <c r="Z598" s="123"/>
    </row>
    <row r="599" spans="2:29" x14ac:dyDescent="0.55000000000000004">
      <c r="B599" s="77"/>
      <c r="C599" s="48"/>
      <c r="D599" s="84"/>
      <c r="E599" s="110"/>
      <c r="F599" s="57"/>
      <c r="G599" s="48"/>
      <c r="H599" s="89"/>
      <c r="I599" s="89"/>
      <c r="J599" s="48"/>
      <c r="K599" s="56"/>
      <c r="L599" s="48"/>
      <c r="M599" s="89"/>
      <c r="N599" s="48"/>
      <c r="O599" s="89"/>
      <c r="P599" s="111"/>
      <c r="Q599" s="57"/>
      <c r="R599" s="48"/>
      <c r="S599" s="118"/>
      <c r="T599" s="57"/>
      <c r="U599" s="78"/>
      <c r="W599" s="1"/>
      <c r="X599" s="122"/>
      <c r="Z599" s="123"/>
    </row>
    <row r="600" spans="2:29" x14ac:dyDescent="0.55000000000000004">
      <c r="B600" s="77"/>
      <c r="C600" s="59"/>
      <c r="D600" s="49"/>
      <c r="E600" s="61"/>
      <c r="F600" s="60"/>
      <c r="G600" s="59"/>
      <c r="H600" s="61"/>
      <c r="I600" s="55"/>
      <c r="J600" s="59"/>
      <c r="K600" s="61"/>
      <c r="L600" s="59"/>
      <c r="M600" s="61"/>
      <c r="N600" s="48"/>
      <c r="O600" s="60"/>
      <c r="P600" s="124"/>
      <c r="Q600" s="60"/>
      <c r="R600" s="48"/>
      <c r="S600" s="60"/>
      <c r="T600" s="60"/>
      <c r="U600" s="78"/>
    </row>
    <row r="601" spans="2:29" ht="9.5" customHeight="1" thickBot="1" x14ac:dyDescent="0.6">
      <c r="B601" s="66"/>
      <c r="C601" s="79"/>
      <c r="D601" s="80"/>
      <c r="E601" s="82"/>
      <c r="F601" s="95"/>
      <c r="G601" s="79"/>
      <c r="H601" s="82"/>
      <c r="I601" s="82"/>
      <c r="J601" s="79"/>
      <c r="K601" s="82"/>
      <c r="L601" s="79"/>
      <c r="M601" s="82"/>
      <c r="N601" s="83"/>
      <c r="O601" s="81"/>
      <c r="P601" s="94"/>
      <c r="Q601" s="95"/>
      <c r="R601" s="120"/>
      <c r="S601" s="95"/>
      <c r="T601" s="95"/>
      <c r="U601" s="67"/>
    </row>
    <row r="603" spans="2:29" ht="13" customHeight="1" x14ac:dyDescent="0.55000000000000004">
      <c r="E603" s="112"/>
      <c r="F603" s="113"/>
      <c r="G603" s="112" t="s">
        <v>80</v>
      </c>
      <c r="H603" s="113"/>
      <c r="I603" s="113"/>
      <c r="J603" s="113"/>
      <c r="U603" s="72"/>
    </row>
    <row r="604" spans="2:29" ht="13" customHeight="1" x14ac:dyDescent="0.55000000000000004">
      <c r="E604" s="112" t="s">
        <v>98</v>
      </c>
      <c r="F604" s="113"/>
      <c r="G604" s="294" t="s">
        <v>79</v>
      </c>
      <c r="H604" s="295"/>
      <c r="I604" s="112" t="s">
        <v>106</v>
      </c>
      <c r="J604" s="113"/>
    </row>
    <row r="605" spans="2:29" ht="13" customHeight="1" x14ac:dyDescent="0.55000000000000004">
      <c r="B605" s="130"/>
      <c r="E605" s="114" t="s">
        <v>108</v>
      </c>
      <c r="F605" s="113"/>
      <c r="G605" s="115"/>
      <c r="H605" s="115"/>
      <c r="I605" s="112" t="s">
        <v>107</v>
      </c>
      <c r="J605" s="113"/>
    </row>
    <row r="606" spans="2:29" ht="18.5" customHeight="1" x14ac:dyDescent="0.55000000000000004">
      <c r="E606" s="112" t="s">
        <v>96</v>
      </c>
      <c r="F606" s="113"/>
      <c r="G606" s="112" t="s">
        <v>97</v>
      </c>
      <c r="H606" s="113"/>
      <c r="I606" s="113"/>
      <c r="J606" s="113"/>
    </row>
    <row r="607" spans="2:29" ht="13" customHeight="1" x14ac:dyDescent="0.55000000000000004">
      <c r="E607" s="112" t="s">
        <v>98</v>
      </c>
      <c r="F607" s="113"/>
      <c r="G607" s="112" t="s">
        <v>99</v>
      </c>
      <c r="H607" s="113"/>
      <c r="I607" s="113"/>
      <c r="J607" s="113"/>
    </row>
    <row r="608" spans="2:29" ht="13" customHeight="1" x14ac:dyDescent="0.55000000000000004">
      <c r="E608" s="112" t="s">
        <v>98</v>
      </c>
      <c r="F608" s="113"/>
      <c r="G608" s="112" t="s">
        <v>100</v>
      </c>
      <c r="H608" s="113"/>
      <c r="I608" s="113"/>
      <c r="J608" s="113"/>
    </row>
    <row r="609" spans="5:10" ht="13" customHeight="1" x14ac:dyDescent="0.55000000000000004">
      <c r="E609" s="112" t="s">
        <v>101</v>
      </c>
      <c r="F609" s="113"/>
      <c r="G609" s="112" t="s">
        <v>102</v>
      </c>
      <c r="H609" s="113"/>
      <c r="I609" s="113"/>
      <c r="J609" s="113"/>
    </row>
    <row r="610" spans="5:10" ht="13" customHeight="1" x14ac:dyDescent="0.55000000000000004">
      <c r="E610" s="112" t="s">
        <v>103</v>
      </c>
      <c r="F610" s="113"/>
      <c r="G610" s="112" t="s">
        <v>104</v>
      </c>
      <c r="H610" s="113"/>
      <c r="I610" s="113"/>
      <c r="J610" s="113"/>
    </row>
  </sheetData>
  <mergeCells count="12">
    <mergeCell ref="G604:H60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03"/>
  <sheetViews>
    <sheetView topLeftCell="A4" zoomScale="96" zoomScaleNormal="96" workbookViewId="0">
      <pane xSplit="1" ySplit="4" topLeftCell="B590" activePane="bottomRight" state="frozen"/>
      <selection activeCell="A4" sqref="A4"/>
      <selection pane="topRight" activeCell="B4" sqref="B4"/>
      <selection pane="bottomLeft" activeCell="A8" sqref="A8"/>
      <selection pane="bottomRight" activeCell="A596" sqref="A596:C59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597"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597"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597" si="7282">+BA563+1</f>
        <v>347</v>
      </c>
      <c r="BB567" s="130">
        <v>0</v>
      </c>
      <c r="BC567" s="27">
        <f t="shared" ref="BC567" si="7283">+BC563+BB567</f>
        <v>964</v>
      </c>
      <c r="BD567" s="238">
        <f t="shared" ref="BD567:BD597"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BQ597"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CB597"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c r="B598" s="240"/>
      <c r="C598" s="154"/>
      <c r="D598" s="154"/>
      <c r="E598" s="147"/>
      <c r="F598" s="147"/>
      <c r="G598" s="147"/>
      <c r="H598" s="135"/>
      <c r="I598" s="147"/>
      <c r="J598" s="135"/>
      <c r="K598" s="42"/>
      <c r="L598" s="146"/>
      <c r="M598" s="147"/>
      <c r="N598" s="135"/>
      <c r="O598" s="135"/>
      <c r="P598" s="147"/>
      <c r="Q598" s="147"/>
      <c r="R598" s="135"/>
      <c r="S598" s="135"/>
      <c r="T598" s="147"/>
      <c r="U598" s="147"/>
      <c r="V598" s="135"/>
      <c r="W598" s="42"/>
      <c r="X598" s="148"/>
      <c r="Y598" s="5"/>
      <c r="Z598" s="75"/>
      <c r="AA598" s="230"/>
      <c r="AB598" s="230"/>
      <c r="AC598" s="231"/>
      <c r="AD598" s="183"/>
      <c r="AE598" s="243"/>
      <c r="AF598" s="155"/>
      <c r="AG598" s="184"/>
      <c r="AH598" s="155"/>
      <c r="AI598" s="184"/>
      <c r="AJ598" s="185"/>
      <c r="AK598" s="186"/>
      <c r="AL598" s="155"/>
      <c r="AM598" s="184"/>
      <c r="AN598" s="155"/>
      <c r="AO598" s="184"/>
      <c r="AP598" s="187"/>
      <c r="AQ598" s="186"/>
      <c r="AR598" s="155"/>
      <c r="AS598" s="184"/>
      <c r="AT598" s="155"/>
      <c r="AU598" s="184"/>
      <c r="AV598" s="188"/>
      <c r="AW598" s="238"/>
      <c r="AX598" s="237"/>
      <c r="AY598" s="6"/>
      <c r="AZ598" s="238"/>
      <c r="BA598" s="238"/>
      <c r="BB598" s="130"/>
      <c r="BC598" s="27"/>
      <c r="BD598" s="238"/>
      <c r="BE598" s="229"/>
      <c r="BF598" s="132"/>
      <c r="BG598" s="132"/>
      <c r="BH598" s="229"/>
      <c r="BI598" s="132"/>
      <c r="BJ598" s="1"/>
      <c r="BM598" s="1"/>
      <c r="BP598" s="179"/>
      <c r="BW598" s="179"/>
      <c r="CA598" s="179"/>
      <c r="CE598" s="179"/>
      <c r="CH598" s="179"/>
      <c r="CJ598" s="1"/>
      <c r="CK598" s="282"/>
      <c r="CL598" s="1"/>
      <c r="CM598" s="283"/>
      <c r="CN598" s="179"/>
    </row>
    <row r="599" spans="1:95" ht="7" customHeight="1" thickBot="1" x14ac:dyDescent="0.6">
      <c r="A599" s="66"/>
      <c r="B599" s="146"/>
      <c r="C599" s="154"/>
      <c r="D599" s="147"/>
      <c r="E599" s="147"/>
      <c r="F599" s="147"/>
      <c r="G599" s="147"/>
      <c r="H599" s="135"/>
      <c r="I599" s="147"/>
      <c r="J599" s="135"/>
      <c r="K599" s="148"/>
      <c r="L599" s="146"/>
      <c r="M599" s="147"/>
      <c r="N599" s="135"/>
      <c r="O599" s="135"/>
      <c r="P599" s="147"/>
      <c r="Q599" s="147"/>
      <c r="R599" s="135"/>
      <c r="S599" s="135"/>
      <c r="T599" s="147"/>
      <c r="U599" s="147"/>
      <c r="V599" s="135"/>
      <c r="W599" s="42"/>
      <c r="X599" s="148"/>
      <c r="Z599" s="66"/>
      <c r="AA599" s="64"/>
      <c r="AB599" s="64"/>
      <c r="AC599" s="64"/>
      <c r="AD599" s="183"/>
      <c r="AE599" s="243"/>
      <c r="AF599" s="155"/>
      <c r="AG599" s="184"/>
      <c r="AH599" s="155"/>
      <c r="AI599" s="184"/>
      <c r="AJ599" s="185"/>
      <c r="AK599" s="186"/>
      <c r="AL599" s="155"/>
      <c r="AM599" s="184"/>
      <c r="AN599" s="155"/>
      <c r="AO599" s="184"/>
      <c r="AP599" s="187"/>
      <c r="AQ599" s="186"/>
      <c r="AR599" s="155"/>
      <c r="AS599" s="184"/>
      <c r="AT599" s="155"/>
      <c r="AU599" s="184"/>
      <c r="AV599" s="188"/>
    </row>
    <row r="600" spans="1:95" x14ac:dyDescent="0.55000000000000004">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AE600">
        <f>SUM(AD443:AD448)</f>
        <v>190</v>
      </c>
      <c r="AY600" s="45" t="s">
        <v>476</v>
      </c>
      <c r="BB600" s="45" t="s">
        <v>475</v>
      </c>
      <c r="BU600">
        <f>SUM(BU442:BU599)</f>
        <v>880</v>
      </c>
    </row>
    <row r="601" spans="1:95" x14ac:dyDescent="0.55000000000000004">
      <c r="AI601" s="259">
        <f>SUM(AI189:AI558)</f>
        <v>205</v>
      </c>
      <c r="AY601" s="45">
        <f>SUM(AY359:AY413)</f>
        <v>69</v>
      </c>
      <c r="BB601" s="45">
        <f>SUM(BB374:BB413)</f>
        <v>941</v>
      </c>
    </row>
    <row r="602" spans="1:95" x14ac:dyDescent="0.55000000000000004">
      <c r="L602">
        <f>SUM(L97:L601)</f>
        <v>11451</v>
      </c>
      <c r="P602">
        <f>SUM(P97:P601)</f>
        <v>2323</v>
      </c>
      <c r="AD602">
        <f>SUM(AD188:AD194)</f>
        <v>82</v>
      </c>
      <c r="AY602" s="45" t="s">
        <v>687</v>
      </c>
    </row>
    <row r="603" spans="1:95" ht="15" customHeight="1" x14ac:dyDescent="0.55000000000000004">
      <c r="A603" s="130"/>
      <c r="D603">
        <f>SUM(B229:B259)</f>
        <v>435</v>
      </c>
      <c r="Z603" s="130"/>
      <c r="AA603" s="130"/>
      <c r="AB603" s="130"/>
      <c r="AC603" s="130"/>
      <c r="AF603">
        <f>SUM(AD188:AD558)</f>
        <v>10740</v>
      </c>
      <c r="AY603" s="45">
        <f>SUM(AY581:AY599)</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70"/>
  <sheetViews>
    <sheetView zoomScaleNormal="100" workbookViewId="0">
      <pane xSplit="3" ySplit="1" topLeftCell="D354" activePane="bottomRight" state="frozen"/>
      <selection pane="topRight" activeCell="C1" sqref="C1"/>
      <selection pane="bottomLeft" activeCell="A2" sqref="A2"/>
      <selection pane="bottomRight" activeCell="D361" sqref="D361"/>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0"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c r="C361" s="1"/>
      <c r="E361" s="293"/>
      <c r="I361" s="265"/>
      <c r="AG361" s="1"/>
      <c r="AH361" s="266"/>
    </row>
    <row r="362" spans="2:35" x14ac:dyDescent="0.55000000000000004">
      <c r="B362" s="240"/>
      <c r="C362" s="1"/>
      <c r="AG362" s="278">
        <v>1</v>
      </c>
    </row>
    <row r="363" spans="2:35" s="264" customFormat="1" ht="5" customHeight="1" x14ac:dyDescent="0.55000000000000004">
      <c r="B363" s="263"/>
      <c r="C363" s="262"/>
      <c r="AF363" s="5"/>
    </row>
    <row r="364" spans="2:35" ht="5.5" customHeight="1" x14ac:dyDescent="0.55000000000000004">
      <c r="B364" s="256"/>
      <c r="C364" s="1"/>
    </row>
    <row r="365" spans="2:35" x14ac:dyDescent="0.55000000000000004">
      <c r="B365">
        <f>SUM(B2:B364)</f>
        <v>5491</v>
      </c>
      <c r="C365" s="1" t="s">
        <v>348</v>
      </c>
      <c r="D365" s="27">
        <f>SUM(D2:D364)</f>
        <v>1504</v>
      </c>
      <c r="E365" s="27">
        <f>SUM(E2:E364)</f>
        <v>1056</v>
      </c>
      <c r="F365" s="27">
        <f>SUM(F2:F364)</f>
        <v>526</v>
      </c>
      <c r="G365" s="27">
        <f>SUM(G2:G364)</f>
        <v>307</v>
      </c>
      <c r="H365" s="27">
        <f>SUM(H2:H364)</f>
        <v>393</v>
      </c>
      <c r="J365">
        <f t="shared" ref="J365:AE365" si="669">SUM(J2:J364)</f>
        <v>91</v>
      </c>
      <c r="K365">
        <f t="shared" si="669"/>
        <v>6</v>
      </c>
      <c r="L365">
        <f t="shared" si="669"/>
        <v>17</v>
      </c>
      <c r="M365">
        <f t="shared" si="669"/>
        <v>30</v>
      </c>
      <c r="N365">
        <f t="shared" si="669"/>
        <v>32</v>
      </c>
      <c r="O365">
        <f t="shared" si="669"/>
        <v>17</v>
      </c>
      <c r="P365">
        <f t="shared" si="669"/>
        <v>25</v>
      </c>
      <c r="Q365">
        <f t="shared" si="669"/>
        <v>76</v>
      </c>
      <c r="R365">
        <f t="shared" si="669"/>
        <v>6</v>
      </c>
      <c r="S365">
        <f t="shared" si="669"/>
        <v>56</v>
      </c>
      <c r="T365">
        <f t="shared" si="669"/>
        <v>52</v>
      </c>
      <c r="U365">
        <f t="shared" si="669"/>
        <v>99</v>
      </c>
      <c r="V365">
        <f t="shared" si="669"/>
        <v>1</v>
      </c>
      <c r="W365">
        <f t="shared" si="669"/>
        <v>1</v>
      </c>
      <c r="X365">
        <f t="shared" si="669"/>
        <v>73</v>
      </c>
      <c r="Y365">
        <f t="shared" si="669"/>
        <v>119</v>
      </c>
      <c r="Z365">
        <f t="shared" si="669"/>
        <v>1</v>
      </c>
      <c r="AA365">
        <f t="shared" si="669"/>
        <v>62</v>
      </c>
      <c r="AB365">
        <f t="shared" si="669"/>
        <v>47</v>
      </c>
      <c r="AC365">
        <f t="shared" si="669"/>
        <v>211</v>
      </c>
      <c r="AD365">
        <f t="shared" si="669"/>
        <v>548</v>
      </c>
      <c r="AE365">
        <f t="shared" si="669"/>
        <v>135</v>
      </c>
    </row>
    <row r="366" spans="2:35" x14ac:dyDescent="0.55000000000000004">
      <c r="C366" s="1"/>
    </row>
    <row r="367" spans="2:35" ht="5" customHeight="1" x14ac:dyDescent="0.55000000000000004">
      <c r="C367" s="1"/>
    </row>
    <row r="370" spans="2:10" x14ac:dyDescent="0.55000000000000004">
      <c r="B370" s="240"/>
      <c r="J37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Z54" sqref="Z5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04"/>
  <sheetViews>
    <sheetView topLeftCell="A2" workbookViewId="0">
      <pane xSplit="2" ySplit="2" topLeftCell="C394" activePane="bottomRight" state="frozen"/>
      <selection activeCell="O24" sqref="O24"/>
      <selection pane="topRight" activeCell="O24" sqref="O24"/>
      <selection pane="bottomLeft" activeCell="O24" sqref="O24"/>
      <selection pane="bottomRight" activeCell="G401" sqref="G40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44419</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44419</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44420</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44420</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x14ac:dyDescent="0.55000000000000004">
      <c r="B402" s="249"/>
      <c r="C402" s="45"/>
      <c r="G402" s="1"/>
      <c r="H402" s="129"/>
      <c r="I402" s="286"/>
      <c r="J402" s="129"/>
      <c r="K402" s="287"/>
      <c r="L402" s="288"/>
      <c r="M402" s="286"/>
      <c r="N402" s="287"/>
      <c r="O402" s="129"/>
      <c r="P402" s="286"/>
      <c r="Q402" s="289"/>
      <c r="R402" s="290"/>
      <c r="S402" s="289"/>
      <c r="T402" s="129"/>
      <c r="U402" s="291"/>
      <c r="V402" s="286"/>
      <c r="W402" s="286"/>
      <c r="X402" s="129"/>
      <c r="Y402" s="286"/>
      <c r="Z402" s="129"/>
    </row>
    <row r="403" spans="1:26" ht="7.5" customHeight="1" x14ac:dyDescent="0.55000000000000004">
      <c r="H403" s="286"/>
      <c r="I403" s="286"/>
      <c r="J403" s="286"/>
      <c r="K403" s="286"/>
      <c r="L403" s="292"/>
      <c r="M403" s="286"/>
      <c r="N403" s="286"/>
      <c r="O403" s="286"/>
      <c r="P403" s="286"/>
      <c r="Q403" s="286"/>
      <c r="R403" s="292"/>
      <c r="S403" s="286"/>
      <c r="T403" s="286"/>
      <c r="U403" s="286"/>
      <c r="V403" s="286"/>
      <c r="W403" s="286"/>
      <c r="X403" s="129"/>
      <c r="Y403" s="286"/>
      <c r="Z403" s="129"/>
    </row>
    <row r="404" spans="1:26" x14ac:dyDescent="0.55000000000000004">
      <c r="H404" s="286"/>
      <c r="I404" s="286"/>
      <c r="J404" s="286"/>
      <c r="K404" s="286"/>
      <c r="L404" s="292"/>
      <c r="M404" s="286"/>
      <c r="N404" s="286"/>
      <c r="O404" s="286"/>
      <c r="P404" s="286"/>
      <c r="Q404" s="286"/>
      <c r="R404" s="292"/>
      <c r="S404" s="286"/>
      <c r="T404" s="286"/>
      <c r="U404" s="286"/>
      <c r="V404" s="286"/>
      <c r="W404" s="286"/>
      <c r="X404" s="129"/>
      <c r="Y404" s="286"/>
      <c r="Z40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2021-08-14T07:57:20Z</dcterms:modified>
</cp:coreProperties>
</file>