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2759FAA4-6CB3-4DFE-8F76-7590EF2F67E4}"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608" i="5" l="1"/>
  <c r="AM608" i="5"/>
  <c r="I371" i="7"/>
  <c r="AH372" i="7"/>
  <c r="AI372" i="7"/>
  <c r="AG372" i="7"/>
  <c r="AB609" i="2"/>
  <c r="AA609" i="2"/>
  <c r="Z609" i="2"/>
  <c r="Y609" i="2"/>
  <c r="X609" i="2"/>
  <c r="W609" i="2"/>
  <c r="CQ608" i="5"/>
  <c r="CP608" i="5"/>
  <c r="CO608" i="5"/>
  <c r="CN608" i="5"/>
  <c r="CM608" i="5"/>
  <c r="CL608" i="5"/>
  <c r="CK608" i="5"/>
  <c r="CJ608" i="5"/>
  <c r="CI608" i="5"/>
  <c r="CH608" i="5"/>
  <c r="CG608" i="5"/>
  <c r="CF608" i="5"/>
  <c r="CE608" i="5"/>
  <c r="CD608" i="5"/>
  <c r="CC608" i="5"/>
  <c r="CB608" i="5"/>
  <c r="CA608" i="5"/>
  <c r="BZ608" i="5"/>
  <c r="BY608" i="5"/>
  <c r="BX608" i="5"/>
  <c r="BW608" i="5"/>
  <c r="BU608" i="5"/>
  <c r="BV608" i="5" s="1"/>
  <c r="BS608" i="5"/>
  <c r="BR608" i="5"/>
  <c r="BQ608" i="5"/>
  <c r="BP608" i="5"/>
  <c r="BL608" i="5"/>
  <c r="BO608" i="5" s="1"/>
  <c r="BK608" i="5"/>
  <c r="BN608" i="5" s="1"/>
  <c r="BI608" i="5"/>
  <c r="BH608" i="5"/>
  <c r="BG608" i="5"/>
  <c r="BF608" i="5"/>
  <c r="BE608" i="5"/>
  <c r="BJ608" i="5" s="1"/>
  <c r="BM608" i="5" s="1"/>
  <c r="BD608" i="5"/>
  <c r="BC608" i="5"/>
  <c r="BA608" i="5"/>
  <c r="AZ608" i="5"/>
  <c r="AX608" i="5"/>
  <c r="AW608" i="5"/>
  <c r="AU608" i="5"/>
  <c r="AS608" i="5"/>
  <c r="P609" i="2"/>
  <c r="O609" i="2"/>
  <c r="M609" i="2"/>
  <c r="K609" i="2"/>
  <c r="H609" i="2"/>
  <c r="AG371" i="7"/>
  <c r="Y412" i="6"/>
  <c r="V412" i="6"/>
  <c r="U412" i="6"/>
  <c r="AG608" i="5"/>
  <c r="AI608" i="5"/>
  <c r="AK608" i="5"/>
  <c r="AQ608" i="5"/>
  <c r="Y608" i="5"/>
  <c r="Z608" i="5"/>
  <c r="AA608" i="5"/>
  <c r="AB608" i="5"/>
  <c r="AC608" i="5"/>
  <c r="AD608" i="5"/>
  <c r="AE608" i="5" s="1"/>
  <c r="C608" i="5"/>
  <c r="D608" i="5" s="1"/>
  <c r="CO607" i="5"/>
  <c r="CN607" i="5"/>
  <c r="CH607" i="5"/>
  <c r="CG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AO607" i="5"/>
  <c r="AM607" i="5"/>
  <c r="AK607" i="5"/>
  <c r="AI607" i="5"/>
  <c r="CM607" i="5" s="1"/>
  <c r="AG607" i="5"/>
  <c r="I609" i="2" l="1"/>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CL607" i="5" l="1"/>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4" i="5"/>
  <c r="AS581" i="5"/>
  <c r="CQ581" i="5" s="1"/>
  <c r="AG581" i="5"/>
  <c r="CG581" i="5" s="1"/>
  <c r="W37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1" i="5" s="1"/>
  <c r="CF443" i="5"/>
  <c r="AE61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567" i="5"/>
  <c r="BV571" i="5" s="1"/>
  <c r="BV575" i="5" s="1"/>
  <c r="BV579" i="5" s="1"/>
  <c r="BV583" i="5" s="1"/>
  <c r="BV587" i="5" s="1"/>
  <c r="BV591" i="5" s="1"/>
  <c r="BV595" i="5" s="1"/>
  <c r="BV599" i="5" s="1"/>
  <c r="BV603" i="5" s="1"/>
  <c r="BV60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2" i="5"/>
  <c r="CH378" i="5" l="1"/>
  <c r="CE378" i="5"/>
  <c r="CD378" i="5"/>
  <c r="CC378" i="5"/>
  <c r="CB378" i="5"/>
  <c r="CA378" i="5"/>
  <c r="BZ378" i="5"/>
  <c r="BY378" i="5"/>
  <c r="BX378" i="5"/>
  <c r="BW378" i="5"/>
  <c r="BS378" i="5"/>
  <c r="BR378" i="5"/>
  <c r="BQ378" i="5"/>
  <c r="BP378" i="5"/>
  <c r="BL378" i="5"/>
  <c r="BK378" i="5"/>
  <c r="BH378" i="5"/>
  <c r="BF378" i="5"/>
  <c r="BB61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7" i="7"/>
  <c r="AD377" i="7"/>
  <c r="AC377" i="7"/>
  <c r="AA377" i="7"/>
  <c r="G377" i="7"/>
  <c r="X377" i="7"/>
  <c r="M377" i="7"/>
  <c r="E37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567" i="5"/>
  <c r="BD571" i="5" s="1"/>
  <c r="BD575" i="5" s="1"/>
  <c r="BD579" i="5" s="1"/>
  <c r="BD583" i="5" s="1"/>
  <c r="BD587" i="5" s="1"/>
  <c r="BD591" i="5" s="1"/>
  <c r="BD595" i="5" s="1"/>
  <c r="BD599" i="5" s="1"/>
  <c r="BD603" i="5" s="1"/>
  <c r="BD60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567" i="5"/>
  <c r="BA571" i="5" s="1"/>
  <c r="BA575" i="5" s="1"/>
  <c r="BA579" i="5" s="1"/>
  <c r="BA583" i="5" s="1"/>
  <c r="BA587" i="5" s="1"/>
  <c r="BA591" i="5" s="1"/>
  <c r="BA595" i="5" s="1"/>
  <c r="BA599" i="5" s="1"/>
  <c r="BA603" i="5" s="1"/>
  <c r="BA60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4" i="5"/>
  <c r="AD61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567" i="5"/>
  <c r="BC571" i="5" s="1"/>
  <c r="BC575" i="5" s="1"/>
  <c r="BC579" i="5" s="1"/>
  <c r="BC583" i="5" s="1"/>
  <c r="BC587" i="5" s="1"/>
  <c r="BC591" i="5" s="1"/>
  <c r="BC595" i="5" s="1"/>
  <c r="BC599" i="5" s="1"/>
  <c r="BC603" i="5" s="1"/>
  <c r="BC60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567" i="5"/>
  <c r="AZ571" i="5" s="1"/>
  <c r="AZ575" i="5" s="1"/>
  <c r="AZ579" i="5" s="1"/>
  <c r="AZ583" i="5" s="1"/>
  <c r="AZ587" i="5" s="1"/>
  <c r="AZ591" i="5" s="1"/>
  <c r="AZ595" i="5" s="1"/>
  <c r="AZ599" i="5" s="1"/>
  <c r="AZ603" i="5" s="1"/>
  <c r="AZ607" i="5" s="1"/>
  <c r="BC565" i="5"/>
  <c r="BC569" i="5" s="1"/>
  <c r="BC573" i="5" s="1"/>
  <c r="BC577" i="5" s="1"/>
  <c r="BC581" i="5" s="1"/>
  <c r="BC585" i="5" s="1"/>
  <c r="BC589" i="5" s="1"/>
  <c r="BC593" i="5" s="1"/>
  <c r="BC597" i="5" s="1"/>
  <c r="BC601" i="5" s="1"/>
  <c r="BC60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AZ565" i="5"/>
  <c r="AZ569" i="5" s="1"/>
  <c r="AZ573" i="5" s="1"/>
  <c r="AZ577" i="5" s="1"/>
  <c r="AZ581" i="5" s="1"/>
  <c r="AZ585" i="5" s="1"/>
  <c r="AZ589" i="5" s="1"/>
  <c r="AZ593" i="5" s="1"/>
  <c r="AZ597" i="5" s="1"/>
  <c r="AZ601" i="5" s="1"/>
  <c r="AZ60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3" i="5"/>
  <c r="L61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567" i="5"/>
  <c r="BO571" i="5" s="1"/>
  <c r="BO575" i="5" s="1"/>
  <c r="BO579" i="5" s="1"/>
  <c r="BO583" i="5" s="1"/>
  <c r="BO587" i="5" s="1"/>
  <c r="BO591" i="5" s="1"/>
  <c r="BO595" i="5" s="1"/>
  <c r="BO599" i="5" s="1"/>
  <c r="BO603" i="5" s="1"/>
  <c r="BO607" i="5" s="1"/>
  <c r="BN564" i="5"/>
  <c r="BN568" i="5" s="1"/>
  <c r="BN572" i="5" s="1"/>
  <c r="BN576" i="5" s="1"/>
  <c r="BN580" i="5" s="1"/>
  <c r="BN584" i="5" s="1"/>
  <c r="BN588" i="5" s="1"/>
  <c r="BN592" i="5" s="1"/>
  <c r="BN596" i="5" s="1"/>
  <c r="BN600" i="5" s="1"/>
  <c r="BN604" i="5" s="1"/>
  <c r="BN567" i="5"/>
  <c r="BN571" i="5" s="1"/>
  <c r="BN575" i="5" s="1"/>
  <c r="BN579" i="5" s="1"/>
  <c r="BN583" i="5" s="1"/>
  <c r="BN587" i="5" s="1"/>
  <c r="BN591" i="5" s="1"/>
  <c r="BN595" i="5" s="1"/>
  <c r="BN599" i="5" s="1"/>
  <c r="BN603" i="5" s="1"/>
  <c r="BN607" i="5" s="1"/>
  <c r="I132" i="6"/>
  <c r="W131" i="6"/>
  <c r="AA108" i="2"/>
  <c r="Z108" i="2"/>
  <c r="X108" i="2"/>
  <c r="W108" i="2"/>
  <c r="P108" i="2"/>
  <c r="BN565" i="5" l="1"/>
  <c r="BN569" i="5" s="1"/>
  <c r="BN573" i="5" s="1"/>
  <c r="BN577" i="5" s="1"/>
  <c r="BN581" i="5" s="1"/>
  <c r="BN585" i="5" s="1"/>
  <c r="BN589" i="5" s="1"/>
  <c r="BN593" i="5" s="1"/>
  <c r="BN597" i="5" s="1"/>
  <c r="BN601" i="5" s="1"/>
  <c r="BN605" i="5" s="1"/>
  <c r="BO565" i="5"/>
  <c r="BO569" i="5" s="1"/>
  <c r="BO573" i="5" s="1"/>
  <c r="BO577" i="5" s="1"/>
  <c r="BO581" i="5" s="1"/>
  <c r="BO585" i="5" s="1"/>
  <c r="BO589" i="5" s="1"/>
  <c r="BO593" i="5" s="1"/>
  <c r="BO597" i="5" s="1"/>
  <c r="BO601" i="5" s="1"/>
  <c r="BO6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N566" i="5"/>
  <c r="BN570" i="5" s="1"/>
  <c r="BN574" i="5" s="1"/>
  <c r="BN578" i="5" s="1"/>
  <c r="BN582" i="5" s="1"/>
  <c r="BN586" i="5" s="1"/>
  <c r="BN590" i="5" s="1"/>
  <c r="BN594" i="5" s="1"/>
  <c r="BN598" i="5" s="1"/>
  <c r="BN602" i="5" s="1"/>
  <c r="BN60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W412" i="6" s="1"/>
  <c r="D378" i="5"/>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BI567" i="5"/>
  <c r="BG567" i="5" s="1"/>
  <c r="D567" i="5"/>
  <c r="D566" i="5"/>
  <c r="BI566" i="5"/>
  <c r="BG566" i="5" s="1"/>
  <c r="Y313" i="2"/>
  <c r="H314" i="2"/>
  <c r="M286" i="2"/>
  <c r="AB285" i="2"/>
  <c r="I285" i="2"/>
  <c r="D607" i="5" l="1"/>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Y605" i="2"/>
  <c r="Y604" i="2"/>
  <c r="M382" i="2"/>
  <c r="AB381" i="2"/>
  <c r="I381" i="2"/>
  <c r="AB380" i="2"/>
  <c r="I380" i="2"/>
  <c r="Y608" i="2" l="1"/>
  <c r="Y607" i="2"/>
  <c r="AB382" i="2"/>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7" i="7"/>
  <c r="S377" i="7"/>
  <c r="Q377" i="7"/>
  <c r="Y377" i="7"/>
  <c r="AB37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AB606" i="2"/>
  <c r="I606" i="2"/>
  <c r="AB605" i="2"/>
  <c r="I605" i="2"/>
  <c r="AB604" i="2"/>
  <c r="I604" i="2"/>
  <c r="B369" i="7"/>
  <c r="AH369" i="7" s="1"/>
  <c r="AI369" i="7"/>
  <c r="AB608" i="2" l="1"/>
  <c r="I608" i="2"/>
  <c r="AB607" i="2"/>
  <c r="I607" i="2"/>
  <c r="P377" i="7" l="1"/>
  <c r="N377" i="7"/>
  <c r="H377" i="7"/>
  <c r="B377" i="7"/>
  <c r="J377" i="7"/>
  <c r="AI371" i="7"/>
  <c r="D377" i="7"/>
  <c r="F377" i="7"/>
  <c r="L377" i="7"/>
  <c r="R377" i="7"/>
  <c r="B371" i="7"/>
  <c r="AH371" i="7" s="1"/>
  <c r="T377" i="7"/>
</calcChain>
</file>

<file path=xl/sharedStrings.xml><?xml version="1.0" encoding="utf-8"?>
<sst xmlns="http://schemas.openxmlformats.org/spreadsheetml/2006/main" count="929" uniqueCount="715">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</sst>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香港マカオ台湾の患者・海外輸入症例・無症状病原体保有者!$CL$189:$CL$609</c:f>
              <c:numCache>
                <c:formatCode>m"月"d"日"</c:formatCode>
                <c:ptCount val="4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numCache>
            </c:numRef>
          </c:cat>
          <c:val>
            <c:numRef>
              <c:f>香港マカオ台湾の患者・海外輸入症例・無症状病原体保有者!$CM$189:$CM$609</c:f>
              <c:numCache>
                <c:formatCode>General</c:formatCode>
                <c:ptCount val="4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香港マカオ台湾の患者・海外輸入症例・無症状病原体保有者!$CJ$189:$CJ$610</c:f>
              <c:numCache>
                <c:formatCode>m"月"d"日"</c:formatCode>
                <c:ptCount val="4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numCache>
            </c:numRef>
          </c:cat>
          <c:val>
            <c:numRef>
              <c:f>香港マカオ台湾の患者・海外輸入症例・無症状病原体保有者!$CK$189:$CK$610</c:f>
              <c:numCache>
                <c:formatCode>General</c:formatCode>
                <c:ptCount val="4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省市別輸入症例数変化!$D$2:$D$375</c:f>
              <c:numCache>
                <c:formatCode>General</c:formatCode>
                <c:ptCount val="37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省市別輸入症例数変化!$E$2:$E$375</c:f>
              <c:numCache>
                <c:formatCode>General</c:formatCode>
                <c:ptCount val="37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省市別輸入症例数変化!$F$2:$F$375</c:f>
              <c:numCache>
                <c:formatCode>General</c:formatCode>
                <c:ptCount val="37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省市別輸入症例数変化!$G$2:$G$375</c:f>
              <c:numCache>
                <c:formatCode>General</c:formatCode>
                <c:ptCount val="37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省市別輸入症例数変化!$H$2:$H$375</c:f>
              <c:numCache>
                <c:formatCode>General</c:formatCode>
                <c:ptCount val="37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numCache>
            </c:numRef>
          </c:cat>
          <c:val>
            <c:numRef>
              <c:f>省市別輸入症例数変化!$I$2:$I$375</c:f>
              <c:numCache>
                <c:formatCode>0_);[Red]\(0\)</c:formatCode>
                <c:ptCount val="37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省市別輸入症例数変化!$AG$2:$AG$374</c:f>
              <c:numCache>
                <c:formatCode>m"月"d"日"</c:formatCode>
                <c:ptCount val="3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0</c:v>
                </c:pt>
                <c:pt idx="372" formatCode="General">
                  <c:v>1</c:v>
                </c:pt>
              </c:numCache>
            </c:numRef>
          </c:cat>
          <c:val>
            <c:numRef>
              <c:f>省市別輸入症例数変化!$AH$2:$AH$374</c:f>
              <c:numCache>
                <c:formatCode>0_);[Red]\(0\)</c:formatCode>
                <c:ptCount val="37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省市別輸入症例数変化!$AG$2:$AG$374</c:f>
              <c:numCache>
                <c:formatCode>m"月"d"日"</c:formatCode>
                <c:ptCount val="3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0</c:v>
                </c:pt>
                <c:pt idx="372" formatCode="General">
                  <c:v>1</c:v>
                </c:pt>
              </c:numCache>
            </c:numRef>
          </c:cat>
          <c:val>
            <c:numRef>
              <c:f>省市別輸入症例数変化!$AI$2:$AI$374</c:f>
              <c:numCache>
                <c:formatCode>General</c:formatCode>
                <c:ptCount val="37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香港マカオ台湾の患者・海外輸入症例・無症状病原体保有者!$BQ$29:$BQ$610</c:f>
              <c:numCache>
                <c:formatCode>General</c:formatCode>
                <c:ptCount val="58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香港マカオ台湾の患者・海外輸入症例・無症状病原体保有者!$BR$29:$BR$610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香港マカオ台湾の患者・海外輸入症例・無症状病原体保有者!$BS$29:$BS$610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香港マカオ台湾の患者・海外輸入症例・無症状病原体保有者!$AX$169:$AX$610</c:f>
              <c:numCache>
                <c:formatCode>m"月"d"日"</c:formatCode>
                <c:ptCount val="4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numCache>
            </c:numRef>
          </c:cat>
          <c:val>
            <c:numRef>
              <c:f>香港マカオ台湾の患者・海外輸入症例・無症状病原体保有者!$AY$169:$AY$610</c:f>
              <c:numCache>
                <c:formatCode>General</c:formatCode>
                <c:ptCount val="44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香港マカオ台湾の患者・海外輸入症例・無症状病原体保有者!$AX$169:$AX$610</c:f>
              <c:numCache>
                <c:formatCode>m"月"d"日"</c:formatCode>
                <c:ptCount val="4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numCache>
            </c:numRef>
          </c:cat>
          <c:val>
            <c:numRef>
              <c:f>香港マカオ台湾の患者・海外輸入症例・無症状病原体保有者!$BB$169:$BB$610</c:f>
              <c:numCache>
                <c:formatCode>General</c:formatCode>
                <c:ptCount val="44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香港マカオ台湾の患者・海外輸入症例・無症状病原体保有者!$AX$169:$AX$610</c:f>
              <c:numCache>
                <c:formatCode>m"月"d"日"</c:formatCode>
                <c:ptCount val="4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numCache>
            </c:numRef>
          </c:cat>
          <c:val>
            <c:numRef>
              <c:f>香港マカオ台湾の患者・海外輸入症例・無症状病原体保有者!$AZ$169:$AZ$610</c:f>
              <c:numCache>
                <c:formatCode>General</c:formatCode>
                <c:ptCount val="44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香港マカオ台湾の患者・海外輸入症例・無症状病原体保有者!$AX$169:$AX$610</c:f>
              <c:numCache>
                <c:formatCode>m"月"d"日"</c:formatCode>
                <c:ptCount val="4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numCache>
            </c:numRef>
          </c:cat>
          <c:val>
            <c:numRef>
              <c:f>香港マカオ台湾の患者・海外輸入症例・無症状病原体保有者!$BC$169:$BC$610</c:f>
              <c:numCache>
                <c:formatCode>General</c:formatCode>
                <c:ptCount val="44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新疆の情況!$U$6:$U$415</c:f>
              <c:strCache>
                <c:ptCount val="4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strCache>
            </c:strRef>
          </c:cat>
          <c:val>
            <c:numRef>
              <c:f>新疆の情況!$V$6:$V$415</c:f>
              <c:numCache>
                <c:formatCode>General</c:formatCode>
                <c:ptCount val="41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新疆の情況!$U$6:$U$415</c:f>
              <c:strCache>
                <c:ptCount val="4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strCache>
            </c:strRef>
          </c:cat>
          <c:val>
            <c:numRef>
              <c:f>新疆の情況!$Y$6:$Y$415</c:f>
              <c:numCache>
                <c:formatCode>General</c:formatCode>
                <c:ptCount val="41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新疆の情況!$U$6:$U$415</c:f>
              <c:strCache>
                <c:ptCount val="4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strCache>
            </c:strRef>
          </c:cat>
          <c:val>
            <c:numRef>
              <c:f>新疆の情況!$W$6:$W$415</c:f>
              <c:numCache>
                <c:formatCode>General</c:formatCode>
                <c:ptCount val="41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新疆の情況!$U$6:$U$415</c:f>
              <c:strCache>
                <c:ptCount val="4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strCache>
            </c:strRef>
          </c:cat>
          <c:val>
            <c:numRef>
              <c:f>新疆の情況!$X$6:$X$415</c:f>
              <c:numCache>
                <c:formatCode>General</c:formatCode>
                <c:ptCount val="41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新疆の情況!$U$6:$U$415</c:f>
              <c:strCache>
                <c:ptCount val="4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strCache>
            </c:strRef>
          </c:cat>
          <c:val>
            <c:numRef>
              <c:f>新疆の情況!$Z$6:$Z$415</c:f>
              <c:numCache>
                <c:formatCode>General</c:formatCode>
                <c:ptCount val="41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香港マカオ台湾の患者・海外輸入症例・無症状病原体保有者!$CI$29:$CI$610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香港マカオ台湾の患者・海外輸入症例・無症状病原体保有者!$CF$29:$CF$610</c:f>
              <c:numCache>
                <c:formatCode>General</c:formatCode>
                <c:ptCount val="5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香港マカオ台湾の患者・海外輸入症例・無症状病原体保有者!$CG$29:$CG$610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香港マカオ台湾の患者・海外輸入症例・無症状病原体保有者!$CN$485:$CN$610</c:f>
              <c:numCache>
                <c:formatCode>m"月"d"日"</c:formatCode>
                <c:ptCount val="1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numCache>
            </c:numRef>
          </c:cat>
          <c:val>
            <c:numRef>
              <c:f>香港マカオ台湾の患者・海外輸入症例・無症状病原体保有者!$CO$485:$CO$610</c:f>
              <c:numCache>
                <c:formatCode>General</c:formatCode>
                <c:ptCount val="12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香港マカオ台湾の患者・海外輸入症例・無症状病原体保有者!$CN$485:$CN$610</c:f>
              <c:numCache>
                <c:formatCode>m"月"d"日"</c:formatCode>
                <c:ptCount val="1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numCache>
            </c:numRef>
          </c:cat>
          <c:val>
            <c:numRef>
              <c:f>香港マカオ台湾の患者・海外輸入症例・無症状病原体保有者!$CP$485:$CP$610</c:f>
              <c:numCache>
                <c:formatCode>General</c:formatCode>
                <c:ptCount val="12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香港マカオ台湾の患者・海外輸入症例・無症状病原体保有者!$BK$97:$BK$610</c:f>
              <c:numCache>
                <c:formatCode>General</c:formatCode>
                <c:ptCount val="514"/>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香港マカオ台湾の患者・海外輸入症例・無症状病原体保有者!$BL$97:$BL$610</c:f>
              <c:numCache>
                <c:formatCode>General</c:formatCode>
                <c:ptCount val="5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香港マカオ台湾の患者・海外輸入症例・無症状病原体保有者!$BN$97:$BN$610</c:f>
              <c:numCache>
                <c:formatCode>General</c:formatCode>
                <c:ptCount val="51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香港マカオ台湾の患者・海外輸入症例・無症状病原体保有者!$CL$189:$CL$609</c:f>
              <c:numCache>
                <c:formatCode>m"月"d"日"</c:formatCode>
                <c:ptCount val="4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numCache>
            </c:numRef>
          </c:cat>
          <c:val>
            <c:numRef>
              <c:f>香港マカオ台湾の患者・海外輸入症例・無症状病原体保有者!$CM$189:$CM$609</c:f>
              <c:numCache>
                <c:formatCode>General</c:formatCode>
                <c:ptCount val="4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香港マカオ台湾の患者・海外輸入症例・無症状病原体保有者!$CJ$189:$CJ$610</c:f>
              <c:numCache>
                <c:formatCode>m"月"d"日"</c:formatCode>
                <c:ptCount val="4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numCache>
            </c:numRef>
          </c:cat>
          <c:val>
            <c:numRef>
              <c:f>香港マカオ台湾の患者・海外輸入症例・無症状病原体保有者!$CK$189:$CK$610</c:f>
              <c:numCache>
                <c:formatCode>General</c:formatCode>
                <c:ptCount val="4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香港マカオ台湾の患者・海外輸入症例・無症状病原体保有者!$BE$70:$BE$610</c:f>
              <c:numCache>
                <c:formatCode>m"月"d"日"</c:formatCode>
                <c:ptCount val="5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numCache>
            </c:numRef>
          </c:cat>
          <c:val>
            <c:numRef>
              <c:f>香港マカオ台湾の患者・海外輸入症例・無症状病原体保有者!$BF$70:$BF$610</c:f>
              <c:numCache>
                <c:formatCode>General</c:formatCode>
                <c:ptCount val="54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香港マカオ台湾の患者・海外輸入症例・無症状病原体保有者!$BE$70:$BE$610</c:f>
              <c:numCache>
                <c:formatCode>m"月"d"日"</c:formatCode>
                <c:ptCount val="5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numCache>
            </c:numRef>
          </c:cat>
          <c:val>
            <c:numRef>
              <c:f>香港マカオ台湾の患者・海外輸入症例・無症状病原体保有者!$BG$70:$BG$610</c:f>
              <c:numCache>
                <c:formatCode>General</c:formatCode>
                <c:ptCount val="54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香港マカオ台湾の患者・海外輸入症例・無症状病原体保有者!$BK$97:$BK$610</c:f>
              <c:numCache>
                <c:formatCode>General</c:formatCode>
                <c:ptCount val="514"/>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香港マカオ台湾の患者・海外輸入症例・無症状病原体保有者!$BL$97:$BL$610</c:f>
              <c:numCache>
                <c:formatCode>General</c:formatCode>
                <c:ptCount val="5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香港マカオ台湾の患者・海外輸入症例・無症状病原体保有者!$BM$97:$BM$610</c:f>
              <c:numCache>
                <c:formatCode>m"月"d"日"</c:formatCode>
                <c:ptCount val="5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numCache>
            </c:numRef>
          </c:cat>
          <c:val>
            <c:numRef>
              <c:f>香港マカオ台湾の患者・海外輸入症例・無症状病原体保有者!$BN$97:$BN$610</c:f>
              <c:numCache>
                <c:formatCode>General</c:formatCode>
                <c:ptCount val="51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香港マカオ台湾の患者・海外輸入症例・無症状病原体保有者!$BX$29:$BX$610</c:f>
              <c:numCache>
                <c:formatCode>General</c:formatCode>
                <c:ptCount val="58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香港マカオ台湾の患者・海外輸入症例・無症状病原体保有者!$BY$29:$BY$610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香港マカオ台湾の患者・海外輸入症例・無症状病原体保有者!$BZ$29:$BZ$610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香港マカオ台湾の患者・海外輸入症例・無症状病原体保有者!$CB$29:$CB$610</c:f>
              <c:numCache>
                <c:formatCode>General</c:formatCode>
                <c:ptCount val="58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香港マカオ台湾の患者・海外輸入症例・無症状病原体保有者!$CC$29:$CC$610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香港マカオ台湾の患者・海外輸入症例・無症状病原体保有者!$CD$29:$CD$610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香港マカオ台湾の患者・海外輸入症例・無症状病原体保有者!$CI$29:$CI$610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香港マカオ台湾の患者・海外輸入症例・無症状病原体保有者!$CF$29:$CF$610</c:f>
              <c:numCache>
                <c:formatCode>General</c:formatCode>
                <c:ptCount val="5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香港マカオ台湾の患者・海外輸入症例・無症状病原体保有者!$CE$29:$CE$610</c:f>
              <c:numCache>
                <c:formatCode>m"月"d"日"</c:formatCode>
                <c:ptCount val="5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numCache>
            </c:numRef>
          </c:cat>
          <c:val>
            <c:numRef>
              <c:f>香港マカオ台湾の患者・海外輸入症例・無症状病原体保有者!$CG$29:$CG$610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1"/>
  <sheetViews>
    <sheetView zoomScaleNormal="100" workbookViewId="0">
      <pane xSplit="2" ySplit="5" topLeftCell="M603" activePane="bottomRight" state="frozen"/>
      <selection pane="topRight" activeCell="C1" sqref="C1"/>
      <selection pane="bottomLeft" activeCell="A8" sqref="A8"/>
      <selection pane="bottomRight" activeCell="T609" sqref="T60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c r="C610" s="48"/>
      <c r="D610" s="84"/>
      <c r="E610" s="110"/>
      <c r="F610" s="57"/>
      <c r="G610" s="48"/>
      <c r="H610" s="89"/>
      <c r="I610" s="89"/>
      <c r="J610" s="48"/>
      <c r="K610" s="56"/>
      <c r="L610" s="48"/>
      <c r="M610" s="89"/>
      <c r="N610" s="48"/>
      <c r="O610" s="89"/>
      <c r="P610" s="111"/>
      <c r="Q610" s="57"/>
      <c r="R610" s="48"/>
      <c r="S610" s="118"/>
      <c r="T610" s="57"/>
      <c r="U610" s="78"/>
      <c r="W610" s="1"/>
      <c r="X610" s="122"/>
      <c r="Z610" s="123"/>
    </row>
    <row r="611" spans="2:29" x14ac:dyDescent="0.55000000000000004">
      <c r="B611" s="77"/>
      <c r="C611" s="59"/>
      <c r="D611" s="49"/>
      <c r="E611" s="61"/>
      <c r="F611" s="60"/>
      <c r="G611" s="59"/>
      <c r="H611" s="61"/>
      <c r="I611" s="55"/>
      <c r="J611" s="59"/>
      <c r="K611" s="61"/>
      <c r="L611" s="59"/>
      <c r="M611" s="61"/>
      <c r="N611" s="48"/>
      <c r="O611" s="60"/>
      <c r="P611" s="124"/>
      <c r="Q611" s="60"/>
      <c r="R611" s="48"/>
      <c r="S611" s="60"/>
      <c r="T611" s="60"/>
      <c r="U611" s="78"/>
    </row>
    <row r="612" spans="2:29" ht="9.5" customHeight="1" thickBot="1" x14ac:dyDescent="0.6">
      <c r="B612" s="66"/>
      <c r="C612" s="79"/>
      <c r="D612" s="80"/>
      <c r="E612" s="82"/>
      <c r="F612" s="95"/>
      <c r="G612" s="79"/>
      <c r="H612" s="82"/>
      <c r="I612" s="82"/>
      <c r="J612" s="79"/>
      <c r="K612" s="82"/>
      <c r="L612" s="79"/>
      <c r="M612" s="82"/>
      <c r="N612" s="83"/>
      <c r="O612" s="81"/>
      <c r="P612" s="94"/>
      <c r="Q612" s="95"/>
      <c r="R612" s="120"/>
      <c r="S612" s="95"/>
      <c r="T612" s="95"/>
      <c r="U612" s="67"/>
    </row>
    <row r="614" spans="2:29" ht="13" customHeight="1" x14ac:dyDescent="0.55000000000000004">
      <c r="E614" s="112"/>
      <c r="F614" s="113"/>
      <c r="G614" s="112" t="s">
        <v>80</v>
      </c>
      <c r="H614" s="113"/>
      <c r="I614" s="113"/>
      <c r="J614" s="113"/>
      <c r="U614" s="72"/>
    </row>
    <row r="615" spans="2:29" ht="13" customHeight="1" x14ac:dyDescent="0.55000000000000004">
      <c r="E615" s="112" t="s">
        <v>98</v>
      </c>
      <c r="F615" s="113"/>
      <c r="G615" s="294" t="s">
        <v>79</v>
      </c>
      <c r="H615" s="295"/>
      <c r="I615" s="112" t="s">
        <v>106</v>
      </c>
      <c r="J615" s="113"/>
    </row>
    <row r="616" spans="2:29" ht="13" customHeight="1" x14ac:dyDescent="0.55000000000000004">
      <c r="B616" s="130"/>
      <c r="E616" s="114" t="s">
        <v>108</v>
      </c>
      <c r="F616" s="113"/>
      <c r="G616" s="115"/>
      <c r="H616" s="115"/>
      <c r="I616" s="112" t="s">
        <v>107</v>
      </c>
      <c r="J616" s="113"/>
    </row>
    <row r="617" spans="2:29" ht="18.5" customHeight="1" x14ac:dyDescent="0.55000000000000004">
      <c r="E617" s="112" t="s">
        <v>96</v>
      </c>
      <c r="F617" s="113"/>
      <c r="G617" s="112" t="s">
        <v>97</v>
      </c>
      <c r="H617" s="113"/>
      <c r="I617" s="113"/>
      <c r="J617" s="113"/>
    </row>
    <row r="618" spans="2:29" ht="13" customHeight="1" x14ac:dyDescent="0.55000000000000004">
      <c r="E618" s="112" t="s">
        <v>98</v>
      </c>
      <c r="F618" s="113"/>
      <c r="G618" s="112" t="s">
        <v>99</v>
      </c>
      <c r="H618" s="113"/>
      <c r="I618" s="113"/>
      <c r="J618" s="113"/>
    </row>
    <row r="619" spans="2:29" ht="13" customHeight="1" x14ac:dyDescent="0.55000000000000004">
      <c r="E619" s="112" t="s">
        <v>98</v>
      </c>
      <c r="F619" s="113"/>
      <c r="G619" s="112" t="s">
        <v>100</v>
      </c>
      <c r="H619" s="113"/>
      <c r="I619" s="113"/>
      <c r="J619" s="113"/>
    </row>
    <row r="620" spans="2:29" ht="13" customHeight="1" x14ac:dyDescent="0.55000000000000004">
      <c r="E620" s="112" t="s">
        <v>101</v>
      </c>
      <c r="F620" s="113"/>
      <c r="G620" s="112" t="s">
        <v>102</v>
      </c>
      <c r="H620" s="113"/>
      <c r="I620" s="113"/>
      <c r="J620" s="113"/>
    </row>
    <row r="621" spans="2:29" ht="13" customHeight="1" x14ac:dyDescent="0.55000000000000004">
      <c r="E621" s="112" t="s">
        <v>103</v>
      </c>
      <c r="F621" s="113"/>
      <c r="G621" s="112" t="s">
        <v>104</v>
      </c>
      <c r="H621" s="113"/>
      <c r="I621" s="113"/>
      <c r="J621" s="113"/>
    </row>
  </sheetData>
  <mergeCells count="12">
    <mergeCell ref="G615:H6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4"/>
  <sheetViews>
    <sheetView tabSelected="1" topLeftCell="A4" zoomScale="96" zoomScaleNormal="96" workbookViewId="0">
      <pane xSplit="1" ySplit="4" topLeftCell="AD604" activePane="bottomRight" state="frozen"/>
      <selection activeCell="A4" sqref="A4"/>
      <selection pane="topRight" activeCell="B4" sqref="B4"/>
      <selection pane="bottomLeft" activeCell="A8" sqref="A8"/>
      <selection pane="bottomRight" activeCell="AL608" sqref="AL608:AP60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8"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8"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8" si="7282">+BA563+1</f>
        <v>347</v>
      </c>
      <c r="BB567" s="130">
        <v>0</v>
      </c>
      <c r="BC567" s="27">
        <f t="shared" ref="BC567" si="7283">+BC563+BB567</f>
        <v>964</v>
      </c>
      <c r="BD567" s="238">
        <f t="shared" ref="BD567:BD608"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2" ht="18" customHeight="1" x14ac:dyDescent="0.55000000000000004">
      <c r="A609" s="179"/>
      <c r="B609" s="240"/>
      <c r="C609" s="154"/>
      <c r="D609" s="154"/>
      <c r="E609" s="147"/>
      <c r="F609" s="147"/>
      <c r="G609" s="147"/>
      <c r="H609" s="135"/>
      <c r="I609" s="147"/>
      <c r="J609" s="135"/>
      <c r="K609" s="42"/>
      <c r="L609" s="146"/>
      <c r="M609" s="147"/>
      <c r="N609" s="135"/>
      <c r="O609" s="135"/>
      <c r="P609" s="147"/>
      <c r="Q609" s="147"/>
      <c r="R609" s="135"/>
      <c r="S609" s="135"/>
      <c r="T609" s="147"/>
      <c r="U609" s="147"/>
      <c r="V609" s="135"/>
      <c r="W609" s="42"/>
      <c r="X609" s="148"/>
      <c r="Y609" s="5"/>
      <c r="Z609" s="75"/>
      <c r="AA609" s="230"/>
      <c r="AB609" s="230"/>
      <c r="AC609" s="231"/>
      <c r="AD609" s="183"/>
      <c r="AE609" s="243"/>
      <c r="AF609" s="155"/>
      <c r="AG609" s="184"/>
      <c r="AH609" s="155"/>
      <c r="AI609" s="184"/>
      <c r="AJ609" s="185"/>
      <c r="AK609" s="186"/>
      <c r="AL609" s="155"/>
      <c r="AM609" s="184"/>
      <c r="AN609" s="155"/>
      <c r="AO609" s="184"/>
      <c r="AP609" s="187"/>
      <c r="AQ609" s="186"/>
      <c r="AR609" s="155"/>
      <c r="AS609" s="184"/>
      <c r="AT609" s="155"/>
      <c r="AU609" s="184"/>
      <c r="AV609" s="188"/>
      <c r="AW609" s="238"/>
      <c r="AX609" s="237"/>
      <c r="AY609" s="6"/>
      <c r="AZ609" s="238"/>
      <c r="BA609" s="238"/>
      <c r="BB609" s="130"/>
      <c r="BC609" s="27"/>
      <c r="BD609" s="238"/>
      <c r="BE609" s="229"/>
      <c r="BF609" s="132"/>
      <c r="BG609" s="132"/>
      <c r="BH609" s="229"/>
      <c r="BI609" s="132"/>
      <c r="BJ609" s="1"/>
      <c r="BM609" s="1"/>
      <c r="BP609" s="179"/>
      <c r="BW609" s="179"/>
      <c r="CA609" s="179"/>
      <c r="CE609" s="179"/>
      <c r="CH609" s="179"/>
      <c r="CJ609" s="1"/>
      <c r="CK609" s="282"/>
      <c r="CL609" s="1"/>
      <c r="CM609" s="283"/>
      <c r="CN609" s="179"/>
    </row>
    <row r="610" spans="1:92" ht="7" customHeight="1" thickBot="1" x14ac:dyDescent="0.6">
      <c r="A610" s="66"/>
      <c r="B610" s="146"/>
      <c r="C610" s="154"/>
      <c r="D610" s="147"/>
      <c r="E610" s="147"/>
      <c r="F610" s="147"/>
      <c r="G610" s="147"/>
      <c r="H610" s="135"/>
      <c r="I610" s="147"/>
      <c r="J610" s="135"/>
      <c r="K610" s="148"/>
      <c r="L610" s="146"/>
      <c r="M610" s="147"/>
      <c r="N610" s="135"/>
      <c r="O610" s="135"/>
      <c r="P610" s="147"/>
      <c r="Q610" s="147"/>
      <c r="R610" s="135"/>
      <c r="S610" s="135"/>
      <c r="T610" s="147"/>
      <c r="U610" s="147"/>
      <c r="V610" s="135"/>
      <c r="W610" s="42"/>
      <c r="X610" s="148"/>
      <c r="Z610" s="66"/>
      <c r="AA610" s="64"/>
      <c r="AB610" s="64"/>
      <c r="AC610" s="64"/>
      <c r="AD610" s="183"/>
      <c r="AE610" s="243"/>
      <c r="AF610" s="155"/>
      <c r="AG610" s="184"/>
      <c r="AH610" s="155"/>
      <c r="AI610" s="184"/>
      <c r="AJ610" s="185"/>
      <c r="AK610" s="186"/>
      <c r="AL610" s="155"/>
      <c r="AM610" s="184"/>
      <c r="AN610" s="155"/>
      <c r="AO610" s="184"/>
      <c r="AP610" s="187"/>
      <c r="AQ610" s="186"/>
      <c r="AR610" s="155"/>
      <c r="AS610" s="184"/>
      <c r="AT610" s="155"/>
      <c r="AU610" s="184"/>
      <c r="AV610" s="188"/>
    </row>
    <row r="611" spans="1:92" x14ac:dyDescent="0.5500000000000000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AE611">
        <f>SUM(AD443:AD448)</f>
        <v>190</v>
      </c>
      <c r="AY611" s="45" t="s">
        <v>476</v>
      </c>
      <c r="BB611" s="45" t="s">
        <v>475</v>
      </c>
      <c r="BU611">
        <f>SUM(BU442:BU610)</f>
        <v>919</v>
      </c>
    </row>
    <row r="612" spans="1:92" x14ac:dyDescent="0.55000000000000004">
      <c r="AI612" s="259">
        <f>SUM(AI189:AI558)</f>
        <v>205</v>
      </c>
      <c r="AY612" s="45">
        <f>SUM(AY359:AY413)</f>
        <v>69</v>
      </c>
      <c r="BB612" s="45">
        <f>SUM(BB374:BB413)</f>
        <v>941</v>
      </c>
    </row>
    <row r="613" spans="1:92" x14ac:dyDescent="0.55000000000000004">
      <c r="L613">
        <f>SUM(L97:L612)</f>
        <v>11669</v>
      </c>
      <c r="P613">
        <f>SUM(P97:P612)</f>
        <v>2359</v>
      </c>
      <c r="AD613">
        <f>SUM(AD188:AD194)</f>
        <v>82</v>
      </c>
      <c r="AY613" s="45" t="s">
        <v>687</v>
      </c>
    </row>
    <row r="614" spans="1:92" ht="15" customHeight="1" x14ac:dyDescent="0.55000000000000004">
      <c r="A614" s="130"/>
      <c r="D614">
        <f>SUM(B229:B259)</f>
        <v>435</v>
      </c>
      <c r="Z614" s="130"/>
      <c r="AA614" s="130"/>
      <c r="AB614" s="130"/>
      <c r="AC614" s="130"/>
      <c r="AF614">
        <f>SUM(AD188:AD558)</f>
        <v>10740</v>
      </c>
      <c r="AY614" s="45">
        <f>SUM(AY581:AY610)</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2"/>
  <sheetViews>
    <sheetView zoomScaleNormal="100" workbookViewId="0">
      <pane xSplit="3" ySplit="1" topLeftCell="P361" activePane="bottomRight" state="frozen"/>
      <selection pane="topRight" activeCell="C1" sqref="C1"/>
      <selection pane="bottomLeft" activeCell="A2" sqref="A2"/>
      <selection pane="bottomRight" activeCell="P371" sqref="P37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c r="C372" s="1"/>
      <c r="I372" s="265"/>
      <c r="AG372" s="1">
        <f t="shared" ref="AG372" si="716">+C372</f>
        <v>0</v>
      </c>
      <c r="AH372" s="266">
        <f t="shared" ref="AH372" si="717">+B372</f>
        <v>0</v>
      </c>
      <c r="AI372">
        <f t="shared" ref="AI372" si="718">+D372</f>
        <v>0</v>
      </c>
    </row>
    <row r="373" spans="2:35" ht="17.5" customHeight="1" x14ac:dyDescent="0.55000000000000004">
      <c r="B373" s="265"/>
      <c r="C373" s="1"/>
      <c r="E373" s="293"/>
      <c r="I373" s="265"/>
      <c r="AG373" s="1"/>
      <c r="AH373" s="266"/>
    </row>
    <row r="374" spans="2:35" x14ac:dyDescent="0.55000000000000004">
      <c r="B374" s="240"/>
      <c r="C374" s="1"/>
      <c r="AG374" s="278">
        <v>1</v>
      </c>
    </row>
    <row r="375" spans="2:35" s="264" customFormat="1" ht="5" customHeight="1" x14ac:dyDescent="0.55000000000000004">
      <c r="B375" s="263"/>
      <c r="C375" s="262"/>
      <c r="AF375" s="5"/>
    </row>
    <row r="376" spans="2:35" ht="5.5" customHeight="1" x14ac:dyDescent="0.55000000000000004">
      <c r="B376" s="256"/>
      <c r="C376" s="1"/>
    </row>
    <row r="377" spans="2:35" x14ac:dyDescent="0.55000000000000004">
      <c r="B377">
        <f>SUM(B2:B376)</f>
        <v>5801</v>
      </c>
      <c r="C377" s="1" t="s">
        <v>348</v>
      </c>
      <c r="D377" s="27">
        <f>SUM(D2:D376)</f>
        <v>1559</v>
      </c>
      <c r="E377" s="27">
        <f>SUM(E2:E376)</f>
        <v>1129</v>
      </c>
      <c r="F377" s="27">
        <f>SUM(F2:F376)</f>
        <v>533</v>
      </c>
      <c r="G377" s="27">
        <f>SUM(G2:G376)</f>
        <v>309</v>
      </c>
      <c r="H377" s="27">
        <f>SUM(H2:H376)</f>
        <v>409</v>
      </c>
      <c r="J377">
        <f t="shared" ref="J377:AE377" si="719">SUM(J2:J376)</f>
        <v>103</v>
      </c>
      <c r="K377">
        <f t="shared" si="719"/>
        <v>6</v>
      </c>
      <c r="L377">
        <f t="shared" si="719"/>
        <v>17</v>
      </c>
      <c r="M377">
        <f t="shared" si="719"/>
        <v>30</v>
      </c>
      <c r="N377">
        <f t="shared" si="719"/>
        <v>34</v>
      </c>
      <c r="O377">
        <f t="shared" si="719"/>
        <v>17</v>
      </c>
      <c r="P377">
        <f t="shared" si="719"/>
        <v>25</v>
      </c>
      <c r="Q377">
        <f t="shared" si="719"/>
        <v>82</v>
      </c>
      <c r="R377">
        <f t="shared" si="719"/>
        <v>8</v>
      </c>
      <c r="S377">
        <f t="shared" si="719"/>
        <v>59</v>
      </c>
      <c r="T377">
        <f t="shared" si="719"/>
        <v>52</v>
      </c>
      <c r="U377">
        <f t="shared" si="719"/>
        <v>101</v>
      </c>
      <c r="V377">
        <f t="shared" si="719"/>
        <v>1</v>
      </c>
      <c r="W377">
        <f t="shared" si="719"/>
        <v>1</v>
      </c>
      <c r="X377">
        <f t="shared" si="719"/>
        <v>76</v>
      </c>
      <c r="Y377">
        <f t="shared" si="719"/>
        <v>121</v>
      </c>
      <c r="Z377">
        <f t="shared" si="719"/>
        <v>1</v>
      </c>
      <c r="AA377">
        <f t="shared" si="719"/>
        <v>71</v>
      </c>
      <c r="AB377">
        <f t="shared" si="719"/>
        <v>49</v>
      </c>
      <c r="AC377">
        <f t="shared" si="719"/>
        <v>237</v>
      </c>
      <c r="AD377">
        <f t="shared" si="719"/>
        <v>620</v>
      </c>
      <c r="AE377">
        <f t="shared" si="719"/>
        <v>151</v>
      </c>
    </row>
    <row r="378" spans="2:35" x14ac:dyDescent="0.55000000000000004">
      <c r="C378" s="1"/>
    </row>
    <row r="379" spans="2:35" ht="5" customHeight="1" x14ac:dyDescent="0.55000000000000004">
      <c r="C379" s="1"/>
    </row>
    <row r="382" spans="2:35" x14ac:dyDescent="0.55000000000000004">
      <c r="B382" s="240"/>
      <c r="J38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0" zoomScale="70" zoomScaleNormal="70" workbookViewId="0">
      <selection activeCell="U14" sqref="U1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6"/>
  <sheetViews>
    <sheetView topLeftCell="A2" workbookViewId="0">
      <pane xSplit="2" ySplit="2" topLeftCell="C404" activePane="bottomRight" state="frozen"/>
      <selection activeCell="O24" sqref="O24"/>
      <selection pane="topRight" activeCell="O24" sqref="O24"/>
      <selection pane="bottomLeft" activeCell="O24" sqref="O24"/>
      <selection pane="bottomRight" activeCell="A413" sqref="A413:XFD41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B413" s="249"/>
      <c r="C413" s="45"/>
      <c r="G413" s="1"/>
      <c r="H413" s="130"/>
      <c r="I413" s="248"/>
      <c r="J413" s="130"/>
      <c r="K413" s="253"/>
      <c r="L413" s="276"/>
      <c r="M413" s="5"/>
      <c r="N413" s="253"/>
      <c r="O413" s="130"/>
      <c r="P413" s="130"/>
      <c r="Q413" s="6"/>
      <c r="R413" s="277"/>
      <c r="S413" s="239"/>
      <c r="T413" s="254"/>
      <c r="U413" s="279"/>
      <c r="V413" s="5"/>
      <c r="W413" s="27"/>
      <c r="X413" s="254"/>
      <c r="Y413" s="5"/>
      <c r="Z413" s="251"/>
    </row>
    <row r="414" spans="1:26" x14ac:dyDescent="0.55000000000000004">
      <c r="B414" s="249"/>
      <c r="C414" s="45"/>
      <c r="G414" s="1"/>
      <c r="H414" s="129"/>
      <c r="I414" s="286"/>
      <c r="J414" s="129"/>
      <c r="K414" s="287"/>
      <c r="L414" s="288"/>
      <c r="M414" s="286"/>
      <c r="N414" s="287"/>
      <c r="O414" s="129"/>
      <c r="P414" s="286"/>
      <c r="Q414" s="289"/>
      <c r="R414" s="290"/>
      <c r="S414" s="289"/>
      <c r="T414" s="129"/>
      <c r="U414" s="291"/>
      <c r="V414" s="286"/>
      <c r="W414" s="286"/>
      <c r="X414" s="129"/>
      <c r="Y414" s="286"/>
      <c r="Z414" s="129"/>
    </row>
    <row r="415" spans="1:26" ht="7.5" customHeight="1" x14ac:dyDescent="0.55000000000000004">
      <c r="H415" s="286"/>
      <c r="I415" s="286"/>
      <c r="J415" s="286"/>
      <c r="K415" s="286"/>
      <c r="L415" s="292"/>
      <c r="M415" s="286"/>
      <c r="N415" s="286"/>
      <c r="O415" s="286"/>
      <c r="P415" s="286"/>
      <c r="Q415" s="286"/>
      <c r="R415" s="292"/>
      <c r="S415" s="286"/>
      <c r="T415" s="286"/>
      <c r="U415" s="286"/>
      <c r="V415" s="286"/>
      <c r="W415" s="286"/>
      <c r="X415" s="129"/>
      <c r="Y415" s="286"/>
      <c r="Z415" s="129"/>
    </row>
    <row r="416" spans="1:26" x14ac:dyDescent="0.55000000000000004">
      <c r="H416" s="286"/>
      <c r="I416" s="286"/>
      <c r="J416" s="286"/>
      <c r="K416" s="286"/>
      <c r="L416" s="292"/>
      <c r="M416" s="286"/>
      <c r="N416" s="286"/>
      <c r="O416" s="286"/>
      <c r="P416" s="286"/>
      <c r="Q416" s="286"/>
      <c r="R416" s="292"/>
      <c r="S416" s="286"/>
      <c r="T416" s="286"/>
      <c r="U416" s="286"/>
      <c r="V416" s="286"/>
      <c r="W416" s="286"/>
      <c r="X416" s="129"/>
      <c r="Y416" s="286"/>
      <c r="Z41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2021-08-26T03:36:26Z</dcterms:modified>
</cp:coreProperties>
</file>