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D130E2FF-1351-4250-96AB-344700FAAE36}"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36" i="5" l="1"/>
  <c r="CP636" i="5"/>
  <c r="CO636" i="5"/>
  <c r="CN636" i="5"/>
  <c r="CM636" i="5"/>
  <c r="CL636" i="5"/>
  <c r="CK636" i="5"/>
  <c r="CJ636" i="5"/>
  <c r="CI636" i="5"/>
  <c r="CH636" i="5"/>
  <c r="CG636" i="5"/>
  <c r="CF636" i="5"/>
  <c r="CE636" i="5"/>
  <c r="CD636" i="5"/>
  <c r="CC636" i="5"/>
  <c r="CB636" i="5"/>
  <c r="CA636" i="5"/>
  <c r="BZ636" i="5"/>
  <c r="BY636" i="5"/>
  <c r="BX636" i="5"/>
  <c r="BW636" i="5"/>
  <c r="BV636" i="5"/>
  <c r="BU636" i="5"/>
  <c r="BS636" i="5"/>
  <c r="BR636" i="5"/>
  <c r="BQ636" i="5"/>
  <c r="BP636" i="5"/>
  <c r="BL636" i="5"/>
  <c r="BO636" i="5" s="1"/>
  <c r="BK636" i="5"/>
  <c r="BN636" i="5" s="1"/>
  <c r="BI636" i="5"/>
  <c r="BH636" i="5"/>
  <c r="BG636" i="5"/>
  <c r="BF636" i="5"/>
  <c r="BE636" i="5"/>
  <c r="BJ636" i="5" s="1"/>
  <c r="BM636" i="5" s="1"/>
  <c r="BD636" i="5"/>
  <c r="BC636" i="5"/>
  <c r="BA636" i="5"/>
  <c r="AZ636" i="5"/>
  <c r="AX636" i="5"/>
  <c r="AW636" i="5"/>
  <c r="AU636" i="5"/>
  <c r="AS636" i="5"/>
  <c r="AQ636" i="5"/>
  <c r="AO636" i="5"/>
  <c r="AM636" i="5"/>
  <c r="AK636" i="5"/>
  <c r="AI636" i="5"/>
  <c r="AG636" i="5"/>
  <c r="AB637" i="2"/>
  <c r="AA637" i="2"/>
  <c r="Z637" i="2"/>
  <c r="X637" i="2"/>
  <c r="W637" i="2"/>
  <c r="P637" i="2"/>
  <c r="O637" i="2"/>
  <c r="M637" i="2"/>
  <c r="K637" i="2"/>
  <c r="H637" i="2"/>
  <c r="Y637" i="2" s="1"/>
  <c r="AD636" i="5"/>
  <c r="AE636" i="5" s="1"/>
  <c r="AC636" i="5"/>
  <c r="AB636" i="5"/>
  <c r="AA636" i="5"/>
  <c r="Z636" i="5"/>
  <c r="Y636" i="5"/>
  <c r="C636" i="5"/>
  <c r="D636" i="5" s="1"/>
  <c r="Y440" i="6"/>
  <c r="Z440" i="6" s="1"/>
  <c r="X440" i="6"/>
  <c r="V440" i="6"/>
  <c r="U440" i="6"/>
  <c r="T440" i="6"/>
  <c r="S440" i="6"/>
  <c r="R440" i="6"/>
  <c r="N440" i="6"/>
  <c r="L440" i="6"/>
  <c r="K440" i="6"/>
  <c r="I440" i="6"/>
  <c r="W440" i="6" s="1"/>
  <c r="AI399" i="7"/>
  <c r="AG399" i="7"/>
  <c r="I399" i="7"/>
  <c r="B399" i="7"/>
  <c r="AH399" i="7" s="1"/>
  <c r="CN635" i="5"/>
  <c r="CJ635" i="5"/>
  <c r="CH635" i="5"/>
  <c r="CG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J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BE632" i="5"/>
  <c r="BJ632" i="5" s="1"/>
  <c r="BM632" i="5" s="1"/>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40"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37" i="2" l="1"/>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42" i="5"/>
  <c r="AS581" i="5"/>
  <c r="CQ581" i="5" s="1"/>
  <c r="AG581" i="5"/>
  <c r="CG581" i="5" s="1"/>
  <c r="W40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0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0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0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9" i="5" s="1"/>
  <c r="CF443" i="5"/>
  <c r="AE63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567" i="5"/>
  <c r="BV571" i="5" s="1"/>
  <c r="BV575" i="5" s="1"/>
  <c r="BV579" i="5" s="1"/>
  <c r="BV583" i="5" s="1"/>
  <c r="BV587" i="5" s="1"/>
  <c r="BV591" i="5" s="1"/>
  <c r="BV595" i="5" s="1"/>
  <c r="BV599" i="5" s="1"/>
  <c r="BV603" i="5" s="1"/>
  <c r="BV607" i="5" s="1"/>
  <c r="BV611" i="5" s="1"/>
  <c r="BV615" i="5" s="1"/>
  <c r="BV619" i="5" s="1"/>
  <c r="BV623" i="5" s="1"/>
  <c r="BV627" i="5" s="1"/>
  <c r="BV631" i="5" s="1"/>
  <c r="BV63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40" i="5"/>
  <c r="CH378" i="5" l="1"/>
  <c r="CE378" i="5"/>
  <c r="CD378" i="5"/>
  <c r="CC378" i="5"/>
  <c r="CB378" i="5"/>
  <c r="CA378" i="5"/>
  <c r="BZ378" i="5"/>
  <c r="BY378" i="5"/>
  <c r="BX378" i="5"/>
  <c r="BW378" i="5"/>
  <c r="BS378" i="5"/>
  <c r="BR378" i="5"/>
  <c r="BQ378" i="5"/>
  <c r="BP378" i="5"/>
  <c r="BL378" i="5"/>
  <c r="BK378" i="5"/>
  <c r="BH378" i="5"/>
  <c r="BF378" i="5"/>
  <c r="BB64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0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04" i="7"/>
  <c r="AD404" i="7"/>
  <c r="AC404" i="7"/>
  <c r="AA404" i="7"/>
  <c r="G404" i="7"/>
  <c r="X404" i="7"/>
  <c r="M404" i="7"/>
  <c r="E40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4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567" i="5"/>
  <c r="BA571" i="5" s="1"/>
  <c r="BA575" i="5" s="1"/>
  <c r="BA579" i="5" s="1"/>
  <c r="BA583" i="5" s="1"/>
  <c r="BA587" i="5" s="1"/>
  <c r="BA591" i="5" s="1"/>
  <c r="BA595" i="5" s="1"/>
  <c r="BA599" i="5" s="1"/>
  <c r="BA603" i="5" s="1"/>
  <c r="BA607" i="5" s="1"/>
  <c r="BA611" i="5" s="1"/>
  <c r="BA615" i="5" s="1"/>
  <c r="BA619" i="5" s="1"/>
  <c r="BA623" i="5" s="1"/>
  <c r="BA627" i="5" s="1"/>
  <c r="BA631" i="5" s="1"/>
  <c r="BA63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4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42" i="5"/>
  <c r="AD64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567" i="5"/>
  <c r="BC571" i="5" s="1"/>
  <c r="BC575" i="5" s="1"/>
  <c r="BC579" i="5" s="1"/>
  <c r="BC583" i="5" s="1"/>
  <c r="BC587" i="5" s="1"/>
  <c r="BC591" i="5" s="1"/>
  <c r="BC595" i="5" s="1"/>
  <c r="BC599" i="5" s="1"/>
  <c r="BC603" i="5" s="1"/>
  <c r="BC607" i="5" s="1"/>
  <c r="BC611" i="5" s="1"/>
  <c r="BC615" i="5" s="1"/>
  <c r="BC619" i="5" s="1"/>
  <c r="BC623" i="5" s="1"/>
  <c r="BC627" i="5" s="1"/>
  <c r="BC631" i="5" s="1"/>
  <c r="BC63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567" i="5"/>
  <c r="AZ571" i="5" s="1"/>
  <c r="AZ575" i="5" s="1"/>
  <c r="AZ579" i="5" s="1"/>
  <c r="AZ583" i="5" s="1"/>
  <c r="AZ587" i="5" s="1"/>
  <c r="AZ591" i="5" s="1"/>
  <c r="AZ595" i="5" s="1"/>
  <c r="AZ599" i="5" s="1"/>
  <c r="AZ603" i="5" s="1"/>
  <c r="AZ607" i="5" s="1"/>
  <c r="AZ611" i="5" s="1"/>
  <c r="AZ615" i="5" s="1"/>
  <c r="AZ619" i="5" s="1"/>
  <c r="AZ623" i="5" s="1"/>
  <c r="AZ627" i="5" s="1"/>
  <c r="AZ631" i="5" s="1"/>
  <c r="AZ635" i="5" s="1"/>
  <c r="BC565" i="5"/>
  <c r="BC569" i="5" s="1"/>
  <c r="BC573" i="5" s="1"/>
  <c r="BC577" i="5" s="1"/>
  <c r="BC581" i="5" s="1"/>
  <c r="BC585" i="5" s="1"/>
  <c r="BC589" i="5" s="1"/>
  <c r="BC593" i="5" s="1"/>
  <c r="BC597" i="5" s="1"/>
  <c r="BC601" i="5" s="1"/>
  <c r="BC605" i="5" s="1"/>
  <c r="BC609" i="5" s="1"/>
  <c r="BC613" i="5" s="1"/>
  <c r="BC617" i="5" s="1"/>
  <c r="BC621" i="5" s="1"/>
  <c r="BC625" i="5" s="1"/>
  <c r="BC629" i="5" s="1"/>
  <c r="BC63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AZ565" i="5"/>
  <c r="AZ569" i="5" s="1"/>
  <c r="AZ573" i="5" s="1"/>
  <c r="AZ577" i="5" s="1"/>
  <c r="AZ581" i="5" s="1"/>
  <c r="AZ585" i="5" s="1"/>
  <c r="AZ589" i="5" s="1"/>
  <c r="AZ593" i="5" s="1"/>
  <c r="AZ597" i="5" s="1"/>
  <c r="AZ601" i="5" s="1"/>
  <c r="AZ605" i="5" s="1"/>
  <c r="AZ609" i="5" s="1"/>
  <c r="AZ613" i="5" s="1"/>
  <c r="AZ617" i="5" s="1"/>
  <c r="AZ621" i="5" s="1"/>
  <c r="AZ625" i="5" s="1"/>
  <c r="AZ629" i="5" s="1"/>
  <c r="AZ63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41" i="5"/>
  <c r="L64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N564" i="5"/>
  <c r="BN568" i="5" s="1"/>
  <c r="BN572" i="5" s="1"/>
  <c r="BN576" i="5" s="1"/>
  <c r="BN580" i="5" s="1"/>
  <c r="BN584" i="5" s="1"/>
  <c r="BN588" i="5" s="1"/>
  <c r="BN592" i="5" s="1"/>
  <c r="BN596" i="5" s="1"/>
  <c r="BN600" i="5" s="1"/>
  <c r="BN604" i="5" s="1"/>
  <c r="BN608" i="5" s="1"/>
  <c r="BN612" i="5" s="1"/>
  <c r="BN616" i="5" s="1"/>
  <c r="BN620" i="5" s="1"/>
  <c r="BN624" i="5" s="1"/>
  <c r="BN628" i="5" s="1"/>
  <c r="BN632" i="5" s="1"/>
  <c r="BN567" i="5"/>
  <c r="BN571" i="5" s="1"/>
  <c r="BN575" i="5" s="1"/>
  <c r="BN579" i="5" s="1"/>
  <c r="BN583" i="5" s="1"/>
  <c r="BN587" i="5" s="1"/>
  <c r="BN591" i="5" s="1"/>
  <c r="BN595" i="5" s="1"/>
  <c r="BN599" i="5" s="1"/>
  <c r="BN603" i="5" s="1"/>
  <c r="BN607" i="5" s="1"/>
  <c r="BN611" i="5" s="1"/>
  <c r="BN615" i="5" s="1"/>
  <c r="BN619" i="5" s="1"/>
  <c r="BN623" i="5" s="1"/>
  <c r="BN627" i="5" s="1"/>
  <c r="BN631" i="5" s="1"/>
  <c r="BN63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O565" i="5"/>
  <c r="BO569" i="5" s="1"/>
  <c r="BO573" i="5" s="1"/>
  <c r="BO577" i="5" s="1"/>
  <c r="BO581" i="5" s="1"/>
  <c r="BO585" i="5" s="1"/>
  <c r="BO589" i="5" s="1"/>
  <c r="BO593" i="5" s="1"/>
  <c r="BO597" i="5" s="1"/>
  <c r="BO601" i="5" s="1"/>
  <c r="BO605" i="5" s="1"/>
  <c r="BO609" i="5" s="1"/>
  <c r="BO613" i="5" s="1"/>
  <c r="BO617" i="5" s="1"/>
  <c r="BO621" i="5" s="1"/>
  <c r="BO625" i="5" s="1"/>
  <c r="BO629" i="5" s="1"/>
  <c r="BO6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N566" i="5"/>
  <c r="BN570" i="5" s="1"/>
  <c r="BN574" i="5" s="1"/>
  <c r="BN578" i="5" s="1"/>
  <c r="BN582" i="5" s="1"/>
  <c r="BN586" i="5" s="1"/>
  <c r="BN590" i="5" s="1"/>
  <c r="BN594" i="5" s="1"/>
  <c r="BN598" i="5" s="1"/>
  <c r="BN602" i="5" s="1"/>
  <c r="BN606" i="5" s="1"/>
  <c r="BN610" i="5" s="1"/>
  <c r="BN614" i="5" s="1"/>
  <c r="BN618" i="5" s="1"/>
  <c r="BN622" i="5" s="1"/>
  <c r="BN626" i="5" s="1"/>
  <c r="BN630" i="5" s="1"/>
  <c r="BN63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BI567" i="5"/>
  <c r="BG567" i="5" s="1"/>
  <c r="D567" i="5"/>
  <c r="D566" i="5"/>
  <c r="BI566" i="5"/>
  <c r="BG566" i="5" s="1"/>
  <c r="Y313" i="2"/>
  <c r="H314" i="2"/>
  <c r="M286" i="2"/>
  <c r="AB285" i="2"/>
  <c r="I285" i="2"/>
  <c r="D635" i="5" l="1"/>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W439" i="6" s="1"/>
  <c r="Y327" i="2"/>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36" i="2" l="1"/>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04" i="7"/>
  <c r="S404" i="7"/>
  <c r="Q404" i="7"/>
  <c r="Y404" i="7"/>
  <c r="AB40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04" i="7"/>
  <c r="AI371" i="7"/>
  <c r="R404" i="7"/>
  <c r="B371" i="7"/>
  <c r="AH371" i="7" s="1"/>
  <c r="T404" i="7"/>
  <c r="AB636" i="2" l="1"/>
  <c r="I636" i="2"/>
  <c r="AB635" i="2"/>
  <c r="I635" i="2"/>
  <c r="AB634" i="2"/>
  <c r="I634" i="2"/>
  <c r="AB633" i="2"/>
  <c r="I633" i="2"/>
  <c r="AB632" i="2"/>
  <c r="I632" i="2"/>
  <c r="AB631" i="2"/>
  <c r="I631" i="2"/>
  <c r="AB630" i="2"/>
  <c r="I630" i="2"/>
  <c r="B404" i="7" l="1"/>
  <c r="N404" i="7"/>
  <c r="L404" i="7"/>
  <c r="J404" i="7"/>
  <c r="D404" i="7"/>
  <c r="AI392" i="7"/>
  <c r="H404" i="7"/>
  <c r="B392" i="7"/>
  <c r="AH392" i="7" s="1"/>
  <c r="F404" i="7"/>
</calcChain>
</file>

<file path=xl/sharedStrings.xml><?xml version="1.0" encoding="utf-8"?>
<sst xmlns="http://schemas.openxmlformats.org/spreadsheetml/2006/main" count="957" uniqueCount="743">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</sst>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国家衛健委発表に基づく感染状況!$X$27:$X$640</c:f>
              <c:numCache>
                <c:formatCode>#,##0_);[Red]\(#,##0\)</c:formatCode>
                <c:ptCount val="6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国家衛健委発表に基づく感染状況!$Y$27:$Y$640</c:f>
              <c:numCache>
                <c:formatCode>General</c:formatCode>
                <c:ptCount val="6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香港マカオ台湾の患者・海外輸入症例・無症状病原体保有者!$CL$189:$CL$637</c:f>
              <c:numCache>
                <c:formatCode>m"月"d"日"</c:formatCode>
                <c:ptCount val="4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numCache>
            </c:numRef>
          </c:cat>
          <c:val>
            <c:numRef>
              <c:f>香港マカオ台湾の患者・海外輸入症例・無症状病原体保有者!$CM$189:$CM$637</c:f>
              <c:numCache>
                <c:formatCode>General</c:formatCode>
                <c:ptCount val="4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香港マカオ台湾の患者・海外輸入症例・無症状病原体保有者!$CJ$189:$CJ$638</c:f>
              <c:numCache>
                <c:formatCode>m"月"d"日"</c:formatCode>
                <c:ptCount val="4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numCache>
            </c:numRef>
          </c:cat>
          <c:val>
            <c:numRef>
              <c:f>香港マカオ台湾の患者・海外輸入症例・無症状病原体保有者!$CK$189:$CK$638</c:f>
              <c:numCache>
                <c:formatCode>General</c:formatCode>
                <c:ptCount val="4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省市別輸入症例数変化!$C$2:$C$402</c:f>
              <c:numCache>
                <c:formatCode>m"月"d"日"</c:formatCode>
                <c:ptCount val="4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numCache>
            </c:numRef>
          </c:cat>
          <c:val>
            <c:numRef>
              <c:f>省市別輸入症例数変化!$D$2:$D$402</c:f>
              <c:numCache>
                <c:formatCode>General</c:formatCode>
                <c:ptCount val="40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省市別輸入症例数変化!$C$2:$C$402</c:f>
              <c:numCache>
                <c:formatCode>m"月"d"日"</c:formatCode>
                <c:ptCount val="4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numCache>
            </c:numRef>
          </c:cat>
          <c:val>
            <c:numRef>
              <c:f>省市別輸入症例数変化!$E$2:$E$402</c:f>
              <c:numCache>
                <c:formatCode>General</c:formatCode>
                <c:ptCount val="40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省市別輸入症例数変化!$C$2:$C$402</c:f>
              <c:numCache>
                <c:formatCode>m"月"d"日"</c:formatCode>
                <c:ptCount val="4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numCache>
            </c:numRef>
          </c:cat>
          <c:val>
            <c:numRef>
              <c:f>省市別輸入症例数変化!$F$2:$F$402</c:f>
              <c:numCache>
                <c:formatCode>General</c:formatCode>
                <c:ptCount val="40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省市別輸入症例数変化!$C$2:$C$402</c:f>
              <c:numCache>
                <c:formatCode>m"月"d"日"</c:formatCode>
                <c:ptCount val="4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numCache>
            </c:numRef>
          </c:cat>
          <c:val>
            <c:numRef>
              <c:f>省市別輸入症例数変化!$G$2:$G$402</c:f>
              <c:numCache>
                <c:formatCode>General</c:formatCode>
                <c:ptCount val="40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省市別輸入症例数変化!$C$2:$C$402</c:f>
              <c:numCache>
                <c:formatCode>m"月"d"日"</c:formatCode>
                <c:ptCount val="4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numCache>
            </c:numRef>
          </c:cat>
          <c:val>
            <c:numRef>
              <c:f>省市別輸入症例数変化!$H$2:$H$402</c:f>
              <c:numCache>
                <c:formatCode>General</c:formatCode>
                <c:ptCount val="40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省市別輸入症例数変化!$C$2:$C$402</c:f>
              <c:numCache>
                <c:formatCode>m"月"d"日"</c:formatCode>
                <c:ptCount val="4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numCache>
            </c:numRef>
          </c:cat>
          <c:val>
            <c:numRef>
              <c:f>省市別輸入症例数変化!$I$2:$I$402</c:f>
              <c:numCache>
                <c:formatCode>0_);[Red]\(0\)</c:formatCode>
                <c:ptCount val="40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省市別輸入症例数変化!$AG$2:$AG$401</c:f>
              <c:numCache>
                <c:formatCode>m"月"d"日"</c:formatCode>
                <c:ptCount val="4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9" formatCode="General">
                  <c:v>1</c:v>
                </c:pt>
              </c:numCache>
            </c:numRef>
          </c:cat>
          <c:val>
            <c:numRef>
              <c:f>省市別輸入症例数変化!$AH$2:$AH$401</c:f>
              <c:numCache>
                <c:formatCode>0_);[Red]\(0\)</c:formatCode>
                <c:ptCount val="40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省市別輸入症例数変化!$AG$2:$AG$401</c:f>
              <c:numCache>
                <c:formatCode>m"月"d"日"</c:formatCode>
                <c:ptCount val="4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9" formatCode="General">
                  <c:v>1</c:v>
                </c:pt>
              </c:numCache>
            </c:numRef>
          </c:cat>
          <c:val>
            <c:numRef>
              <c:f>省市別輸入症例数変化!$AI$2:$AI$401</c:f>
              <c:numCache>
                <c:formatCode>General</c:formatCode>
                <c:ptCount val="40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香港マカオ台湾の患者・海外輸入症例・無症状病原体保有者!$BQ$29:$BQ$638</c:f>
              <c:numCache>
                <c:formatCode>General</c:formatCode>
                <c:ptCount val="61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香港マカオ台湾の患者・海外輸入症例・無症状病原体保有者!$BR$29:$BR$638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香港マカオ台湾の患者・海外輸入症例・無症状病原体保有者!$BS$29:$BS$638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香港マカオ台湾の患者・海外輸入症例・無症状病原体保有者!$AX$169:$AX$638</c:f>
              <c:numCache>
                <c:formatCode>m"月"d"日"</c:formatCode>
                <c:ptCount val="4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numCache>
            </c:numRef>
          </c:cat>
          <c:val>
            <c:numRef>
              <c:f>香港マカオ台湾の患者・海外輸入症例・無症状病原体保有者!$AY$169:$AY$638</c:f>
              <c:numCache>
                <c:formatCode>General</c:formatCode>
                <c:ptCount val="47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香港マカオ台湾の患者・海外輸入症例・無症状病原体保有者!$AX$169:$AX$638</c:f>
              <c:numCache>
                <c:formatCode>m"月"d"日"</c:formatCode>
                <c:ptCount val="4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numCache>
            </c:numRef>
          </c:cat>
          <c:val>
            <c:numRef>
              <c:f>香港マカオ台湾の患者・海外輸入症例・無症状病原体保有者!$BB$169:$BB$638</c:f>
              <c:numCache>
                <c:formatCode>General</c:formatCode>
                <c:ptCount val="47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香港マカオ台湾の患者・海外輸入症例・無症状病原体保有者!$AX$169:$AX$638</c:f>
              <c:numCache>
                <c:formatCode>m"月"d"日"</c:formatCode>
                <c:ptCount val="4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numCache>
            </c:numRef>
          </c:cat>
          <c:val>
            <c:numRef>
              <c:f>香港マカオ台湾の患者・海外輸入症例・無症状病原体保有者!$AZ$169:$AZ$638</c:f>
              <c:numCache>
                <c:formatCode>General</c:formatCode>
                <c:ptCount val="47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香港マカオ台湾の患者・海外輸入症例・無症状病原体保有者!$AX$169:$AX$638</c:f>
              <c:numCache>
                <c:formatCode>m"月"d"日"</c:formatCode>
                <c:ptCount val="4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numCache>
            </c:numRef>
          </c:cat>
          <c:val>
            <c:numRef>
              <c:f>香港マカオ台湾の患者・海外輸入症例・無症状病原体保有者!$BC$169:$BC$638</c:f>
              <c:numCache>
                <c:formatCode>General</c:formatCode>
                <c:ptCount val="47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新疆の情況!$U$6:$U$442</c:f>
              <c:strCache>
                <c:ptCount val="4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strCache>
            </c:strRef>
          </c:cat>
          <c:val>
            <c:numRef>
              <c:f>新疆の情況!$V$6:$V$442</c:f>
              <c:numCache>
                <c:formatCode>General</c:formatCode>
                <c:ptCount val="43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新疆の情況!$U$6:$U$442</c:f>
              <c:strCache>
                <c:ptCount val="4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strCache>
            </c:strRef>
          </c:cat>
          <c:val>
            <c:numRef>
              <c:f>新疆の情況!$Y$6:$Y$442</c:f>
              <c:numCache>
                <c:formatCode>General</c:formatCode>
                <c:ptCount val="43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新疆の情況!$U$6:$U$442</c:f>
              <c:strCache>
                <c:ptCount val="4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strCache>
            </c:strRef>
          </c:cat>
          <c:val>
            <c:numRef>
              <c:f>新疆の情況!$W$6:$W$442</c:f>
              <c:numCache>
                <c:formatCode>General</c:formatCode>
                <c:ptCount val="43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新疆の情況!$U$6:$U$442</c:f>
              <c:strCache>
                <c:ptCount val="4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strCache>
            </c:strRef>
          </c:cat>
          <c:val>
            <c:numRef>
              <c:f>新疆の情況!$X$6:$X$442</c:f>
              <c:numCache>
                <c:formatCode>General</c:formatCode>
                <c:ptCount val="43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新疆の情況!$U$6:$U$442</c:f>
              <c:strCache>
                <c:ptCount val="43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strCache>
            </c:strRef>
          </c:cat>
          <c:val>
            <c:numRef>
              <c:f>新疆の情況!$Z$6:$Z$442</c:f>
              <c:numCache>
                <c:formatCode>General</c:formatCode>
                <c:ptCount val="43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国家衛健委発表に基づく感染状況!$X$27:$X$640</c:f>
              <c:numCache>
                <c:formatCode>#,##0_);[Red]\(#,##0\)</c:formatCode>
                <c:ptCount val="6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国家衛健委発表に基づく感染状況!$Y$27:$Y$640</c:f>
              <c:numCache>
                <c:formatCode>General</c:formatCode>
                <c:ptCount val="6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国家衛健委発表に基づく感染状況!$AA$27:$AA$640</c:f>
              <c:numCache>
                <c:formatCode>General</c:formatCode>
                <c:ptCount val="6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国家衛健委発表に基づく感染状況!$AB$27:$AB$640</c:f>
              <c:numCache>
                <c:formatCode>General</c:formatCode>
                <c:ptCount val="6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国家衛健委発表に基づく感染状況!$X$27:$X$640</c:f>
              <c:numCache>
                <c:formatCode>#,##0_);[Red]\(#,##0\)</c:formatCode>
                <c:ptCount val="6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国家衛健委発表に基づく感染状況!$Y$27:$Y$640</c:f>
              <c:numCache>
                <c:formatCode>General</c:formatCode>
                <c:ptCount val="6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国家衛健委発表に基づく感染状況!$AA$27:$AA$640</c:f>
              <c:numCache>
                <c:formatCode>General</c:formatCode>
                <c:ptCount val="6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国家衛健委発表に基づく感染状況!$AB$27:$AB$640</c:f>
              <c:numCache>
                <c:formatCode>General</c:formatCode>
                <c:ptCount val="6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国家衛健委発表に基づく感染状況!$AA$27:$AA$640</c:f>
              <c:numCache>
                <c:formatCode>General</c:formatCode>
                <c:ptCount val="6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国家衛健委発表に基づく感染状況!$AB$27:$AB$640</c:f>
              <c:numCache>
                <c:formatCode>General</c:formatCode>
                <c:ptCount val="6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国家衛健委発表に基づく感染状況!$X$27:$X$640</c:f>
              <c:numCache>
                <c:formatCode>#,##0_);[Red]\(#,##0\)</c:formatCode>
                <c:ptCount val="6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国家衛健委発表に基づく感染状況!$Y$27:$Y$640</c:f>
              <c:numCache>
                <c:formatCode>General</c:formatCode>
                <c:ptCount val="6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国家衛健委発表に基づく感染状況!$AA$27:$AA$640</c:f>
              <c:numCache>
                <c:formatCode>General</c:formatCode>
                <c:ptCount val="61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国家衛健委発表に基づく感染状況!$Z$27:$Z$640</c:f>
              <c:numCache>
                <c:formatCode>m"月"d"日"</c:formatCode>
                <c:ptCount val="6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numCache>
            </c:numRef>
          </c:cat>
          <c:val>
            <c:numRef>
              <c:f>国家衛健委発表に基づく感染状況!$AB$27:$AB$640</c:f>
              <c:numCache>
                <c:formatCode>General</c:formatCode>
                <c:ptCount val="61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香港マカオ台湾の患者・海外輸入症例・無症状病原体保有者!$CN$485:$CN$638</c:f>
              <c:numCache>
                <c:formatCode>m"月"d"日"</c:formatCode>
                <c:ptCount val="1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numCache>
            </c:numRef>
          </c:cat>
          <c:val>
            <c:numRef>
              <c:f>香港マカオ台湾の患者・海外輸入症例・無症状病原体保有者!$CO$485:$CO$638</c:f>
              <c:numCache>
                <c:formatCode>General</c:formatCode>
                <c:ptCount val="15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香港マカオ台湾の患者・海外輸入症例・無症状病原体保有者!$CN$485:$CN$638</c:f>
              <c:numCache>
                <c:formatCode>m"月"d"日"</c:formatCode>
                <c:ptCount val="1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numCache>
            </c:numRef>
          </c:cat>
          <c:val>
            <c:numRef>
              <c:f>香港マカオ台湾の患者・海外輸入症例・無症状病原体保有者!$CP$485:$CP$638</c:f>
              <c:numCache>
                <c:formatCode>General</c:formatCode>
                <c:ptCount val="15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香港マカオ台湾の患者・海外輸入症例・無症状病原体保有者!$BE$70:$BE$638</c:f>
              <c:numCache>
                <c:formatCode>m"月"d"日"</c:formatCode>
                <c:ptCount val="5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numCache>
            </c:numRef>
          </c:cat>
          <c:val>
            <c:numRef>
              <c:f>香港マカオ台湾の患者・海外輸入症例・無症状病原体保有者!$BF$70:$BF$638</c:f>
              <c:numCache>
                <c:formatCode>General</c:formatCode>
                <c:ptCount val="56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香港マカオ台湾の患者・海外輸入症例・無症状病原体保有者!$BE$70:$BE$638</c:f>
              <c:numCache>
                <c:formatCode>m"月"d"日"</c:formatCode>
                <c:ptCount val="5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numCache>
            </c:numRef>
          </c:cat>
          <c:val>
            <c:numRef>
              <c:f>香港マカオ台湾の患者・海外輸入症例・無症状病原体保有者!$BG$70:$BG$638</c:f>
              <c:numCache>
                <c:formatCode>General</c:formatCode>
                <c:ptCount val="56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香港マカオ台湾の患者・海外輸入症例・無症状病原体保有者!$BX$29:$BX$638</c:f>
              <c:numCache>
                <c:formatCode>General</c:formatCode>
                <c:ptCount val="61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香港マカオ台湾の患者・海外輸入症例・無症状病原体保有者!$BY$29:$BY$638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香港マカオ台湾の患者・海外輸入症例・無症状病原体保有者!$BZ$29:$BZ$638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香港マカオ台湾の患者・海外輸入症例・無症状病原体保有者!$CB$29:$CB$638</c:f>
              <c:numCache>
                <c:formatCode>General</c:formatCode>
                <c:ptCount val="61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香港マカオ台湾の患者・海外輸入症例・無症状病原体保有者!$CC$29:$CC$638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香港マカオ台湾の患者・海外輸入症例・無症状病原体保有者!$CD$29:$CD$638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香港マカオ台湾の患者・海外輸入症例・無症状病原体保有者!$CI$29:$CI$638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香港マカオ台湾の患者・海外輸入症例・無症状病原体保有者!$CF$29:$CF$638</c:f>
              <c:numCache>
                <c:formatCode>General</c:formatCode>
                <c:ptCount val="6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香港マカオ台湾の患者・海外輸入症例・無症状病原体保有者!$CE$29:$CE$638</c:f>
              <c:numCache>
                <c:formatCode>m"月"d"日"</c:formatCode>
                <c:ptCount val="6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numCache>
            </c:numRef>
          </c:cat>
          <c:val>
            <c:numRef>
              <c:f>香港マカオ台湾の患者・海外輸入症例・無症状病原体保有者!$CG$29:$CG$638</c:f>
              <c:numCache>
                <c:formatCode>General</c:formatCode>
                <c:ptCount val="6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0.51243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2" y="752929"/>
          <a:ext cx="1242785" cy="1097643"/>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9"/>
  <sheetViews>
    <sheetView zoomScaleNormal="100" workbookViewId="0">
      <pane xSplit="2" ySplit="5" topLeftCell="C636" activePane="bottomRight" state="frozen"/>
      <selection pane="topRight" activeCell="C1" sqref="C1"/>
      <selection pane="bottomLeft" activeCell="A8" sqref="A8"/>
      <selection pane="bottomRight" activeCell="C637" sqref="C63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44461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c r="C638" s="48"/>
      <c r="D638" s="84"/>
      <c r="E638" s="110"/>
      <c r="F638" s="57"/>
      <c r="G638" s="48"/>
      <c r="H638" s="89"/>
      <c r="I638" s="89"/>
      <c r="J638" s="48"/>
      <c r="K638" s="56"/>
      <c r="L638" s="48"/>
      <c r="M638" s="89"/>
      <c r="N638" s="48"/>
      <c r="O638" s="89"/>
      <c r="P638" s="111"/>
      <c r="Q638" s="57"/>
      <c r="R638" s="48"/>
      <c r="S638" s="118"/>
      <c r="T638" s="57"/>
      <c r="U638" s="78"/>
      <c r="W638" s="1"/>
      <c r="X638" s="122"/>
      <c r="Z638" s="123"/>
    </row>
    <row r="639" spans="2:29" x14ac:dyDescent="0.55000000000000004">
      <c r="B639" s="77"/>
      <c r="C639" s="59"/>
      <c r="D639" s="49"/>
      <c r="E639" s="61"/>
      <c r="F639" s="60"/>
      <c r="G639" s="59"/>
      <c r="H639" s="61"/>
      <c r="I639" s="55"/>
      <c r="J639" s="59"/>
      <c r="K639" s="61"/>
      <c r="L639" s="59"/>
      <c r="M639" s="61"/>
      <c r="N639" s="48"/>
      <c r="O639" s="60"/>
      <c r="P639" s="124"/>
      <c r="Q639" s="60"/>
      <c r="R639" s="48"/>
      <c r="S639" s="60"/>
      <c r="T639" s="60"/>
      <c r="U639" s="78"/>
    </row>
    <row r="640" spans="2:29" ht="9.5" customHeight="1" thickBot="1" x14ac:dyDescent="0.6">
      <c r="B640" s="66"/>
      <c r="C640" s="79"/>
      <c r="D640" s="80"/>
      <c r="E640" s="82"/>
      <c r="F640" s="95"/>
      <c r="G640" s="79"/>
      <c r="H640" s="82"/>
      <c r="I640" s="82"/>
      <c r="J640" s="79"/>
      <c r="K640" s="82"/>
      <c r="L640" s="79"/>
      <c r="M640" s="82"/>
      <c r="N640" s="83"/>
      <c r="O640" s="81"/>
      <c r="P640" s="94"/>
      <c r="Q640" s="95"/>
      <c r="R640" s="120"/>
      <c r="S640" s="95"/>
      <c r="T640" s="95"/>
      <c r="U640" s="67"/>
    </row>
    <row r="642" spans="2:21" ht="13" customHeight="1" x14ac:dyDescent="0.55000000000000004">
      <c r="E642" s="112"/>
      <c r="F642" s="113"/>
      <c r="G642" s="112" t="s">
        <v>80</v>
      </c>
      <c r="H642" s="113"/>
      <c r="I642" s="113"/>
      <c r="J642" s="113"/>
      <c r="U642" s="72"/>
    </row>
    <row r="643" spans="2:21" ht="13" customHeight="1" x14ac:dyDescent="0.55000000000000004">
      <c r="E643" s="112" t="s">
        <v>98</v>
      </c>
      <c r="F643" s="113"/>
      <c r="G643" s="294" t="s">
        <v>79</v>
      </c>
      <c r="H643" s="295"/>
      <c r="I643" s="112" t="s">
        <v>106</v>
      </c>
      <c r="J643" s="113"/>
    </row>
    <row r="644" spans="2:21" ht="13" customHeight="1" x14ac:dyDescent="0.55000000000000004">
      <c r="B644" s="130"/>
      <c r="E644" s="114" t="s">
        <v>108</v>
      </c>
      <c r="F644" s="113"/>
      <c r="G644" s="115"/>
      <c r="H644" s="115"/>
      <c r="I644" s="112" t="s">
        <v>107</v>
      </c>
      <c r="J644" s="113"/>
    </row>
    <row r="645" spans="2:21" ht="18.5" customHeight="1" x14ac:dyDescent="0.55000000000000004">
      <c r="E645" s="112" t="s">
        <v>96</v>
      </c>
      <c r="F645" s="113"/>
      <c r="G645" s="112" t="s">
        <v>97</v>
      </c>
      <c r="H645" s="113"/>
      <c r="I645" s="113"/>
      <c r="J645" s="113"/>
    </row>
    <row r="646" spans="2:21" ht="13" customHeight="1" x14ac:dyDescent="0.55000000000000004">
      <c r="E646" s="112" t="s">
        <v>98</v>
      </c>
      <c r="F646" s="113"/>
      <c r="G646" s="112" t="s">
        <v>99</v>
      </c>
      <c r="H646" s="113"/>
      <c r="I646" s="113"/>
      <c r="J646" s="113"/>
    </row>
    <row r="647" spans="2:21" ht="13" customHeight="1" x14ac:dyDescent="0.55000000000000004">
      <c r="E647" s="112" t="s">
        <v>98</v>
      </c>
      <c r="F647" s="113"/>
      <c r="G647" s="112" t="s">
        <v>100</v>
      </c>
      <c r="H647" s="113"/>
      <c r="I647" s="113"/>
      <c r="J647" s="113"/>
    </row>
    <row r="648" spans="2:21" ht="13" customHeight="1" x14ac:dyDescent="0.55000000000000004">
      <c r="E648" s="112" t="s">
        <v>101</v>
      </c>
      <c r="F648" s="113"/>
      <c r="G648" s="112" t="s">
        <v>102</v>
      </c>
      <c r="H648" s="113"/>
      <c r="I648" s="113"/>
      <c r="J648" s="113"/>
    </row>
    <row r="649" spans="2:21" ht="13" customHeight="1" x14ac:dyDescent="0.55000000000000004">
      <c r="E649" s="112" t="s">
        <v>103</v>
      </c>
      <c r="F649" s="113"/>
      <c r="G649" s="112" t="s">
        <v>104</v>
      </c>
      <c r="H649" s="113"/>
      <c r="I649" s="113"/>
      <c r="J649" s="113"/>
    </row>
  </sheetData>
  <mergeCells count="12">
    <mergeCell ref="G643:H64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42"/>
  <sheetViews>
    <sheetView topLeftCell="A4" zoomScale="96" zoomScaleNormal="96" workbookViewId="0">
      <pane xSplit="1" ySplit="4" topLeftCell="B631" activePane="bottomRight" state="frozen"/>
      <selection activeCell="A4" sqref="A4"/>
      <selection pane="topRight" activeCell="B4" sqref="B4"/>
      <selection pane="bottomLeft" activeCell="A8" sqref="A8"/>
      <selection pane="bottomRight" activeCell="B636" sqref="B63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36"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36"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36" si="7282">+BA563+1</f>
        <v>347</v>
      </c>
      <c r="BB567" s="130">
        <v>0</v>
      </c>
      <c r="BC567" s="27">
        <f t="shared" ref="BC567" si="7283">+BC563+BB567</f>
        <v>964</v>
      </c>
      <c r="BD567" s="238">
        <f t="shared" ref="BD567:BD636"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BF636" si="11009">+B635</f>
        <v>30</v>
      </c>
      <c r="BG635" s="132">
        <f t="shared" ref="BG635" si="11010">+BI635</f>
        <v>8843</v>
      </c>
      <c r="BH635" s="229">
        <f t="shared" ref="BH635" si="11011">+A635</f>
        <v>44459</v>
      </c>
      <c r="BI635" s="132">
        <f t="shared" ref="BI635" si="11012">+C635</f>
        <v>8843</v>
      </c>
      <c r="BJ635" s="1">
        <f t="shared" ref="BJ635" si="11013">+BE635</f>
        <v>44459</v>
      </c>
      <c r="BK635">
        <f t="shared" ref="BK635:BK636" si="11014">+L635</f>
        <v>13</v>
      </c>
      <c r="BL635">
        <f t="shared" ref="BL635:BL636" si="11015">+M635</f>
        <v>13</v>
      </c>
      <c r="BM635" s="1">
        <f t="shared" ref="BM635" si="11016">+BJ635</f>
        <v>44459</v>
      </c>
      <c r="BN635">
        <f t="shared" ref="BN635" si="11017">+BN631+BK635</f>
        <v>10890</v>
      </c>
      <c r="BO635">
        <f t="shared" ref="BO635" si="11018">+BO631+BL635</f>
        <v>6248</v>
      </c>
      <c r="BP635" s="179">
        <f t="shared" ref="BP635" si="11019">+A635</f>
        <v>44459</v>
      </c>
      <c r="BQ635">
        <f t="shared" ref="BQ635:BQ636"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CB636"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c r="B637" s="240"/>
      <c r="C637" s="154"/>
      <c r="D637" s="154"/>
      <c r="E637" s="147"/>
      <c r="F637" s="147"/>
      <c r="G637" s="147"/>
      <c r="H637" s="135"/>
      <c r="I637" s="147"/>
      <c r="J637" s="135"/>
      <c r="K637" s="42"/>
      <c r="L637" s="146"/>
      <c r="M637" s="147"/>
      <c r="N637" s="135"/>
      <c r="O637" s="135"/>
      <c r="P637" s="147"/>
      <c r="Q637" s="147"/>
      <c r="R637" s="135"/>
      <c r="S637" s="135"/>
      <c r="T637" s="147"/>
      <c r="U637" s="147"/>
      <c r="V637" s="135"/>
      <c r="W637" s="42"/>
      <c r="X637" s="148"/>
      <c r="Y637" s="5"/>
      <c r="Z637" s="75"/>
      <c r="AA637" s="230"/>
      <c r="AB637" s="230"/>
      <c r="AC637" s="231"/>
      <c r="AD637" s="183"/>
      <c r="AE637" s="243"/>
      <c r="AF637" s="155"/>
      <c r="AG637" s="184"/>
      <c r="AH637" s="155"/>
      <c r="AI637" s="184"/>
      <c r="AJ637" s="185"/>
      <c r="AK637" s="186"/>
      <c r="AL637" s="155"/>
      <c r="AM637" s="184"/>
      <c r="AN637" s="155"/>
      <c r="AO637" s="184"/>
      <c r="AP637" s="187"/>
      <c r="AQ637" s="186"/>
      <c r="AR637" s="155"/>
      <c r="AS637" s="184"/>
      <c r="AT637" s="155"/>
      <c r="AU637" s="184"/>
      <c r="AV637" s="188"/>
      <c r="AW637" s="238"/>
      <c r="AX637" s="237"/>
      <c r="AY637" s="6"/>
      <c r="AZ637" s="238"/>
      <c r="BA637" s="238"/>
      <c r="BB637" s="130"/>
      <c r="BC637" s="27"/>
      <c r="BD637" s="238"/>
      <c r="BE637" s="229"/>
      <c r="BF637" s="132"/>
      <c r="BG637" s="132"/>
      <c r="BH637" s="229"/>
      <c r="BI637" s="132"/>
      <c r="BJ637" s="1"/>
      <c r="BM637" s="1"/>
      <c r="BP637" s="179"/>
      <c r="BW637" s="179"/>
      <c r="CA637" s="179"/>
      <c r="CE637" s="179"/>
      <c r="CH637" s="179"/>
      <c r="CJ637" s="1"/>
      <c r="CK637" s="282"/>
      <c r="CL637" s="1"/>
      <c r="CM637" s="283"/>
      <c r="CN637" s="179"/>
    </row>
    <row r="638" spans="1:95" ht="7" customHeight="1" thickBot="1" x14ac:dyDescent="0.6">
      <c r="A638" s="66"/>
      <c r="B638" s="146"/>
      <c r="C638" s="154"/>
      <c r="D638" s="147"/>
      <c r="E638" s="147"/>
      <c r="F638" s="147"/>
      <c r="G638" s="147"/>
      <c r="H638" s="135"/>
      <c r="I638" s="147"/>
      <c r="J638" s="135"/>
      <c r="K638" s="148"/>
      <c r="L638" s="146"/>
      <c r="M638" s="147"/>
      <c r="N638" s="135"/>
      <c r="O638" s="135"/>
      <c r="P638" s="147"/>
      <c r="Q638" s="147"/>
      <c r="R638" s="135"/>
      <c r="S638" s="135"/>
      <c r="T638" s="147"/>
      <c r="U638" s="147"/>
      <c r="V638" s="135"/>
      <c r="W638" s="42"/>
      <c r="X638" s="148"/>
      <c r="Z638" s="66"/>
      <c r="AA638" s="64"/>
      <c r="AB638" s="64"/>
      <c r="AC638" s="64"/>
      <c r="AD638" s="183"/>
      <c r="AE638" s="243"/>
      <c r="AF638" s="155"/>
      <c r="AG638" s="184"/>
      <c r="AH638" s="155"/>
      <c r="AI638" s="184"/>
      <c r="AJ638" s="185"/>
      <c r="AK638" s="186"/>
      <c r="AL638" s="155"/>
      <c r="AM638" s="184"/>
      <c r="AN638" s="155"/>
      <c r="AO638" s="184"/>
      <c r="AP638" s="187"/>
      <c r="AQ638" s="186"/>
      <c r="AR638" s="155"/>
      <c r="AS638" s="184"/>
      <c r="AT638" s="155"/>
      <c r="AU638" s="184"/>
      <c r="AV638" s="188"/>
    </row>
    <row r="639" spans="1:95" x14ac:dyDescent="0.55000000000000004">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AE639">
        <f>SUM(AD443:AD448)</f>
        <v>190</v>
      </c>
      <c r="AY639" s="45" t="s">
        <v>476</v>
      </c>
      <c r="BB639" s="45" t="s">
        <v>475</v>
      </c>
      <c r="BU639">
        <f>SUM(BU442:BU638)</f>
        <v>1016</v>
      </c>
    </row>
    <row r="640" spans="1:95" x14ac:dyDescent="0.55000000000000004">
      <c r="B640">
        <f>SUM(B554:B584)</f>
        <v>832</v>
      </c>
      <c r="AI640" s="259">
        <f>SUM(AI189:AI558)</f>
        <v>205</v>
      </c>
      <c r="AY640" s="45">
        <f>SUM(AY359:AY413)</f>
        <v>69</v>
      </c>
      <c r="BB640" s="45">
        <f>SUM(BB374:BB413)</f>
        <v>941</v>
      </c>
    </row>
    <row r="641" spans="1:51" x14ac:dyDescent="0.55000000000000004">
      <c r="L641">
        <f>SUM(L97:L640)</f>
        <v>12179</v>
      </c>
      <c r="P641">
        <f>SUM(P97:P640)</f>
        <v>2504</v>
      </c>
      <c r="AD641">
        <f>SUM(AD188:AD194)</f>
        <v>82</v>
      </c>
      <c r="AY641" s="45" t="s">
        <v>687</v>
      </c>
    </row>
    <row r="642" spans="1:51" ht="15" customHeight="1" x14ac:dyDescent="0.55000000000000004">
      <c r="A642" s="130"/>
      <c r="D642">
        <f>SUM(B229:B259)</f>
        <v>435</v>
      </c>
      <c r="Z642" s="130"/>
      <c r="AA642" s="130"/>
      <c r="AB642" s="130"/>
      <c r="AC642" s="130"/>
      <c r="AF642">
        <f>SUM(AD188:AD558)</f>
        <v>10740</v>
      </c>
      <c r="AY642" s="45">
        <f>SUM(AY581:AY638)</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9"/>
  <sheetViews>
    <sheetView zoomScaleNormal="100" workbookViewId="0">
      <pane xSplit="3" ySplit="1" topLeftCell="D389" activePane="bottomRight" state="frozen"/>
      <selection pane="topRight" activeCell="C1" sqref="C1"/>
      <selection pane="bottomLeft" activeCell="A2" sqref="A2"/>
      <selection pane="bottomRight" activeCell="I399" sqref="I39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9"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c r="C400" s="1"/>
      <c r="E400" s="293"/>
      <c r="I400" s="265"/>
      <c r="AG400" s="1"/>
      <c r="AH400" s="266"/>
    </row>
    <row r="401" spans="2:33" x14ac:dyDescent="0.55000000000000004">
      <c r="B401" s="240"/>
      <c r="C401" s="1"/>
      <c r="AG401" s="278">
        <v>1</v>
      </c>
    </row>
    <row r="402" spans="2:33" s="264" customFormat="1" ht="5" customHeight="1" x14ac:dyDescent="0.55000000000000004">
      <c r="B402" s="263"/>
      <c r="C402" s="262"/>
      <c r="AF402" s="5"/>
    </row>
    <row r="403" spans="2:33" ht="5.5" customHeight="1" x14ac:dyDescent="0.55000000000000004">
      <c r="B403" s="256"/>
      <c r="C403" s="1"/>
    </row>
    <row r="404" spans="2:33" x14ac:dyDescent="0.55000000000000004">
      <c r="B404">
        <f>SUM(B2:B403)</f>
        <v>6514</v>
      </c>
      <c r="C404" s="1" t="s">
        <v>348</v>
      </c>
      <c r="D404" s="27">
        <f>SUM(D2:D403)</f>
        <v>1680</v>
      </c>
      <c r="E404" s="27">
        <f>SUM(E2:E403)</f>
        <v>1253</v>
      </c>
      <c r="F404" s="27">
        <f>SUM(F2:F403)</f>
        <v>555</v>
      </c>
      <c r="G404" s="27">
        <f>SUM(G2:G403)</f>
        <v>311</v>
      </c>
      <c r="H404" s="27">
        <f>SUM(H2:H403)</f>
        <v>437</v>
      </c>
      <c r="J404">
        <f t="shared" ref="J404:AE404" si="830">SUM(J2:J403)</f>
        <v>107</v>
      </c>
      <c r="K404">
        <f t="shared" si="830"/>
        <v>6</v>
      </c>
      <c r="L404">
        <f t="shared" si="830"/>
        <v>17</v>
      </c>
      <c r="M404">
        <f t="shared" si="830"/>
        <v>30</v>
      </c>
      <c r="N404">
        <f t="shared" si="830"/>
        <v>42</v>
      </c>
      <c r="O404">
        <f t="shared" si="830"/>
        <v>17</v>
      </c>
      <c r="P404">
        <f t="shared" si="830"/>
        <v>25</v>
      </c>
      <c r="Q404">
        <f t="shared" si="830"/>
        <v>96</v>
      </c>
      <c r="R404">
        <f t="shared" si="830"/>
        <v>12</v>
      </c>
      <c r="S404">
        <f t="shared" si="830"/>
        <v>65</v>
      </c>
      <c r="T404">
        <f t="shared" si="830"/>
        <v>52</v>
      </c>
      <c r="U404">
        <f t="shared" si="830"/>
        <v>109</v>
      </c>
      <c r="V404">
        <f t="shared" si="830"/>
        <v>1</v>
      </c>
      <c r="W404">
        <f t="shared" si="830"/>
        <v>1</v>
      </c>
      <c r="X404">
        <f t="shared" si="830"/>
        <v>83</v>
      </c>
      <c r="Y404">
        <f t="shared" si="830"/>
        <v>125</v>
      </c>
      <c r="Z404">
        <f t="shared" si="830"/>
        <v>1</v>
      </c>
      <c r="AA404">
        <f t="shared" si="830"/>
        <v>78</v>
      </c>
      <c r="AB404">
        <f t="shared" si="830"/>
        <v>53</v>
      </c>
      <c r="AC404">
        <f t="shared" si="830"/>
        <v>254</v>
      </c>
      <c r="AD404">
        <f t="shared" si="830"/>
        <v>935</v>
      </c>
      <c r="AE404">
        <f t="shared" si="830"/>
        <v>169</v>
      </c>
    </row>
    <row r="405" spans="2:33" x14ac:dyDescent="0.55000000000000004">
      <c r="C405" s="1"/>
    </row>
    <row r="406" spans="2:33" ht="5" customHeight="1" x14ac:dyDescent="0.55000000000000004">
      <c r="C406" s="1"/>
    </row>
    <row r="409" spans="2:33" x14ac:dyDescent="0.55000000000000004">
      <c r="B409" s="240"/>
      <c r="J40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L27" sqref="L27"/>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43"/>
  <sheetViews>
    <sheetView topLeftCell="A2" workbookViewId="0">
      <pane xSplit="2" ySplit="2" topLeftCell="D435" activePane="bottomRight" state="frozen"/>
      <selection activeCell="O24" sqref="O24"/>
      <selection pane="topRight" activeCell="O24" sqref="O24"/>
      <selection pane="bottomLeft" activeCell="O24" sqref="O24"/>
      <selection pane="bottomRight" activeCell="G441" sqref="G44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x14ac:dyDescent="0.55000000000000004">
      <c r="B441" s="249"/>
      <c r="C441" s="45"/>
      <c r="G441" s="1"/>
      <c r="H441" s="129"/>
      <c r="I441" s="286"/>
      <c r="J441" s="129"/>
      <c r="K441" s="287"/>
      <c r="L441" s="288"/>
      <c r="M441" s="286"/>
      <c r="N441" s="287"/>
      <c r="O441" s="129"/>
      <c r="P441" s="286"/>
      <c r="Q441" s="289"/>
      <c r="R441" s="290"/>
      <c r="S441" s="289"/>
      <c r="T441" s="129"/>
      <c r="U441" s="291"/>
      <c r="V441" s="286"/>
      <c r="W441" s="286"/>
      <c r="X441" s="129"/>
      <c r="Y441" s="286"/>
      <c r="Z441" s="129"/>
    </row>
    <row r="442" spans="1:26" ht="7.5" customHeight="1" x14ac:dyDescent="0.55000000000000004">
      <c r="H442" s="286"/>
      <c r="I442" s="286"/>
      <c r="J442" s="286"/>
      <c r="K442" s="286"/>
      <c r="L442" s="292"/>
      <c r="M442" s="286"/>
      <c r="N442" s="286"/>
      <c r="O442" s="286"/>
      <c r="P442" s="286"/>
      <c r="Q442" s="286"/>
      <c r="R442" s="292"/>
      <c r="S442" s="286"/>
      <c r="T442" s="286"/>
      <c r="U442" s="286"/>
      <c r="V442" s="286"/>
      <c r="W442" s="286"/>
      <c r="X442" s="129"/>
      <c r="Y442" s="286"/>
      <c r="Z442" s="129"/>
    </row>
    <row r="443" spans="1:26" x14ac:dyDescent="0.55000000000000004">
      <c r="H443" s="286"/>
      <c r="I443" s="286"/>
      <c r="J443" s="286"/>
      <c r="K443" s="286"/>
      <c r="L443" s="292"/>
      <c r="M443" s="286"/>
      <c r="N443" s="286"/>
      <c r="O443" s="286"/>
      <c r="P443" s="286"/>
      <c r="Q443" s="286"/>
      <c r="R443" s="292"/>
      <c r="S443" s="286"/>
      <c r="T443" s="286"/>
      <c r="U443" s="286"/>
      <c r="V443" s="286"/>
      <c r="W443" s="286"/>
      <c r="X443" s="129"/>
      <c r="Y443" s="286"/>
      <c r="Z44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2021-09-22T04:50:50Z</dcterms:modified>
</cp:coreProperties>
</file>