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A125DB17-CCC7-406E-A2DE-F88BD24917D5}" xr6:coauthVersionLast="47" xr6:coauthVersionMax="47" xr10:uidLastSave="{00000000-0000-0000-0000-000000000000}"/>
  <bookViews>
    <workbookView xWindow="-110" yWindow="-110" windowWidth="19420" windowHeight="912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619" i="5" l="1"/>
  <c r="AS619" i="5"/>
  <c r="CQ619" i="5" s="1"/>
  <c r="AG619" i="5"/>
  <c r="AI619" i="5"/>
  <c r="BR619" i="5"/>
  <c r="AB620" i="2"/>
  <c r="AA620" i="2"/>
  <c r="Z620" i="2"/>
  <c r="Y620" i="2"/>
  <c r="X620" i="2"/>
  <c r="W620" i="2"/>
  <c r="P620" i="2"/>
  <c r="O620" i="2"/>
  <c r="M620" i="2"/>
  <c r="K620" i="2"/>
  <c r="H620" i="2"/>
  <c r="CP619" i="5"/>
  <c r="CN619" i="5"/>
  <c r="CM619" i="5"/>
  <c r="CL619" i="5"/>
  <c r="CK619" i="5"/>
  <c r="CJ619" i="5"/>
  <c r="CI619" i="5"/>
  <c r="CH619" i="5"/>
  <c r="CG619" i="5"/>
  <c r="CF619" i="5"/>
  <c r="CE619" i="5"/>
  <c r="CD619" i="5"/>
  <c r="CC619" i="5"/>
  <c r="CB619" i="5"/>
  <c r="CA619" i="5"/>
  <c r="BZ619" i="5"/>
  <c r="BY619" i="5"/>
  <c r="BX619" i="5"/>
  <c r="BW619" i="5"/>
  <c r="BV619" i="5"/>
  <c r="BU619" i="5"/>
  <c r="BS619" i="5"/>
  <c r="BQ619" i="5"/>
  <c r="BP619" i="5"/>
  <c r="BL619" i="5"/>
  <c r="BO619" i="5" s="1"/>
  <c r="BK619" i="5"/>
  <c r="BN619" i="5" s="1"/>
  <c r="BI619" i="5"/>
  <c r="BH619" i="5"/>
  <c r="BG619" i="5"/>
  <c r="BF619" i="5"/>
  <c r="BE619" i="5"/>
  <c r="BJ619" i="5" s="1"/>
  <c r="BM619" i="5" s="1"/>
  <c r="BD619" i="5"/>
  <c r="BC619" i="5"/>
  <c r="BA619" i="5"/>
  <c r="AZ619" i="5"/>
  <c r="AX619" i="5"/>
  <c r="AW619" i="5"/>
  <c r="AQ619" i="5"/>
  <c r="CO619" i="5" s="1"/>
  <c r="AO619" i="5"/>
  <c r="AM619" i="5"/>
  <c r="AK619" i="5"/>
  <c r="AD619" i="5"/>
  <c r="AE619" i="5" s="1"/>
  <c r="AC619" i="5"/>
  <c r="AB619" i="5"/>
  <c r="AA619" i="5"/>
  <c r="Z619" i="5"/>
  <c r="Y619" i="5"/>
  <c r="C619" i="5"/>
  <c r="D619" i="5" s="1"/>
  <c r="I382" i="7"/>
  <c r="B382" i="7" s="1"/>
  <c r="AH382" i="7" s="1"/>
  <c r="AI382" i="7"/>
  <c r="AG382" i="7"/>
  <c r="Y423" i="6"/>
  <c r="Z423" i="6" s="1"/>
  <c r="V423" i="6"/>
  <c r="X423" i="6" s="1"/>
  <c r="U423" i="6"/>
  <c r="T423" i="6"/>
  <c r="S423" i="6"/>
  <c r="R423" i="6"/>
  <c r="N423" i="6"/>
  <c r="L423" i="6"/>
  <c r="K423" i="6"/>
  <c r="I423" i="6"/>
  <c r="W423" i="6" s="1"/>
  <c r="AA619" i="2"/>
  <c r="Z619" i="2"/>
  <c r="X619" i="2"/>
  <c r="W619" i="2"/>
  <c r="P619" i="2"/>
  <c r="CQ618" i="5"/>
  <c r="CN618" i="5"/>
  <c r="CI618" i="5"/>
  <c r="CH618" i="5"/>
  <c r="CE618" i="5"/>
  <c r="CD618" i="5"/>
  <c r="CC618" i="5"/>
  <c r="CB618" i="5"/>
  <c r="CA618" i="5"/>
  <c r="BZ618" i="5"/>
  <c r="BY618" i="5"/>
  <c r="BX618" i="5"/>
  <c r="BW618" i="5"/>
  <c r="BS618" i="5"/>
  <c r="BR618" i="5"/>
  <c r="BQ618" i="5"/>
  <c r="BP618" i="5"/>
  <c r="BL618" i="5"/>
  <c r="BK618" i="5"/>
  <c r="BH618" i="5"/>
  <c r="BF618" i="5"/>
  <c r="AX618" i="5"/>
  <c r="AU618" i="5"/>
  <c r="CP618" i="5" s="1"/>
  <c r="AS618" i="5"/>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M617" i="5"/>
  <c r="CH617" i="5"/>
  <c r="CF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L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20" i="2" l="1"/>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M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M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BE614" i="5" l="1"/>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25" i="5"/>
  <c r="AS581" i="5"/>
  <c r="CQ581" i="5" s="1"/>
  <c r="AG581" i="5"/>
  <c r="CG581" i="5" s="1"/>
  <c r="W387"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87"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8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8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22" i="5" s="1"/>
  <c r="CF443" i="5"/>
  <c r="AE622"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567" i="5"/>
  <c r="BV571" i="5" s="1"/>
  <c r="BV575" i="5" s="1"/>
  <c r="BV579" i="5" s="1"/>
  <c r="BV583" i="5" s="1"/>
  <c r="BV587" i="5" s="1"/>
  <c r="BV591" i="5" s="1"/>
  <c r="BV595" i="5" s="1"/>
  <c r="BV599" i="5" s="1"/>
  <c r="BV603" i="5" s="1"/>
  <c r="BV607" i="5" s="1"/>
  <c r="BV611" i="5" s="1"/>
  <c r="BV61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23" i="5"/>
  <c r="CH378" i="5" l="1"/>
  <c r="CE378" i="5"/>
  <c r="CD378" i="5"/>
  <c r="CC378" i="5"/>
  <c r="CB378" i="5"/>
  <c r="CA378" i="5"/>
  <c r="BZ378" i="5"/>
  <c r="BY378" i="5"/>
  <c r="BX378" i="5"/>
  <c r="BW378" i="5"/>
  <c r="BS378" i="5"/>
  <c r="BR378" i="5"/>
  <c r="BQ378" i="5"/>
  <c r="BP378" i="5"/>
  <c r="BL378" i="5"/>
  <c r="BK378" i="5"/>
  <c r="BH378" i="5"/>
  <c r="BF378" i="5"/>
  <c r="BB623"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87"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87" i="7"/>
  <c r="AD387" i="7"/>
  <c r="AC387" i="7"/>
  <c r="AA387" i="7"/>
  <c r="G387" i="7"/>
  <c r="X387" i="7"/>
  <c r="M387" i="7"/>
  <c r="E387"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9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567" i="5"/>
  <c r="BD571" i="5" s="1"/>
  <c r="BD575" i="5" s="1"/>
  <c r="BD579" i="5" s="1"/>
  <c r="BD583" i="5" s="1"/>
  <c r="BD587" i="5" s="1"/>
  <c r="BD591" i="5" s="1"/>
  <c r="BD595" i="5" s="1"/>
  <c r="BD599" i="5" s="1"/>
  <c r="BD603" i="5" s="1"/>
  <c r="BD607" i="5" s="1"/>
  <c r="BD611" i="5" s="1"/>
  <c r="BD61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25"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567" i="5"/>
  <c r="BA571" i="5" s="1"/>
  <c r="BA575" i="5" s="1"/>
  <c r="BA579" i="5" s="1"/>
  <c r="BA583" i="5" s="1"/>
  <c r="BA587" i="5" s="1"/>
  <c r="BA591" i="5" s="1"/>
  <c r="BA595" i="5" s="1"/>
  <c r="BA599" i="5" s="1"/>
  <c r="BA603" i="5" s="1"/>
  <c r="BA607" i="5" s="1"/>
  <c r="BA611" i="5" s="1"/>
  <c r="BA61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2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25" i="5"/>
  <c r="AD624"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567" i="5"/>
  <c r="BC571" i="5" s="1"/>
  <c r="BC575" i="5" s="1"/>
  <c r="BC579" i="5" s="1"/>
  <c r="BC583" i="5" s="1"/>
  <c r="BC587" i="5" s="1"/>
  <c r="BC591" i="5" s="1"/>
  <c r="BC595" i="5" s="1"/>
  <c r="BC599" i="5" s="1"/>
  <c r="BC603" i="5" s="1"/>
  <c r="BC607" i="5" s="1"/>
  <c r="BC611" i="5" s="1"/>
  <c r="BC61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567" i="5"/>
  <c r="AZ571" i="5" s="1"/>
  <c r="AZ575" i="5" s="1"/>
  <c r="AZ579" i="5" s="1"/>
  <c r="AZ583" i="5" s="1"/>
  <c r="AZ587" i="5" s="1"/>
  <c r="AZ591" i="5" s="1"/>
  <c r="AZ595" i="5" s="1"/>
  <c r="AZ599" i="5" s="1"/>
  <c r="AZ603" i="5" s="1"/>
  <c r="AZ607" i="5" s="1"/>
  <c r="AZ611" i="5" s="1"/>
  <c r="AZ615" i="5" s="1"/>
  <c r="BC565" i="5"/>
  <c r="BC569" i="5" s="1"/>
  <c r="BC573" i="5" s="1"/>
  <c r="BC577" i="5" s="1"/>
  <c r="BC581" i="5" s="1"/>
  <c r="BC585" i="5" s="1"/>
  <c r="BC589" i="5" s="1"/>
  <c r="BC593" i="5" s="1"/>
  <c r="BC597" i="5" s="1"/>
  <c r="BC601" i="5" s="1"/>
  <c r="BC605" i="5" s="1"/>
  <c r="BC609" i="5" s="1"/>
  <c r="BC613" i="5" s="1"/>
  <c r="BC61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AZ565" i="5"/>
  <c r="AZ569" i="5" s="1"/>
  <c r="AZ573" i="5" s="1"/>
  <c r="AZ577" i="5" s="1"/>
  <c r="AZ581" i="5" s="1"/>
  <c r="AZ585" i="5" s="1"/>
  <c r="AZ589" i="5" s="1"/>
  <c r="AZ593" i="5" s="1"/>
  <c r="AZ597" i="5" s="1"/>
  <c r="AZ601" i="5" s="1"/>
  <c r="AZ605" i="5" s="1"/>
  <c r="AZ609" i="5" s="1"/>
  <c r="AZ613" i="5" s="1"/>
  <c r="AZ61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24" i="5"/>
  <c r="L624"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567" i="5"/>
  <c r="BO571" i="5" s="1"/>
  <c r="BO575" i="5" s="1"/>
  <c r="BO579" i="5" s="1"/>
  <c r="BO583" i="5" s="1"/>
  <c r="BO587" i="5" s="1"/>
  <c r="BO591" i="5" s="1"/>
  <c r="BO595" i="5" s="1"/>
  <c r="BO599" i="5" s="1"/>
  <c r="BO603" i="5" s="1"/>
  <c r="BO607" i="5" s="1"/>
  <c r="BO611" i="5" s="1"/>
  <c r="BO615" i="5" s="1"/>
  <c r="BN564" i="5"/>
  <c r="BN568" i="5" s="1"/>
  <c r="BN572" i="5" s="1"/>
  <c r="BN576" i="5" s="1"/>
  <c r="BN580" i="5" s="1"/>
  <c r="BN584" i="5" s="1"/>
  <c r="BN588" i="5" s="1"/>
  <c r="BN592" i="5" s="1"/>
  <c r="BN596" i="5" s="1"/>
  <c r="BN600" i="5" s="1"/>
  <c r="BN604" i="5" s="1"/>
  <c r="BN608" i="5" s="1"/>
  <c r="BN612" i="5" s="1"/>
  <c r="BN616" i="5" s="1"/>
  <c r="BN567" i="5"/>
  <c r="BN571" i="5" s="1"/>
  <c r="BN575" i="5" s="1"/>
  <c r="BN579" i="5" s="1"/>
  <c r="BN583" i="5" s="1"/>
  <c r="BN587" i="5" s="1"/>
  <c r="BN591" i="5" s="1"/>
  <c r="BN595" i="5" s="1"/>
  <c r="BN599" i="5" s="1"/>
  <c r="BN603" i="5" s="1"/>
  <c r="BN607" i="5" s="1"/>
  <c r="BN611" i="5" s="1"/>
  <c r="BN615"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O565" i="5"/>
  <c r="BO569" i="5" s="1"/>
  <c r="BO573" i="5" s="1"/>
  <c r="BO577" i="5" s="1"/>
  <c r="BO581" i="5" s="1"/>
  <c r="BO585" i="5" s="1"/>
  <c r="BO589" i="5" s="1"/>
  <c r="BO593" i="5" s="1"/>
  <c r="BO597" i="5" s="1"/>
  <c r="BO601" i="5" s="1"/>
  <c r="BO605" i="5" s="1"/>
  <c r="BO609" i="5" s="1"/>
  <c r="BO613" i="5" s="1"/>
  <c r="BO6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N566" i="5"/>
  <c r="BN570" i="5" s="1"/>
  <c r="BN574" i="5" s="1"/>
  <c r="BN578" i="5" s="1"/>
  <c r="BN582" i="5" s="1"/>
  <c r="BN586" i="5" s="1"/>
  <c r="BN590" i="5" s="1"/>
  <c r="BN594" i="5" s="1"/>
  <c r="BN598" i="5" s="1"/>
  <c r="BN602" i="5" s="1"/>
  <c r="BN606" i="5" s="1"/>
  <c r="BN610" i="5" s="1"/>
  <c r="BN614" i="5" s="1"/>
  <c r="BN61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W422" i="6" s="1"/>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BI567" i="5"/>
  <c r="BG567" i="5" s="1"/>
  <c r="D567" i="5"/>
  <c r="D566" i="5"/>
  <c r="BI566" i="5"/>
  <c r="BG566" i="5" s="1"/>
  <c r="Y313" i="2"/>
  <c r="H314" i="2"/>
  <c r="M286" i="2"/>
  <c r="AB285" i="2"/>
  <c r="I285" i="2"/>
  <c r="D618" i="5" l="1"/>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Y609" i="2"/>
  <c r="Y608" i="2"/>
  <c r="Y607" i="2"/>
  <c r="AB382" i="2"/>
  <c r="M383" i="2"/>
  <c r="I382" i="2"/>
  <c r="Y619" i="2" l="1"/>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87" i="7"/>
  <c r="S387" i="7"/>
  <c r="Q387" i="7"/>
  <c r="Y387" i="7"/>
  <c r="AB387"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AB609" i="2"/>
  <c r="I609" i="2"/>
  <c r="AB608" i="2"/>
  <c r="I608" i="2"/>
  <c r="AB607" i="2"/>
  <c r="I607" i="2"/>
  <c r="AB619" i="2" l="1"/>
  <c r="I619" i="2"/>
  <c r="AB618" i="2"/>
  <c r="I618" i="2"/>
  <c r="AB617" i="2"/>
  <c r="I617" i="2"/>
  <c r="AB616" i="2"/>
  <c r="I616" i="2"/>
  <c r="AB615" i="2"/>
  <c r="I615" i="2"/>
  <c r="AB614" i="2"/>
  <c r="I614" i="2"/>
  <c r="AB613" i="2"/>
  <c r="I613" i="2"/>
  <c r="AB612" i="2"/>
  <c r="I612" i="2"/>
  <c r="AB611" i="2"/>
  <c r="I611" i="2"/>
  <c r="AB610" i="2"/>
  <c r="I610" i="2"/>
  <c r="P387" i="7"/>
  <c r="N387" i="7"/>
  <c r="H387" i="7"/>
  <c r="B387" i="7"/>
  <c r="J387" i="7"/>
  <c r="AI371" i="7"/>
  <c r="D387" i="7"/>
  <c r="F387" i="7"/>
  <c r="L387" i="7"/>
  <c r="R387" i="7"/>
  <c r="B371" i="7"/>
  <c r="AH371" i="7" s="1"/>
  <c r="T387" i="7"/>
</calcChain>
</file>

<file path=xl/sharedStrings.xml><?xml version="1.0" encoding="utf-8"?>
<sst xmlns="http://schemas.openxmlformats.org/spreadsheetml/2006/main" count="940" uniqueCount="726">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</sst>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国家衛健委発表に基づく感染状況!$X$27:$X$623</c:f>
              <c:numCache>
                <c:formatCode>#,##0_);[Red]\(#,##0\)</c:formatCode>
                <c:ptCount val="5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国家衛健委発表に基づく感染状況!$Y$27:$Y$623</c:f>
              <c:numCache>
                <c:formatCode>General</c:formatCode>
                <c:ptCount val="5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香港マカオ台湾の患者・海外輸入症例・無症状病原体保有者!$CL$189:$CL$620</c:f>
              <c:numCache>
                <c:formatCode>m"月"d"日"</c:formatCode>
                <c:ptCount val="4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numCache>
            </c:numRef>
          </c:cat>
          <c:val>
            <c:numRef>
              <c:f>香港マカオ台湾の患者・海外輸入症例・無症状病原体保有者!$CM$189:$CM$620</c:f>
              <c:numCache>
                <c:formatCode>General</c:formatCode>
                <c:ptCount val="4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香港マカオ台湾の患者・海外輸入症例・無症状病原体保有者!$CJ$189:$CJ$621</c:f>
              <c:numCache>
                <c:formatCode>m"月"d"日"</c:formatCode>
                <c:ptCount val="4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numCache>
            </c:numRef>
          </c:cat>
          <c:val>
            <c:numRef>
              <c:f>香港マカオ台湾の患者・海外輸入症例・無症状病原体保有者!$CK$189:$CK$621</c:f>
              <c:numCache>
                <c:formatCode>General</c:formatCode>
                <c:ptCount val="43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省市別輸入症例数変化!$C$2:$C$385</c:f>
              <c:numCache>
                <c:formatCode>m"月"d"日"</c:formatCode>
                <c:ptCount val="3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numCache>
            </c:numRef>
          </c:cat>
          <c:val>
            <c:numRef>
              <c:f>省市別輸入症例数変化!$D$2:$D$385</c:f>
              <c:numCache>
                <c:formatCode>General</c:formatCode>
                <c:ptCount val="38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省市別輸入症例数変化!$C$2:$C$385</c:f>
              <c:numCache>
                <c:formatCode>m"月"d"日"</c:formatCode>
                <c:ptCount val="3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numCache>
            </c:numRef>
          </c:cat>
          <c:val>
            <c:numRef>
              <c:f>省市別輸入症例数変化!$E$2:$E$385</c:f>
              <c:numCache>
                <c:formatCode>General</c:formatCode>
                <c:ptCount val="38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省市別輸入症例数変化!$C$2:$C$385</c:f>
              <c:numCache>
                <c:formatCode>m"月"d"日"</c:formatCode>
                <c:ptCount val="3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numCache>
            </c:numRef>
          </c:cat>
          <c:val>
            <c:numRef>
              <c:f>省市別輸入症例数変化!$F$2:$F$385</c:f>
              <c:numCache>
                <c:formatCode>General</c:formatCode>
                <c:ptCount val="38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省市別輸入症例数変化!$C$2:$C$385</c:f>
              <c:numCache>
                <c:formatCode>m"月"d"日"</c:formatCode>
                <c:ptCount val="3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numCache>
            </c:numRef>
          </c:cat>
          <c:val>
            <c:numRef>
              <c:f>省市別輸入症例数変化!$G$2:$G$385</c:f>
              <c:numCache>
                <c:formatCode>General</c:formatCode>
                <c:ptCount val="38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省市別輸入症例数変化!$C$2:$C$385</c:f>
              <c:numCache>
                <c:formatCode>m"月"d"日"</c:formatCode>
                <c:ptCount val="3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numCache>
            </c:numRef>
          </c:cat>
          <c:val>
            <c:numRef>
              <c:f>省市別輸入症例数変化!$H$2:$H$385</c:f>
              <c:numCache>
                <c:formatCode>General</c:formatCode>
                <c:ptCount val="38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省市別輸入症例数変化!$C$2:$C$385</c:f>
              <c:numCache>
                <c:formatCode>m"月"d"日"</c:formatCode>
                <c:ptCount val="3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numCache>
            </c:numRef>
          </c:cat>
          <c:val>
            <c:numRef>
              <c:f>省市別輸入症例数変化!$I$2:$I$385</c:f>
              <c:numCache>
                <c:formatCode>0_);[Red]\(0\)</c:formatCode>
                <c:ptCount val="38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省市別輸入症例数変化!$AG$2:$AG$384</c:f>
              <c:numCache>
                <c:formatCode>m"月"d"日"</c:formatCode>
                <c:ptCount val="3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2" formatCode="General">
                  <c:v>1</c:v>
                </c:pt>
              </c:numCache>
            </c:numRef>
          </c:cat>
          <c:val>
            <c:numRef>
              <c:f>省市別輸入症例数変化!$AH$2:$AH$384</c:f>
              <c:numCache>
                <c:formatCode>0_);[Red]\(0\)</c:formatCode>
                <c:ptCount val="38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省市別輸入症例数変化!$AG$2:$AG$384</c:f>
              <c:numCache>
                <c:formatCode>m"月"d"日"</c:formatCode>
                <c:ptCount val="3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2" formatCode="General">
                  <c:v>1</c:v>
                </c:pt>
              </c:numCache>
            </c:numRef>
          </c:cat>
          <c:val>
            <c:numRef>
              <c:f>省市別輸入症例数変化!$AI$2:$AI$384</c:f>
              <c:numCache>
                <c:formatCode>General</c:formatCode>
                <c:ptCount val="38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香港マカオ台湾の患者・海外輸入症例・無症状病原体保有者!$BQ$29:$BQ$621</c:f>
              <c:numCache>
                <c:formatCode>General</c:formatCode>
                <c:ptCount val="59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香港マカオ台湾の患者・海外輸入症例・無症状病原体保有者!$BR$29:$BR$621</c:f>
              <c:numCache>
                <c:formatCode>General</c:formatCode>
                <c:ptCount val="5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香港マカオ台湾の患者・海外輸入症例・無症状病原体保有者!$BS$29:$BS$621</c:f>
              <c:numCache>
                <c:formatCode>General</c:formatCode>
                <c:ptCount val="59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香港マカオ台湾の患者・海外輸入症例・無症状病原体保有者!$AX$169:$AX$621</c:f>
              <c:numCache>
                <c:formatCode>m"月"d"日"</c:formatCode>
                <c:ptCount val="4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numCache>
            </c:numRef>
          </c:cat>
          <c:val>
            <c:numRef>
              <c:f>香港マカオ台湾の患者・海外輸入症例・無症状病原体保有者!$AY$169:$AY$621</c:f>
              <c:numCache>
                <c:formatCode>General</c:formatCode>
                <c:ptCount val="45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香港マカオ台湾の患者・海外輸入症例・無症状病原体保有者!$AX$169:$AX$621</c:f>
              <c:numCache>
                <c:formatCode>m"月"d"日"</c:formatCode>
                <c:ptCount val="4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numCache>
            </c:numRef>
          </c:cat>
          <c:val>
            <c:numRef>
              <c:f>香港マカオ台湾の患者・海外輸入症例・無症状病原体保有者!$BB$169:$BB$621</c:f>
              <c:numCache>
                <c:formatCode>General</c:formatCode>
                <c:ptCount val="45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香港マカオ台湾の患者・海外輸入症例・無症状病原体保有者!$AX$169:$AX$621</c:f>
              <c:numCache>
                <c:formatCode>m"月"d"日"</c:formatCode>
                <c:ptCount val="4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numCache>
            </c:numRef>
          </c:cat>
          <c:val>
            <c:numRef>
              <c:f>香港マカオ台湾の患者・海外輸入症例・無症状病原体保有者!$AZ$169:$AZ$621</c:f>
              <c:numCache>
                <c:formatCode>General</c:formatCode>
                <c:ptCount val="45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香港マカオ台湾の患者・海外輸入症例・無症状病原体保有者!$AX$169:$AX$621</c:f>
              <c:numCache>
                <c:formatCode>m"月"d"日"</c:formatCode>
                <c:ptCount val="4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numCache>
            </c:numRef>
          </c:cat>
          <c:val>
            <c:numRef>
              <c:f>香港マカオ台湾の患者・海外輸入症例・無症状病原体保有者!$BC$169:$BC$621</c:f>
              <c:numCache>
                <c:formatCode>General</c:formatCode>
                <c:ptCount val="45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新疆の情況!$U$6:$U$425</c:f>
              <c:strCache>
                <c:ptCount val="41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strCache>
            </c:strRef>
          </c:cat>
          <c:val>
            <c:numRef>
              <c:f>新疆の情況!$V$6:$V$425</c:f>
              <c:numCache>
                <c:formatCode>General</c:formatCode>
                <c:ptCount val="42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新疆の情況!$U$6:$U$425</c:f>
              <c:strCache>
                <c:ptCount val="41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strCache>
            </c:strRef>
          </c:cat>
          <c:val>
            <c:numRef>
              <c:f>新疆の情況!$Y$6:$Y$425</c:f>
              <c:numCache>
                <c:formatCode>General</c:formatCode>
                <c:ptCount val="42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新疆の情況!$U$6:$U$425</c:f>
              <c:strCache>
                <c:ptCount val="41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strCache>
            </c:strRef>
          </c:cat>
          <c:val>
            <c:numRef>
              <c:f>新疆の情況!$W$6:$W$425</c:f>
              <c:numCache>
                <c:formatCode>General</c:formatCode>
                <c:ptCount val="42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新疆の情況!$U$6:$U$425</c:f>
              <c:strCache>
                <c:ptCount val="41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strCache>
            </c:strRef>
          </c:cat>
          <c:val>
            <c:numRef>
              <c:f>新疆の情況!$X$6:$X$425</c:f>
              <c:numCache>
                <c:formatCode>General</c:formatCode>
                <c:ptCount val="42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新疆の情況!$U$6:$U$425</c:f>
              <c:strCache>
                <c:ptCount val="41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strCache>
            </c:strRef>
          </c:cat>
          <c:val>
            <c:numRef>
              <c:f>新疆の情況!$Z$6:$Z$425</c:f>
              <c:numCache>
                <c:formatCode>General</c:formatCode>
                <c:ptCount val="42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国家衛健委発表に基づく感染状況!$X$27:$X$623</c:f>
              <c:numCache>
                <c:formatCode>#,##0_);[Red]\(#,##0\)</c:formatCode>
                <c:ptCount val="5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国家衛健委発表に基づく感染状況!$Y$27:$Y$623</c:f>
              <c:numCache>
                <c:formatCode>General</c:formatCode>
                <c:ptCount val="5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国家衛健委発表に基づく感染状況!$AA$27:$AA$623</c:f>
              <c:numCache>
                <c:formatCode>General</c:formatCode>
                <c:ptCount val="5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国家衛健委発表に基づく感染状況!$AB$27:$AB$623</c:f>
              <c:numCache>
                <c:formatCode>General</c:formatCode>
                <c:ptCount val="5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国家衛健委発表に基づく感染状況!$X$27:$X$623</c:f>
              <c:numCache>
                <c:formatCode>#,##0_);[Red]\(#,##0\)</c:formatCode>
                <c:ptCount val="5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国家衛健委発表に基づく感染状況!$Y$27:$Y$623</c:f>
              <c:numCache>
                <c:formatCode>General</c:formatCode>
                <c:ptCount val="5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国家衛健委発表に基づく感染状況!$AA$27:$AA$623</c:f>
              <c:numCache>
                <c:formatCode>General</c:formatCode>
                <c:ptCount val="5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国家衛健委発表に基づく感染状況!$AB$27:$AB$623</c:f>
              <c:numCache>
                <c:formatCode>General</c:formatCode>
                <c:ptCount val="5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国家衛健委発表に基づく感染状況!$AA$27:$AA$623</c:f>
              <c:numCache>
                <c:formatCode>General</c:formatCode>
                <c:ptCount val="5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国家衛健委発表に基づく感染状況!$AB$27:$AB$623</c:f>
              <c:numCache>
                <c:formatCode>General</c:formatCode>
                <c:ptCount val="5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国家衛健委発表に基づく感染状況!$X$27:$X$623</c:f>
              <c:numCache>
                <c:formatCode>#,##0_);[Red]\(#,##0\)</c:formatCode>
                <c:ptCount val="5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国家衛健委発表に基づく感染状況!$Y$27:$Y$623</c:f>
              <c:numCache>
                <c:formatCode>General</c:formatCode>
                <c:ptCount val="5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国家衛健委発表に基づく感染状況!$AA$27:$AA$623</c:f>
              <c:numCache>
                <c:formatCode>General</c:formatCode>
                <c:ptCount val="5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国家衛健委発表に基づく感染状況!$Z$27:$Z$623</c:f>
              <c:numCache>
                <c:formatCode>m"月"d"日"</c:formatCode>
                <c:ptCount val="5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numCache>
            </c:numRef>
          </c:cat>
          <c:val>
            <c:numRef>
              <c:f>国家衛健委発表に基づく感染状況!$AB$27:$AB$623</c:f>
              <c:numCache>
                <c:formatCode>General</c:formatCode>
                <c:ptCount val="5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2.648871122419295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香港マカオ台湾の患者・海外輸入症例・無症状病原体保有者!$CN$485:$CN$621</c:f>
              <c:numCache>
                <c:formatCode>m"月"d"日"</c:formatCode>
                <c:ptCount val="13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numCache>
            </c:numRef>
          </c:cat>
          <c:val>
            <c:numRef>
              <c:f>香港マカオ台湾の患者・海外輸入症例・無症状病原体保有者!$CO$485:$CO$621</c:f>
              <c:numCache>
                <c:formatCode>General</c:formatCode>
                <c:ptCount val="13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香港マカオ台湾の患者・海外輸入症例・無症状病原体保有者!$CN$485:$CN$621</c:f>
              <c:numCache>
                <c:formatCode>m"月"d"日"</c:formatCode>
                <c:ptCount val="13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numCache>
            </c:numRef>
          </c:cat>
          <c:val>
            <c:numRef>
              <c:f>香港マカオ台湾の患者・海外輸入症例・無症状病原体保有者!$CP$485:$CP$621</c:f>
              <c:numCache>
                <c:formatCode>General</c:formatCode>
                <c:ptCount val="13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香港マカオ台湾の患者・海外輸入症例・無症状病原体保有者!$CL$189:$CL$620</c:f>
              <c:numCache>
                <c:formatCode>m"月"d"日"</c:formatCode>
                <c:ptCount val="4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numCache>
            </c:numRef>
          </c:cat>
          <c:val>
            <c:numRef>
              <c:f>香港マカオ台湾の患者・海外輸入症例・無症状病原体保有者!$CM$189:$CM$620</c:f>
              <c:numCache>
                <c:formatCode>General</c:formatCode>
                <c:ptCount val="4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9833464282111984E-2"/>
          <c:y val="2.934163123283366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香港マカオ台湾の患者・海外輸入症例・無症状病原体保有者!$CJ$189:$CJ$621</c:f>
              <c:numCache>
                <c:formatCode>m"月"d"日"</c:formatCode>
                <c:ptCount val="4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numCache>
            </c:numRef>
          </c:cat>
          <c:val>
            <c:numRef>
              <c:f>香港マカオ台湾の患者・海外輸入症例・無症状病原体保有者!$CK$189:$CK$621</c:f>
              <c:numCache>
                <c:formatCode>General</c:formatCode>
                <c:ptCount val="43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香港マカオ台湾の患者・海外輸入症例・無症状病原体保有者!$BE$70:$BE$621</c:f>
              <c:numCache>
                <c:formatCode>m"月"d"日"</c:formatCode>
                <c:ptCount val="55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numCache>
            </c:numRef>
          </c:cat>
          <c:val>
            <c:numRef>
              <c:f>香港マカオ台湾の患者・海外輸入症例・無症状病原体保有者!$BF$70:$BF$621</c:f>
              <c:numCache>
                <c:formatCode>General</c:formatCode>
                <c:ptCount val="55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香港マカオ台湾の患者・海外輸入症例・無症状病原体保有者!$BE$70:$BE$621</c:f>
              <c:numCache>
                <c:formatCode>m"月"d"日"</c:formatCode>
                <c:ptCount val="55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numCache>
            </c:numRef>
          </c:cat>
          <c:val>
            <c:numRef>
              <c:f>香港マカオ台湾の患者・海外輸入症例・無症状病原体保有者!$BG$70:$BG$621</c:f>
              <c:numCache>
                <c:formatCode>General</c:formatCode>
                <c:ptCount val="55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香港マカオ台湾の患者・海外輸入症例・無症状病原体保有者!$BX$29:$BX$621</c:f>
              <c:numCache>
                <c:formatCode>General</c:formatCode>
                <c:ptCount val="59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香港マカオ台湾の患者・海外輸入症例・無症状病原体保有者!$BY$29:$BY$621</c:f>
              <c:numCache>
                <c:formatCode>General</c:formatCode>
                <c:ptCount val="5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香港マカオ台湾の患者・海外輸入症例・無症状病原体保有者!$BZ$29:$BZ$621</c:f>
              <c:numCache>
                <c:formatCode>General</c:formatCode>
                <c:ptCount val="5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香港マカオ台湾の患者・海外輸入症例・無症状病原体保有者!$CB$29:$CB$621</c:f>
              <c:numCache>
                <c:formatCode>General</c:formatCode>
                <c:ptCount val="59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香港マカオ台湾の患者・海外輸入症例・無症状病原体保有者!$CC$29:$CC$621</c:f>
              <c:numCache>
                <c:formatCode>General</c:formatCode>
                <c:ptCount val="5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香港マカオ台湾の患者・海外輸入症例・無症状病原体保有者!$CD$29:$CD$621</c:f>
              <c:numCache>
                <c:formatCode>General</c:formatCode>
                <c:ptCount val="5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香港マカオ台湾の患者・海外輸入症例・無症状病原体保有者!$CI$29:$CI$621</c:f>
              <c:numCache>
                <c:formatCode>General</c:formatCode>
                <c:ptCount val="59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7"/>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香港マカオ台湾の患者・海外輸入症例・無症状病原体保有者!$CF$29:$CF$621</c:f>
              <c:numCache>
                <c:formatCode>General</c:formatCode>
                <c:ptCount val="59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香港マカオ台湾の患者・海外輸入症例・無症状病原体保有者!$CE$29:$CE$621</c:f>
              <c:numCache>
                <c:formatCode>m"月"d"日"</c:formatCode>
                <c:ptCount val="5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numCache>
            </c:numRef>
          </c:cat>
          <c:val>
            <c:numRef>
              <c:f>香港マカオ台湾の患者・海外輸入症例・無症状病原体保有者!$CG$29:$CG$621</c:f>
              <c:numCache>
                <c:formatCode>General</c:formatCode>
                <c:ptCount val="5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32"/>
  <sheetViews>
    <sheetView zoomScaleNormal="100" workbookViewId="0">
      <pane xSplit="2" ySplit="5" topLeftCell="C616" activePane="bottomRight" state="frozen"/>
      <selection pane="topRight" activeCell="C1" sqref="C1"/>
      <selection pane="bottomLeft" activeCell="A8" sqref="A8"/>
      <selection pane="bottomRight" activeCell="B619" sqref="B618:H61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44444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c r="C621" s="48"/>
      <c r="D621" s="84"/>
      <c r="E621" s="110"/>
      <c r="F621" s="57"/>
      <c r="G621" s="48"/>
      <c r="H621" s="89"/>
      <c r="I621" s="89"/>
      <c r="J621" s="48"/>
      <c r="K621" s="56"/>
      <c r="L621" s="48"/>
      <c r="M621" s="89"/>
      <c r="N621" s="48"/>
      <c r="O621" s="89"/>
      <c r="P621" s="111"/>
      <c r="Q621" s="57"/>
      <c r="R621" s="48"/>
      <c r="S621" s="118"/>
      <c r="T621" s="57"/>
      <c r="U621" s="78"/>
      <c r="W621" s="1"/>
      <c r="X621" s="122"/>
      <c r="Z621" s="123"/>
    </row>
    <row r="622" spans="2:29" x14ac:dyDescent="0.55000000000000004">
      <c r="B622" s="77"/>
      <c r="C622" s="59"/>
      <c r="D622" s="49"/>
      <c r="E622" s="61"/>
      <c r="F622" s="60"/>
      <c r="G622" s="59"/>
      <c r="H622" s="61"/>
      <c r="I622" s="55"/>
      <c r="J622" s="59"/>
      <c r="K622" s="61"/>
      <c r="L622" s="59"/>
      <c r="M622" s="61"/>
      <c r="N622" s="48"/>
      <c r="O622" s="60"/>
      <c r="P622" s="124"/>
      <c r="Q622" s="60"/>
      <c r="R622" s="48"/>
      <c r="S622" s="60"/>
      <c r="T622" s="60"/>
      <c r="U622" s="78"/>
    </row>
    <row r="623" spans="2:29" ht="9.5" customHeight="1" thickBot="1" x14ac:dyDescent="0.6">
      <c r="B623" s="66"/>
      <c r="C623" s="79"/>
      <c r="D623" s="80"/>
      <c r="E623" s="82"/>
      <c r="F623" s="95"/>
      <c r="G623" s="79"/>
      <c r="H623" s="82"/>
      <c r="I623" s="82"/>
      <c r="J623" s="79"/>
      <c r="K623" s="82"/>
      <c r="L623" s="79"/>
      <c r="M623" s="82"/>
      <c r="N623" s="83"/>
      <c r="O623" s="81"/>
      <c r="P623" s="94"/>
      <c r="Q623" s="95"/>
      <c r="R623" s="120"/>
      <c r="S623" s="95"/>
      <c r="T623" s="95"/>
      <c r="U623" s="67"/>
    </row>
    <row r="625" spans="2:21" ht="13" customHeight="1" x14ac:dyDescent="0.55000000000000004">
      <c r="E625" s="112"/>
      <c r="F625" s="113"/>
      <c r="G625" s="112" t="s">
        <v>80</v>
      </c>
      <c r="H625" s="113"/>
      <c r="I625" s="113"/>
      <c r="J625" s="113"/>
      <c r="U625" s="72"/>
    </row>
    <row r="626" spans="2:21" ht="13" customHeight="1" x14ac:dyDescent="0.55000000000000004">
      <c r="E626" s="112" t="s">
        <v>98</v>
      </c>
      <c r="F626" s="113"/>
      <c r="G626" s="294" t="s">
        <v>79</v>
      </c>
      <c r="H626" s="295"/>
      <c r="I626" s="112" t="s">
        <v>106</v>
      </c>
      <c r="J626" s="113"/>
    </row>
    <row r="627" spans="2:21" ht="13" customHeight="1" x14ac:dyDescent="0.55000000000000004">
      <c r="B627" s="130"/>
      <c r="E627" s="114" t="s">
        <v>108</v>
      </c>
      <c r="F627" s="113"/>
      <c r="G627" s="115"/>
      <c r="H627" s="115"/>
      <c r="I627" s="112" t="s">
        <v>107</v>
      </c>
      <c r="J627" s="113"/>
    </row>
    <row r="628" spans="2:21" ht="18.5" customHeight="1" x14ac:dyDescent="0.55000000000000004">
      <c r="E628" s="112" t="s">
        <v>96</v>
      </c>
      <c r="F628" s="113"/>
      <c r="G628" s="112" t="s">
        <v>97</v>
      </c>
      <c r="H628" s="113"/>
      <c r="I628" s="113"/>
      <c r="J628" s="113"/>
    </row>
    <row r="629" spans="2:21" ht="13" customHeight="1" x14ac:dyDescent="0.55000000000000004">
      <c r="E629" s="112" t="s">
        <v>98</v>
      </c>
      <c r="F629" s="113"/>
      <c r="G629" s="112" t="s">
        <v>99</v>
      </c>
      <c r="H629" s="113"/>
      <c r="I629" s="113"/>
      <c r="J629" s="113"/>
    </row>
    <row r="630" spans="2:21" ht="13" customHeight="1" x14ac:dyDescent="0.55000000000000004">
      <c r="E630" s="112" t="s">
        <v>98</v>
      </c>
      <c r="F630" s="113"/>
      <c r="G630" s="112" t="s">
        <v>100</v>
      </c>
      <c r="H630" s="113"/>
      <c r="I630" s="113"/>
      <c r="J630" s="113"/>
    </row>
    <row r="631" spans="2:21" ht="13" customHeight="1" x14ac:dyDescent="0.55000000000000004">
      <c r="E631" s="112" t="s">
        <v>101</v>
      </c>
      <c r="F631" s="113"/>
      <c r="G631" s="112" t="s">
        <v>102</v>
      </c>
      <c r="H631" s="113"/>
      <c r="I631" s="113"/>
      <c r="J631" s="113"/>
    </row>
    <row r="632" spans="2:21" ht="13" customHeight="1" x14ac:dyDescent="0.55000000000000004">
      <c r="E632" s="112" t="s">
        <v>103</v>
      </c>
      <c r="F632" s="113"/>
      <c r="G632" s="112" t="s">
        <v>104</v>
      </c>
      <c r="H632" s="113"/>
      <c r="I632" s="113"/>
      <c r="J632" s="113"/>
    </row>
  </sheetData>
  <mergeCells count="12">
    <mergeCell ref="G626:H62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25"/>
  <sheetViews>
    <sheetView topLeftCell="A4" zoomScale="96" zoomScaleNormal="96" workbookViewId="0">
      <pane xSplit="1" ySplit="4" topLeftCell="B615" activePane="bottomRight" state="frozen"/>
      <selection activeCell="A4" sqref="A4"/>
      <selection pane="topRight" activeCell="B4" sqref="B4"/>
      <selection pane="bottomLeft" activeCell="A8" sqref="A8"/>
      <selection pane="bottomRight" activeCell="G622" sqref="G62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19"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19"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19" si="7282">+BA563+1</f>
        <v>347</v>
      </c>
      <c r="BB567" s="130">
        <v>0</v>
      </c>
      <c r="BC567" s="27">
        <f t="shared" ref="BC567" si="7283">+BC563+BB567</f>
        <v>964</v>
      </c>
      <c r="BD567" s="238">
        <f t="shared" ref="BD567:BD619"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BQ619"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c r="B620" s="240"/>
      <c r="C620" s="154"/>
      <c r="D620" s="154"/>
      <c r="E620" s="147"/>
      <c r="F620" s="147"/>
      <c r="G620" s="147"/>
      <c r="H620" s="135"/>
      <c r="I620" s="147"/>
      <c r="J620" s="135"/>
      <c r="K620" s="42"/>
      <c r="L620" s="146"/>
      <c r="M620" s="147"/>
      <c r="N620" s="135"/>
      <c r="O620" s="135"/>
      <c r="P620" s="147"/>
      <c r="Q620" s="147"/>
      <c r="R620" s="135"/>
      <c r="S620" s="135"/>
      <c r="T620" s="147"/>
      <c r="U620" s="147"/>
      <c r="V620" s="135"/>
      <c r="W620" s="42"/>
      <c r="X620" s="148"/>
      <c r="Y620" s="5"/>
      <c r="Z620" s="75"/>
      <c r="AA620" s="230"/>
      <c r="AB620" s="230"/>
      <c r="AC620" s="231"/>
      <c r="AD620" s="183"/>
      <c r="AE620" s="243"/>
      <c r="AF620" s="155"/>
      <c r="AG620" s="184"/>
      <c r="AH620" s="155"/>
      <c r="AI620" s="184"/>
      <c r="AJ620" s="185"/>
      <c r="AK620" s="186"/>
      <c r="AL620" s="155"/>
      <c r="AM620" s="184"/>
      <c r="AN620" s="155"/>
      <c r="AO620" s="184"/>
      <c r="AP620" s="187"/>
      <c r="AQ620" s="186"/>
      <c r="AR620" s="155"/>
      <c r="AS620" s="184"/>
      <c r="AT620" s="155"/>
      <c r="AU620" s="184"/>
      <c r="AV620" s="188"/>
      <c r="AW620" s="238"/>
      <c r="AX620" s="237"/>
      <c r="AY620" s="6"/>
      <c r="AZ620" s="238"/>
      <c r="BA620" s="238"/>
      <c r="BB620" s="130"/>
      <c r="BC620" s="27"/>
      <c r="BD620" s="238"/>
      <c r="BE620" s="229"/>
      <c r="BF620" s="132"/>
      <c r="BG620" s="132"/>
      <c r="BH620" s="229"/>
      <c r="BI620" s="132"/>
      <c r="BJ620" s="1"/>
      <c r="BM620" s="1"/>
      <c r="BP620" s="179"/>
      <c r="BW620" s="179"/>
      <c r="CA620" s="179"/>
      <c r="CE620" s="179"/>
      <c r="CH620" s="179"/>
      <c r="CJ620" s="1"/>
      <c r="CK620" s="282"/>
      <c r="CL620" s="1"/>
      <c r="CM620" s="283"/>
      <c r="CN620" s="179"/>
    </row>
    <row r="621" spans="1:95" ht="7" customHeight="1" thickBot="1" x14ac:dyDescent="0.6">
      <c r="A621" s="66"/>
      <c r="B621" s="146"/>
      <c r="C621" s="154"/>
      <c r="D621" s="147"/>
      <c r="E621" s="147"/>
      <c r="F621" s="147"/>
      <c r="G621" s="147"/>
      <c r="H621" s="135"/>
      <c r="I621" s="147"/>
      <c r="J621" s="135"/>
      <c r="K621" s="148"/>
      <c r="L621" s="146"/>
      <c r="M621" s="147"/>
      <c r="N621" s="135"/>
      <c r="O621" s="135"/>
      <c r="P621" s="147"/>
      <c r="Q621" s="147"/>
      <c r="R621" s="135"/>
      <c r="S621" s="135"/>
      <c r="T621" s="147"/>
      <c r="U621" s="147"/>
      <c r="V621" s="135"/>
      <c r="W621" s="42"/>
      <c r="X621" s="148"/>
      <c r="Z621" s="66"/>
      <c r="AA621" s="64"/>
      <c r="AB621" s="64"/>
      <c r="AC621" s="64"/>
      <c r="AD621" s="183"/>
      <c r="AE621" s="243"/>
      <c r="AF621" s="155"/>
      <c r="AG621" s="184"/>
      <c r="AH621" s="155"/>
      <c r="AI621" s="184"/>
      <c r="AJ621" s="185"/>
      <c r="AK621" s="186"/>
      <c r="AL621" s="155"/>
      <c r="AM621" s="184"/>
      <c r="AN621" s="155"/>
      <c r="AO621" s="184"/>
      <c r="AP621" s="187"/>
      <c r="AQ621" s="186"/>
      <c r="AR621" s="155"/>
      <c r="AS621" s="184"/>
      <c r="AT621" s="155"/>
      <c r="AU621" s="184"/>
      <c r="AV621" s="188"/>
    </row>
    <row r="622" spans="1:95" x14ac:dyDescent="0.55000000000000004">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AE622">
        <f>SUM(AD443:AD448)</f>
        <v>190</v>
      </c>
      <c r="AY622" s="45" t="s">
        <v>476</v>
      </c>
      <c r="BB622" s="45" t="s">
        <v>475</v>
      </c>
      <c r="BU622">
        <f>SUM(BU442:BU621)</f>
        <v>963</v>
      </c>
    </row>
    <row r="623" spans="1:95" x14ac:dyDescent="0.55000000000000004">
      <c r="AI623" s="259">
        <f>SUM(AI189:AI558)</f>
        <v>205</v>
      </c>
      <c r="AY623" s="45">
        <f>SUM(AY359:AY413)</f>
        <v>69</v>
      </c>
      <c r="BB623" s="45">
        <f>SUM(BB374:BB413)</f>
        <v>941</v>
      </c>
    </row>
    <row r="624" spans="1:95" x14ac:dyDescent="0.55000000000000004">
      <c r="L624">
        <f>SUM(L97:L623)</f>
        <v>11877</v>
      </c>
      <c r="P624">
        <f>SUM(P97:P623)</f>
        <v>2398</v>
      </c>
      <c r="AD624">
        <f>SUM(AD188:AD194)</f>
        <v>82</v>
      </c>
      <c r="AY624" s="45" t="s">
        <v>687</v>
      </c>
    </row>
    <row r="625" spans="1:51" ht="15" customHeight="1" x14ac:dyDescent="0.55000000000000004">
      <c r="A625" s="130"/>
      <c r="D625">
        <f>SUM(B229:B259)</f>
        <v>435</v>
      </c>
      <c r="Z625" s="130"/>
      <c r="AA625" s="130"/>
      <c r="AB625" s="130"/>
      <c r="AC625" s="130"/>
      <c r="AF625">
        <f>SUM(AD188:AD558)</f>
        <v>10740</v>
      </c>
      <c r="AY625" s="45">
        <f>SUM(AY581:AY621)</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92"/>
  <sheetViews>
    <sheetView zoomScaleNormal="100" workbookViewId="0">
      <pane xSplit="3" ySplit="1" topLeftCell="D374" activePane="bottomRight" state="frozen"/>
      <selection pane="topRight" activeCell="C1" sqref="C1"/>
      <selection pane="bottomLeft" activeCell="A2" sqref="A2"/>
      <selection pane="bottomRight" activeCell="D383" sqref="D38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82"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c r="C383" s="1"/>
      <c r="E383" s="293"/>
      <c r="I383" s="265"/>
      <c r="AG383" s="1"/>
      <c r="AH383" s="266"/>
    </row>
    <row r="384" spans="2:35" x14ac:dyDescent="0.55000000000000004">
      <c r="B384" s="240"/>
      <c r="C384" s="1"/>
      <c r="AG384" s="278">
        <v>1</v>
      </c>
    </row>
    <row r="385" spans="2:32" s="264" customFormat="1" ht="5" customHeight="1" x14ac:dyDescent="0.55000000000000004">
      <c r="B385" s="263"/>
      <c r="C385" s="262"/>
      <c r="AF385" s="5"/>
    </row>
    <row r="386" spans="2:32" ht="5.5" customHeight="1" x14ac:dyDescent="0.55000000000000004">
      <c r="B386" s="256"/>
      <c r="C386" s="1"/>
    </row>
    <row r="387" spans="2:32" x14ac:dyDescent="0.55000000000000004">
      <c r="B387">
        <f>SUM(B2:B386)</f>
        <v>6096</v>
      </c>
      <c r="C387" s="1" t="s">
        <v>348</v>
      </c>
      <c r="D387" s="27">
        <f>SUM(D2:D386)</f>
        <v>1621</v>
      </c>
      <c r="E387" s="27">
        <f>SUM(E2:E386)</f>
        <v>1193</v>
      </c>
      <c r="F387" s="27">
        <f>SUM(F2:F386)</f>
        <v>540</v>
      </c>
      <c r="G387" s="27">
        <f>SUM(G2:G386)</f>
        <v>310</v>
      </c>
      <c r="H387" s="27">
        <f>SUM(H2:H386)</f>
        <v>419</v>
      </c>
      <c r="J387">
        <f t="shared" ref="J387:AE387" si="762">SUM(J2:J386)</f>
        <v>106</v>
      </c>
      <c r="K387">
        <f t="shared" si="762"/>
        <v>6</v>
      </c>
      <c r="L387">
        <f t="shared" si="762"/>
        <v>17</v>
      </c>
      <c r="M387">
        <f t="shared" si="762"/>
        <v>30</v>
      </c>
      <c r="N387">
        <f t="shared" si="762"/>
        <v>35</v>
      </c>
      <c r="O387">
        <f t="shared" si="762"/>
        <v>17</v>
      </c>
      <c r="P387">
        <f t="shared" si="762"/>
        <v>25</v>
      </c>
      <c r="Q387">
        <f t="shared" si="762"/>
        <v>88</v>
      </c>
      <c r="R387">
        <f t="shared" si="762"/>
        <v>10</v>
      </c>
      <c r="S387">
        <f t="shared" si="762"/>
        <v>61</v>
      </c>
      <c r="T387">
        <f t="shared" si="762"/>
        <v>52</v>
      </c>
      <c r="U387">
        <f t="shared" si="762"/>
        <v>105</v>
      </c>
      <c r="V387">
        <f t="shared" si="762"/>
        <v>1</v>
      </c>
      <c r="W387">
        <f t="shared" si="762"/>
        <v>1</v>
      </c>
      <c r="X387">
        <f t="shared" si="762"/>
        <v>79</v>
      </c>
      <c r="Y387">
        <f t="shared" si="762"/>
        <v>123</v>
      </c>
      <c r="Z387">
        <f t="shared" si="762"/>
        <v>1</v>
      </c>
      <c r="AA387">
        <f t="shared" si="762"/>
        <v>73</v>
      </c>
      <c r="AB387">
        <f t="shared" si="762"/>
        <v>52</v>
      </c>
      <c r="AC387">
        <f t="shared" si="762"/>
        <v>251</v>
      </c>
      <c r="AD387">
        <f t="shared" si="762"/>
        <v>720</v>
      </c>
      <c r="AE387">
        <f t="shared" si="762"/>
        <v>160</v>
      </c>
    </row>
    <row r="388" spans="2:32" x14ac:dyDescent="0.55000000000000004">
      <c r="C388" s="1"/>
    </row>
    <row r="389" spans="2:32" ht="5" customHeight="1" x14ac:dyDescent="0.55000000000000004">
      <c r="C389" s="1"/>
    </row>
    <row r="392" spans="2:32" x14ac:dyDescent="0.55000000000000004">
      <c r="B392" s="240"/>
      <c r="J39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8" zoomScale="70" zoomScaleNormal="70" workbookViewId="0">
      <selection activeCell="M85" sqref="M85:M8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26"/>
  <sheetViews>
    <sheetView topLeftCell="A2" workbookViewId="0">
      <pane xSplit="2" ySplit="2" topLeftCell="C418" activePane="bottomRight" state="frozen"/>
      <selection activeCell="O24" sqref="O24"/>
      <selection pane="topRight" activeCell="O24" sqref="O24"/>
      <selection pane="bottomLeft" activeCell="O24" sqref="O24"/>
      <selection pane="bottomRight" activeCell="G424" sqref="G42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x14ac:dyDescent="0.55000000000000004">
      <c r="B424" s="249"/>
      <c r="C424" s="45"/>
      <c r="G424" s="1"/>
      <c r="H424" s="129"/>
      <c r="I424" s="286"/>
      <c r="J424" s="129"/>
      <c r="K424" s="287"/>
      <c r="L424" s="288"/>
      <c r="M424" s="286"/>
      <c r="N424" s="287"/>
      <c r="O424" s="129"/>
      <c r="P424" s="286"/>
      <c r="Q424" s="289"/>
      <c r="R424" s="290"/>
      <c r="S424" s="289"/>
      <c r="T424" s="129"/>
      <c r="U424" s="291"/>
      <c r="V424" s="286"/>
      <c r="W424" s="286"/>
      <c r="X424" s="129"/>
      <c r="Y424" s="286"/>
      <c r="Z424" s="129"/>
    </row>
    <row r="425" spans="1:26" ht="7.5" customHeight="1" x14ac:dyDescent="0.55000000000000004">
      <c r="H425" s="286"/>
      <c r="I425" s="286"/>
      <c r="J425" s="286"/>
      <c r="K425" s="286"/>
      <c r="L425" s="292"/>
      <c r="M425" s="286"/>
      <c r="N425" s="286"/>
      <c r="O425" s="286"/>
      <c r="P425" s="286"/>
      <c r="Q425" s="286"/>
      <c r="R425" s="292"/>
      <c r="S425" s="286"/>
      <c r="T425" s="286"/>
      <c r="U425" s="286"/>
      <c r="V425" s="286"/>
      <c r="W425" s="286"/>
      <c r="X425" s="129"/>
      <c r="Y425" s="286"/>
      <c r="Z425" s="129"/>
    </row>
    <row r="426" spans="1:26" x14ac:dyDescent="0.55000000000000004">
      <c r="H426" s="286"/>
      <c r="I426" s="286"/>
      <c r="J426" s="286"/>
      <c r="K426" s="286"/>
      <c r="L426" s="292"/>
      <c r="M426" s="286"/>
      <c r="N426" s="286"/>
      <c r="O426" s="286"/>
      <c r="P426" s="286"/>
      <c r="Q426" s="286"/>
      <c r="R426" s="292"/>
      <c r="S426" s="286"/>
      <c r="T426" s="286"/>
      <c r="U426" s="286"/>
      <c r="V426" s="286"/>
      <c r="W426" s="286"/>
      <c r="X426" s="129"/>
      <c r="Y426" s="286"/>
      <c r="Z42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2021-09-05T02:36:29Z</dcterms:modified>
</cp:coreProperties>
</file>