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92E84ACE-908A-460C-8BB4-216FBEB304EF}" xr6:coauthVersionLast="47" xr6:coauthVersionMax="47" xr10:uidLastSave="{00000000-0000-0000-0000-000000000000}"/>
  <bookViews>
    <workbookView xWindow="-110" yWindow="-110" windowWidth="19420" windowHeight="9600" tabRatio="802"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39" i="5" l="1"/>
  <c r="CP639" i="5"/>
  <c r="CO639" i="5"/>
  <c r="CN639" i="5"/>
  <c r="CM639" i="5"/>
  <c r="CL639" i="5"/>
  <c r="CK639" i="5"/>
  <c r="CJ639" i="5"/>
  <c r="CI639" i="5"/>
  <c r="CH639" i="5"/>
  <c r="CG639" i="5"/>
  <c r="CF639" i="5"/>
  <c r="CE639" i="5"/>
  <c r="CD639" i="5"/>
  <c r="CC639" i="5"/>
  <c r="CB639" i="5"/>
  <c r="CA639" i="5"/>
  <c r="BZ639" i="5"/>
  <c r="BY639" i="5"/>
  <c r="BX639" i="5"/>
  <c r="BW639" i="5"/>
  <c r="BU639" i="5"/>
  <c r="BV639" i="5" s="1"/>
  <c r="BS639" i="5"/>
  <c r="BR639" i="5"/>
  <c r="BQ639" i="5"/>
  <c r="BP639" i="5"/>
  <c r="BL639" i="5"/>
  <c r="BO639" i="5" s="1"/>
  <c r="BK639" i="5"/>
  <c r="BN639" i="5" s="1"/>
  <c r="BI639" i="5"/>
  <c r="BH639" i="5"/>
  <c r="BG639" i="5"/>
  <c r="BF639" i="5"/>
  <c r="BE639" i="5"/>
  <c r="BJ639" i="5" s="1"/>
  <c r="BM639" i="5" s="1"/>
  <c r="BD639" i="5"/>
  <c r="BC639" i="5"/>
  <c r="BA639" i="5"/>
  <c r="AZ639" i="5"/>
  <c r="AX639" i="5"/>
  <c r="AW639" i="5"/>
  <c r="AU639" i="5"/>
  <c r="AS639" i="5"/>
  <c r="AQ639" i="5"/>
  <c r="AO639" i="5"/>
  <c r="AM639" i="5"/>
  <c r="AK639" i="5"/>
  <c r="AI639" i="5"/>
  <c r="AG639" i="5"/>
  <c r="AB640" i="2"/>
  <c r="AA640" i="2"/>
  <c r="Z640" i="2"/>
  <c r="X640" i="2"/>
  <c r="W640" i="2"/>
  <c r="P640" i="2"/>
  <c r="O640" i="2"/>
  <c r="M640" i="2"/>
  <c r="K640" i="2"/>
  <c r="H640" i="2"/>
  <c r="Y640" i="2" s="1"/>
  <c r="AD639" i="5"/>
  <c r="AE639" i="5" s="1"/>
  <c r="AC639" i="5"/>
  <c r="AB639" i="5"/>
  <c r="AA639" i="5"/>
  <c r="Z639" i="5"/>
  <c r="Y639" i="5"/>
  <c r="C639" i="5"/>
  <c r="D639" i="5" s="1"/>
  <c r="AI402" i="7"/>
  <c r="AG402" i="7"/>
  <c r="I402" i="7"/>
  <c r="B402" i="7" s="1"/>
  <c r="AH402" i="7" s="1"/>
  <c r="Z443" i="6"/>
  <c r="Y443" i="6"/>
  <c r="W443" i="6"/>
  <c r="V443" i="6"/>
  <c r="X443" i="6" s="1"/>
  <c r="U443" i="6"/>
  <c r="T443" i="6"/>
  <c r="S443" i="6"/>
  <c r="R443" i="6"/>
  <c r="N443" i="6"/>
  <c r="L443" i="6"/>
  <c r="K443" i="6"/>
  <c r="I443" i="6"/>
  <c r="CN638" i="5"/>
  <c r="CK638" i="5"/>
  <c r="CH638" i="5"/>
  <c r="CE638" i="5"/>
  <c r="CD638" i="5"/>
  <c r="CC638" i="5"/>
  <c r="CB638" i="5"/>
  <c r="CA638" i="5"/>
  <c r="BZ638" i="5"/>
  <c r="BY638" i="5"/>
  <c r="BX638" i="5"/>
  <c r="BW638" i="5"/>
  <c r="BU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G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BE632" i="5"/>
  <c r="BJ632" i="5" s="1"/>
  <c r="BM632" i="5" s="1"/>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43"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40" i="2" l="1"/>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45" i="5"/>
  <c r="AS581" i="5"/>
  <c r="CQ581" i="5" s="1"/>
  <c r="AG581" i="5"/>
  <c r="CG581" i="5" s="1"/>
  <c r="W407"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0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0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0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42" i="5" s="1"/>
  <c r="CF443" i="5"/>
  <c r="AE64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567" i="5"/>
  <c r="BV571" i="5" s="1"/>
  <c r="BV575" i="5" s="1"/>
  <c r="BV579" i="5" s="1"/>
  <c r="BV583" i="5" s="1"/>
  <c r="BV587" i="5" s="1"/>
  <c r="BV591" i="5" s="1"/>
  <c r="BV595" i="5" s="1"/>
  <c r="BV599" i="5" s="1"/>
  <c r="BV603" i="5" s="1"/>
  <c r="BV607" i="5" s="1"/>
  <c r="BV611" i="5" s="1"/>
  <c r="BV615" i="5" s="1"/>
  <c r="BV619" i="5" s="1"/>
  <c r="BV623" i="5" s="1"/>
  <c r="BV627" i="5" s="1"/>
  <c r="BV631" i="5" s="1"/>
  <c r="BV63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43" i="5"/>
  <c r="CH378" i="5" l="1"/>
  <c r="CE378" i="5"/>
  <c r="CD378" i="5"/>
  <c r="CC378" i="5"/>
  <c r="CB378" i="5"/>
  <c r="CA378" i="5"/>
  <c r="BZ378" i="5"/>
  <c r="BY378" i="5"/>
  <c r="BX378" i="5"/>
  <c r="BW378" i="5"/>
  <c r="BS378" i="5"/>
  <c r="BR378" i="5"/>
  <c r="BQ378" i="5"/>
  <c r="BP378" i="5"/>
  <c r="BL378" i="5"/>
  <c r="BK378" i="5"/>
  <c r="BH378" i="5"/>
  <c r="BF378" i="5"/>
  <c r="BB643"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07"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07" i="7"/>
  <c r="AD407" i="7"/>
  <c r="AC407" i="7"/>
  <c r="AA407" i="7"/>
  <c r="G407" i="7"/>
  <c r="X407" i="7"/>
  <c r="M407" i="7"/>
  <c r="E407"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1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4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567" i="5"/>
  <c r="BA571" i="5" s="1"/>
  <c r="BA575" i="5" s="1"/>
  <c r="BA579" i="5" s="1"/>
  <c r="BA583" i="5" s="1"/>
  <c r="BA587" i="5" s="1"/>
  <c r="BA591" i="5" s="1"/>
  <c r="BA595" i="5" s="1"/>
  <c r="BA599" i="5" s="1"/>
  <c r="BA603" i="5" s="1"/>
  <c r="BA607" i="5" s="1"/>
  <c r="BA611" i="5" s="1"/>
  <c r="BA615" i="5" s="1"/>
  <c r="BA619" i="5" s="1"/>
  <c r="BA623" i="5" s="1"/>
  <c r="BA627" i="5" s="1"/>
  <c r="BA631" i="5" s="1"/>
  <c r="BA63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4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45" i="5"/>
  <c r="AD64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567" i="5"/>
  <c r="BC571" i="5" s="1"/>
  <c r="BC575" i="5" s="1"/>
  <c r="BC579" i="5" s="1"/>
  <c r="BC583" i="5" s="1"/>
  <c r="BC587" i="5" s="1"/>
  <c r="BC591" i="5" s="1"/>
  <c r="BC595" i="5" s="1"/>
  <c r="BC599" i="5" s="1"/>
  <c r="BC603" i="5" s="1"/>
  <c r="BC607" i="5" s="1"/>
  <c r="BC611" i="5" s="1"/>
  <c r="BC615" i="5" s="1"/>
  <c r="BC619" i="5" s="1"/>
  <c r="BC623" i="5" s="1"/>
  <c r="BC627" i="5" s="1"/>
  <c r="BC631" i="5" s="1"/>
  <c r="BC63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567" i="5"/>
  <c r="AZ571" i="5" s="1"/>
  <c r="AZ575" i="5" s="1"/>
  <c r="AZ579" i="5" s="1"/>
  <c r="AZ583" i="5" s="1"/>
  <c r="AZ587" i="5" s="1"/>
  <c r="AZ591" i="5" s="1"/>
  <c r="AZ595" i="5" s="1"/>
  <c r="AZ599" i="5" s="1"/>
  <c r="AZ603" i="5" s="1"/>
  <c r="AZ607" i="5" s="1"/>
  <c r="AZ611" i="5" s="1"/>
  <c r="AZ615" i="5" s="1"/>
  <c r="AZ619" i="5" s="1"/>
  <c r="AZ623" i="5" s="1"/>
  <c r="AZ627" i="5" s="1"/>
  <c r="AZ631" i="5" s="1"/>
  <c r="AZ635"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44" i="5"/>
  <c r="L64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567" i="5"/>
  <c r="BN571" i="5" s="1"/>
  <c r="BN575" i="5" s="1"/>
  <c r="BN579" i="5" s="1"/>
  <c r="BN583" i="5" s="1"/>
  <c r="BN587" i="5" s="1"/>
  <c r="BN591" i="5" s="1"/>
  <c r="BN595" i="5" s="1"/>
  <c r="BN599" i="5" s="1"/>
  <c r="BN603" i="5" s="1"/>
  <c r="BN607" i="5" s="1"/>
  <c r="BN611" i="5" s="1"/>
  <c r="BN615" i="5" s="1"/>
  <c r="BN619" i="5" s="1"/>
  <c r="BN623" i="5" s="1"/>
  <c r="BN627" i="5" s="1"/>
  <c r="BN631" i="5" s="1"/>
  <c r="BN635"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BI567" i="5"/>
  <c r="BG567" i="5" s="1"/>
  <c r="D567" i="5"/>
  <c r="D566" i="5"/>
  <c r="BI566" i="5"/>
  <c r="BG566" i="5" s="1"/>
  <c r="Y313" i="2"/>
  <c r="H314" i="2"/>
  <c r="M286" i="2"/>
  <c r="AB285" i="2"/>
  <c r="I285" i="2"/>
  <c r="D638" i="5" l="1"/>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W442" i="6" s="1"/>
  <c r="Y330" i="2"/>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39" i="2" l="1"/>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07" i="7"/>
  <c r="S407" i="7"/>
  <c r="Q407" i="7"/>
  <c r="Y407" i="7"/>
  <c r="AB40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07" i="7"/>
  <c r="AI371" i="7"/>
  <c r="R407" i="7"/>
  <c r="B371" i="7"/>
  <c r="AH371" i="7" s="1"/>
  <c r="T407" i="7"/>
  <c r="AB639" i="2" l="1"/>
  <c r="I639" i="2"/>
  <c r="AB638" i="2"/>
  <c r="I638" i="2"/>
  <c r="AB637" i="2"/>
  <c r="I637" i="2"/>
  <c r="AB636" i="2"/>
  <c r="I636" i="2"/>
  <c r="AB635" i="2"/>
  <c r="I635" i="2"/>
  <c r="AB634" i="2"/>
  <c r="I634" i="2"/>
  <c r="AB633" i="2"/>
  <c r="I633" i="2"/>
  <c r="AB632" i="2"/>
  <c r="I632" i="2"/>
  <c r="AB631" i="2"/>
  <c r="I631" i="2"/>
  <c r="AB630" i="2"/>
  <c r="I630" i="2"/>
  <c r="B407" i="7" l="1"/>
  <c r="N407" i="7"/>
  <c r="L407" i="7"/>
  <c r="J407" i="7"/>
  <c r="D407" i="7"/>
  <c r="AI392" i="7"/>
  <c r="H407" i="7"/>
  <c r="B392" i="7"/>
  <c r="AH392" i="7" s="1"/>
  <c r="F407" i="7"/>
</calcChain>
</file>

<file path=xl/sharedStrings.xml><?xml version="1.0" encoding="utf-8"?>
<sst xmlns="http://schemas.openxmlformats.org/spreadsheetml/2006/main" count="960" uniqueCount="746">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</sst>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国家衛健委発表に基づく感染状況!$X$27:$X$643</c:f>
              <c:numCache>
                <c:formatCode>#,##0_);[Red]\(#,##0\)</c:formatCode>
                <c:ptCount val="6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国家衛健委発表に基づく感染状況!$Y$27:$Y$643</c:f>
              <c:numCache>
                <c:formatCode>General</c:formatCode>
                <c:ptCount val="6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香港マカオ台湾の患者・海外輸入症例・無症状病原体保有者!$CL$189:$CL$640</c:f>
              <c:numCache>
                <c:formatCode>m"月"d"日"</c:formatCode>
                <c:ptCount val="4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numCache>
            </c:numRef>
          </c:cat>
          <c:val>
            <c:numRef>
              <c:f>香港マカオ台湾の患者・海外輸入症例・無症状病原体保有者!$CM$189:$CM$640</c:f>
              <c:numCache>
                <c:formatCode>General</c:formatCode>
                <c:ptCount val="4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香港マカオ台湾の患者・海外輸入症例・無症状病原体保有者!$CJ$189:$CJ$641</c:f>
              <c:numCache>
                <c:formatCode>m"月"d"日"</c:formatCode>
                <c:ptCount val="4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numCache>
            </c:numRef>
          </c:cat>
          <c:val>
            <c:numRef>
              <c:f>香港マカオ台湾の患者・海外輸入症例・無症状病原体保有者!$CK$189:$CK$641</c:f>
              <c:numCache>
                <c:formatCode>General</c:formatCode>
                <c:ptCount val="4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省市別輸入症例数変化!$C$2:$C$405</c:f>
              <c:numCache>
                <c:formatCode>m"月"d"日"</c:formatCode>
                <c:ptCount val="4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numCache>
            </c:numRef>
          </c:cat>
          <c:val>
            <c:numRef>
              <c:f>省市別輸入症例数変化!$D$2:$D$405</c:f>
              <c:numCache>
                <c:formatCode>General</c:formatCode>
                <c:ptCount val="40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省市別輸入症例数変化!$C$2:$C$405</c:f>
              <c:numCache>
                <c:formatCode>m"月"d"日"</c:formatCode>
                <c:ptCount val="4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numCache>
            </c:numRef>
          </c:cat>
          <c:val>
            <c:numRef>
              <c:f>省市別輸入症例数変化!$E$2:$E$405</c:f>
              <c:numCache>
                <c:formatCode>General</c:formatCode>
                <c:ptCount val="40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省市別輸入症例数変化!$C$2:$C$405</c:f>
              <c:numCache>
                <c:formatCode>m"月"d"日"</c:formatCode>
                <c:ptCount val="4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numCache>
            </c:numRef>
          </c:cat>
          <c:val>
            <c:numRef>
              <c:f>省市別輸入症例数変化!$F$2:$F$405</c:f>
              <c:numCache>
                <c:formatCode>General</c:formatCode>
                <c:ptCount val="40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省市別輸入症例数変化!$C$2:$C$405</c:f>
              <c:numCache>
                <c:formatCode>m"月"d"日"</c:formatCode>
                <c:ptCount val="4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numCache>
            </c:numRef>
          </c:cat>
          <c:val>
            <c:numRef>
              <c:f>省市別輸入症例数変化!$G$2:$G$405</c:f>
              <c:numCache>
                <c:formatCode>General</c:formatCode>
                <c:ptCount val="40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省市別輸入症例数変化!$C$2:$C$405</c:f>
              <c:numCache>
                <c:formatCode>m"月"d"日"</c:formatCode>
                <c:ptCount val="4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numCache>
            </c:numRef>
          </c:cat>
          <c:val>
            <c:numRef>
              <c:f>省市別輸入症例数変化!$H$2:$H$405</c:f>
              <c:numCache>
                <c:formatCode>General</c:formatCode>
                <c:ptCount val="40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省市別輸入症例数変化!$C$2:$C$405</c:f>
              <c:numCache>
                <c:formatCode>m"月"d"日"</c:formatCode>
                <c:ptCount val="4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numCache>
            </c:numRef>
          </c:cat>
          <c:val>
            <c:numRef>
              <c:f>省市別輸入症例数変化!$I$2:$I$405</c:f>
              <c:numCache>
                <c:formatCode>0_);[Red]\(0\)</c:formatCode>
                <c:ptCount val="40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省市別輸入症例数変化!$AG$2:$AG$404</c:f>
              <c:numCache>
                <c:formatCode>m"月"d"日"</c:formatCode>
                <c:ptCount val="4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2" formatCode="General">
                  <c:v>1</c:v>
                </c:pt>
              </c:numCache>
            </c:numRef>
          </c:cat>
          <c:val>
            <c:numRef>
              <c:f>省市別輸入症例数変化!$AH$2:$AH$404</c:f>
              <c:numCache>
                <c:formatCode>0_);[Red]\(0\)</c:formatCode>
                <c:ptCount val="40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省市別輸入症例数変化!$AG$2:$AG$404</c:f>
              <c:numCache>
                <c:formatCode>m"月"d"日"</c:formatCode>
                <c:ptCount val="4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2" formatCode="General">
                  <c:v>1</c:v>
                </c:pt>
              </c:numCache>
            </c:numRef>
          </c:cat>
          <c:val>
            <c:numRef>
              <c:f>省市別輸入症例数変化!$AI$2:$AI$404</c:f>
              <c:numCache>
                <c:formatCode>General</c:formatCode>
                <c:ptCount val="40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香港マカオ台湾の患者・海外輸入症例・無症状病原体保有者!$BQ$29:$BQ$641</c:f>
              <c:numCache>
                <c:formatCode>General</c:formatCode>
                <c:ptCount val="61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香港マカオ台湾の患者・海外輸入症例・無症状病原体保有者!$BR$29:$BR$641</c:f>
              <c:numCache>
                <c:formatCode>General</c:formatCode>
                <c:ptCount val="6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香港マカオ台湾の患者・海外輸入症例・無症状病原体保有者!$BS$29:$BS$641</c:f>
              <c:numCache>
                <c:formatCode>General</c:formatCode>
                <c:ptCount val="61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香港マカオ台湾の患者・海外輸入症例・無症状病原体保有者!$AX$169:$AX$641</c:f>
              <c:numCache>
                <c:formatCode>m"月"d"日"</c:formatCode>
                <c:ptCount val="4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numCache>
            </c:numRef>
          </c:cat>
          <c:val>
            <c:numRef>
              <c:f>香港マカオ台湾の患者・海外輸入症例・無症状病原体保有者!$AY$169:$AY$641</c:f>
              <c:numCache>
                <c:formatCode>General</c:formatCode>
                <c:ptCount val="47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香港マカオ台湾の患者・海外輸入症例・無症状病原体保有者!$AX$169:$AX$641</c:f>
              <c:numCache>
                <c:formatCode>m"月"d"日"</c:formatCode>
                <c:ptCount val="4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numCache>
            </c:numRef>
          </c:cat>
          <c:val>
            <c:numRef>
              <c:f>香港マカオ台湾の患者・海外輸入症例・無症状病原体保有者!$BB$169:$BB$641</c:f>
              <c:numCache>
                <c:formatCode>General</c:formatCode>
                <c:ptCount val="47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香港マカオ台湾の患者・海外輸入症例・無症状病原体保有者!$AX$169:$AX$641</c:f>
              <c:numCache>
                <c:formatCode>m"月"d"日"</c:formatCode>
                <c:ptCount val="4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numCache>
            </c:numRef>
          </c:cat>
          <c:val>
            <c:numRef>
              <c:f>香港マカオ台湾の患者・海外輸入症例・無症状病原体保有者!$AZ$169:$AZ$641</c:f>
              <c:numCache>
                <c:formatCode>General</c:formatCode>
                <c:ptCount val="47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香港マカオ台湾の患者・海外輸入症例・無症状病原体保有者!$AX$169:$AX$641</c:f>
              <c:numCache>
                <c:formatCode>m"月"d"日"</c:formatCode>
                <c:ptCount val="4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numCache>
            </c:numRef>
          </c:cat>
          <c:val>
            <c:numRef>
              <c:f>香港マカオ台湾の患者・海外輸入症例・無症状病原体保有者!$BC$169:$BC$641</c:f>
              <c:numCache>
                <c:formatCode>General</c:formatCode>
                <c:ptCount val="47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新疆の情況!$U$6:$U$445</c:f>
              <c:strCache>
                <c:ptCount val="4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strCache>
            </c:strRef>
          </c:cat>
          <c:val>
            <c:numRef>
              <c:f>新疆の情況!$V$6:$V$445</c:f>
              <c:numCache>
                <c:formatCode>General</c:formatCode>
                <c:ptCount val="44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新疆の情況!$U$6:$U$445</c:f>
              <c:strCache>
                <c:ptCount val="4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strCache>
            </c:strRef>
          </c:cat>
          <c:val>
            <c:numRef>
              <c:f>新疆の情況!$Y$6:$Y$445</c:f>
              <c:numCache>
                <c:formatCode>General</c:formatCode>
                <c:ptCount val="44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新疆の情況!$U$6:$U$445</c:f>
              <c:strCache>
                <c:ptCount val="4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strCache>
            </c:strRef>
          </c:cat>
          <c:val>
            <c:numRef>
              <c:f>新疆の情況!$W$6:$W$445</c:f>
              <c:numCache>
                <c:formatCode>General</c:formatCode>
                <c:ptCount val="44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新疆の情況!$U$6:$U$445</c:f>
              <c:strCache>
                <c:ptCount val="4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strCache>
            </c:strRef>
          </c:cat>
          <c:val>
            <c:numRef>
              <c:f>新疆の情況!$X$6:$X$445</c:f>
              <c:numCache>
                <c:formatCode>General</c:formatCode>
                <c:ptCount val="44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新疆の情況!$U$6:$U$445</c:f>
              <c:strCache>
                <c:ptCount val="43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strCache>
            </c:strRef>
          </c:cat>
          <c:val>
            <c:numRef>
              <c:f>新疆の情況!$Z$6:$Z$445</c:f>
              <c:numCache>
                <c:formatCode>General</c:formatCode>
                <c:ptCount val="44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国家衛健委発表に基づく感染状況!$X$27:$X$643</c:f>
              <c:numCache>
                <c:formatCode>#,##0_);[Red]\(#,##0\)</c:formatCode>
                <c:ptCount val="6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国家衛健委発表に基づく感染状況!$Y$27:$Y$643</c:f>
              <c:numCache>
                <c:formatCode>General</c:formatCode>
                <c:ptCount val="6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国家衛健委発表に基づく感染状況!$AA$27:$AA$643</c:f>
              <c:numCache>
                <c:formatCode>General</c:formatCode>
                <c:ptCount val="6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国家衛健委発表に基づく感染状況!$AB$27:$AB$643</c:f>
              <c:numCache>
                <c:formatCode>General</c:formatCode>
                <c:ptCount val="6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国家衛健委発表に基づく感染状況!$X$27:$X$643</c:f>
              <c:numCache>
                <c:formatCode>#,##0_);[Red]\(#,##0\)</c:formatCode>
                <c:ptCount val="6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国家衛健委発表に基づく感染状況!$Y$27:$Y$643</c:f>
              <c:numCache>
                <c:formatCode>General</c:formatCode>
                <c:ptCount val="6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国家衛健委発表に基づく感染状況!$AA$27:$AA$643</c:f>
              <c:numCache>
                <c:formatCode>General</c:formatCode>
                <c:ptCount val="6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国家衛健委発表に基づく感染状況!$AB$27:$AB$643</c:f>
              <c:numCache>
                <c:formatCode>General</c:formatCode>
                <c:ptCount val="6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国家衛健委発表に基づく感染状況!$AA$27:$AA$643</c:f>
              <c:numCache>
                <c:formatCode>General</c:formatCode>
                <c:ptCount val="6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国家衛健委発表に基づく感染状況!$AB$27:$AB$643</c:f>
              <c:numCache>
                <c:formatCode>General</c:formatCode>
                <c:ptCount val="6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国家衛健委発表に基づく感染状況!$X$27:$X$643</c:f>
              <c:numCache>
                <c:formatCode>#,##0_);[Red]\(#,##0\)</c:formatCode>
                <c:ptCount val="6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国家衛健委発表に基づく感染状況!$Y$27:$Y$643</c:f>
              <c:numCache>
                <c:formatCode>General</c:formatCode>
                <c:ptCount val="6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国家衛健委発表に基づく感染状況!$AA$27:$AA$643</c:f>
              <c:numCache>
                <c:formatCode>General</c:formatCode>
                <c:ptCount val="6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国家衛健委発表に基づく感染状況!$Z$27:$Z$643</c:f>
              <c:numCache>
                <c:formatCode>m"月"d"日"</c:formatCode>
                <c:ptCount val="6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numCache>
            </c:numRef>
          </c:cat>
          <c:val>
            <c:numRef>
              <c:f>国家衛健委発表に基づく感染状況!$AB$27:$AB$643</c:f>
              <c:numCache>
                <c:formatCode>General</c:formatCode>
                <c:ptCount val="6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香港マカオ台湾の患者・海外輸入症例・無症状病原体保有者!$CN$485:$CN$641</c:f>
              <c:numCache>
                <c:formatCode>m"月"d"日"</c:formatCode>
                <c:ptCount val="1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numCache>
            </c:numRef>
          </c:cat>
          <c:val>
            <c:numRef>
              <c:f>香港マカオ台湾の患者・海外輸入症例・無症状病原体保有者!$CO$485:$CO$641</c:f>
              <c:numCache>
                <c:formatCode>General</c:formatCode>
                <c:ptCount val="15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香港マカオ台湾の患者・海外輸入症例・無症状病原体保有者!$CN$485:$CN$641</c:f>
              <c:numCache>
                <c:formatCode>m"月"d"日"</c:formatCode>
                <c:ptCount val="1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numCache>
            </c:numRef>
          </c:cat>
          <c:val>
            <c:numRef>
              <c:f>香港マカオ台湾の患者・海外輸入症例・無症状病原体保有者!$CP$485:$CP$641</c:f>
              <c:numCache>
                <c:formatCode>General</c:formatCode>
                <c:ptCount val="15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香港マカオ台湾の患者・海外輸入症例・無症状病原体保有者!$BE$70:$BE$641</c:f>
              <c:numCache>
                <c:formatCode>m"月"d"日"</c:formatCode>
                <c:ptCount val="5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numCache>
            </c:numRef>
          </c:cat>
          <c:val>
            <c:numRef>
              <c:f>香港マカオ台湾の患者・海外輸入症例・無症状病原体保有者!$BF$70:$BF$641</c:f>
              <c:numCache>
                <c:formatCode>General</c:formatCode>
                <c:ptCount val="57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香港マカオ台湾の患者・海外輸入症例・無症状病原体保有者!$BE$70:$BE$641</c:f>
              <c:numCache>
                <c:formatCode>m"月"d"日"</c:formatCode>
                <c:ptCount val="5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numCache>
            </c:numRef>
          </c:cat>
          <c:val>
            <c:numRef>
              <c:f>香港マカオ台湾の患者・海外輸入症例・無症状病原体保有者!$BG$70:$BG$641</c:f>
              <c:numCache>
                <c:formatCode>General</c:formatCode>
                <c:ptCount val="57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香港マカオ台湾の患者・海外輸入症例・無症状病原体保有者!$BX$29:$BX$641</c:f>
              <c:numCache>
                <c:formatCode>General</c:formatCode>
                <c:ptCount val="61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香港マカオ台湾の患者・海外輸入症例・無症状病原体保有者!$BY$29:$BY$641</c:f>
              <c:numCache>
                <c:formatCode>General</c:formatCode>
                <c:ptCount val="6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香港マカオ台湾の患者・海外輸入症例・無症状病原体保有者!$BZ$29:$BZ$641</c:f>
              <c:numCache>
                <c:formatCode>General</c:formatCode>
                <c:ptCount val="6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香港マカオ台湾の患者・海外輸入症例・無症状病原体保有者!$CB$29:$CB$641</c:f>
              <c:numCache>
                <c:formatCode>General</c:formatCode>
                <c:ptCount val="61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香港マカオ台湾の患者・海外輸入症例・無症状病原体保有者!$CC$29:$CC$641</c:f>
              <c:numCache>
                <c:formatCode>General</c:formatCode>
                <c:ptCount val="6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香港マカオ台湾の患者・海外輸入症例・無症状病原体保有者!$CD$29:$CD$641</c:f>
              <c:numCache>
                <c:formatCode>General</c:formatCode>
                <c:ptCount val="6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香港マカオ台湾の患者・海外輸入症例・無症状病原体保有者!$CI$29:$CI$641</c:f>
              <c:numCache>
                <c:formatCode>General</c:formatCode>
                <c:ptCount val="6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香港マカオ台湾の患者・海外輸入症例・無症状病原体保有者!$CF$29:$CF$641</c:f>
              <c:numCache>
                <c:formatCode>General</c:formatCode>
                <c:ptCount val="6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香港マカオ台湾の患者・海外輸入症例・無症状病原体保有者!$CE$29:$CE$641</c:f>
              <c:numCache>
                <c:formatCode>m"月"d"日"</c:formatCode>
                <c:ptCount val="6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numCache>
            </c:numRef>
          </c:cat>
          <c:val>
            <c:numRef>
              <c:f>香港マカオ台湾の患者・海外輸入症例・無症状病原体保有者!$CG$29:$CG$641</c:f>
              <c:numCache>
                <c:formatCode>General</c:formatCode>
                <c:ptCount val="6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52"/>
  <sheetViews>
    <sheetView zoomScaleNormal="100" workbookViewId="0">
      <pane xSplit="2" ySplit="5" topLeftCell="C633" activePane="bottomRight" state="frozen"/>
      <selection pane="topRight" activeCell="C1" sqref="C1"/>
      <selection pane="bottomLeft" activeCell="A8" sqref="A8"/>
      <selection pane="bottomRight" activeCell="F636" sqref="F63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44464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2:26" x14ac:dyDescent="0.55000000000000004">
      <c r="B641" s="77"/>
      <c r="C641" s="48"/>
      <c r="D641" s="84"/>
      <c r="E641" s="110"/>
      <c r="F641" s="57"/>
      <c r="G641" s="48"/>
      <c r="H641" s="89"/>
      <c r="I641" s="89"/>
      <c r="J641" s="48"/>
      <c r="K641" s="56"/>
      <c r="L641" s="48"/>
      <c r="M641" s="89"/>
      <c r="N641" s="48"/>
      <c r="O641" s="89"/>
      <c r="P641" s="111"/>
      <c r="Q641" s="57"/>
      <c r="R641" s="48"/>
      <c r="S641" s="118"/>
      <c r="T641" s="57"/>
      <c r="U641" s="78"/>
      <c r="W641" s="1"/>
      <c r="X641" s="122"/>
      <c r="Z641" s="123"/>
    </row>
    <row r="642" spans="2:26" x14ac:dyDescent="0.55000000000000004">
      <c r="B642" s="77"/>
      <c r="C642" s="59"/>
      <c r="D642" s="49"/>
      <c r="E642" s="61"/>
      <c r="F642" s="60"/>
      <c r="G642" s="59"/>
      <c r="H642" s="61"/>
      <c r="I642" s="55"/>
      <c r="J642" s="59"/>
      <c r="K642" s="61"/>
      <c r="L642" s="59"/>
      <c r="M642" s="61"/>
      <c r="N642" s="48"/>
      <c r="O642" s="60"/>
      <c r="P642" s="124"/>
      <c r="Q642" s="60"/>
      <c r="R642" s="48"/>
      <c r="S642" s="60"/>
      <c r="T642" s="60"/>
      <c r="U642" s="78"/>
    </row>
    <row r="643" spans="2:26" ht="9.5" customHeight="1" thickBot="1" x14ac:dyDescent="0.6">
      <c r="B643" s="66"/>
      <c r="C643" s="79"/>
      <c r="D643" s="80"/>
      <c r="E643" s="82"/>
      <c r="F643" s="95"/>
      <c r="G643" s="79"/>
      <c r="H643" s="82"/>
      <c r="I643" s="82"/>
      <c r="J643" s="79"/>
      <c r="K643" s="82"/>
      <c r="L643" s="79"/>
      <c r="M643" s="82"/>
      <c r="N643" s="83"/>
      <c r="O643" s="81"/>
      <c r="P643" s="94"/>
      <c r="Q643" s="95"/>
      <c r="R643" s="120"/>
      <c r="S643" s="95"/>
      <c r="T643" s="95"/>
      <c r="U643" s="67"/>
    </row>
    <row r="645" spans="2:26" ht="13" customHeight="1" x14ac:dyDescent="0.55000000000000004">
      <c r="E645" s="112"/>
      <c r="F645" s="113"/>
      <c r="G645" s="112" t="s">
        <v>80</v>
      </c>
      <c r="H645" s="113"/>
      <c r="I645" s="113"/>
      <c r="J645" s="113"/>
      <c r="U645" s="72"/>
    </row>
    <row r="646" spans="2:26" ht="13" customHeight="1" x14ac:dyDescent="0.55000000000000004">
      <c r="E646" s="112" t="s">
        <v>98</v>
      </c>
      <c r="F646" s="113"/>
      <c r="G646" s="294" t="s">
        <v>79</v>
      </c>
      <c r="H646" s="295"/>
      <c r="I646" s="112" t="s">
        <v>106</v>
      </c>
      <c r="J646" s="113"/>
    </row>
    <row r="647" spans="2:26" ht="13" customHeight="1" x14ac:dyDescent="0.55000000000000004">
      <c r="B647" s="130"/>
      <c r="E647" s="114" t="s">
        <v>108</v>
      </c>
      <c r="F647" s="113"/>
      <c r="G647" s="115"/>
      <c r="H647" s="115"/>
      <c r="I647" s="112" t="s">
        <v>107</v>
      </c>
      <c r="J647" s="113"/>
    </row>
    <row r="648" spans="2:26" ht="18.5" customHeight="1" x14ac:dyDescent="0.55000000000000004">
      <c r="E648" s="112" t="s">
        <v>96</v>
      </c>
      <c r="F648" s="113"/>
      <c r="G648" s="112" t="s">
        <v>97</v>
      </c>
      <c r="H648" s="113"/>
      <c r="I648" s="113"/>
      <c r="J648" s="113"/>
    </row>
    <row r="649" spans="2:26" ht="13" customHeight="1" x14ac:dyDescent="0.55000000000000004">
      <c r="E649" s="112" t="s">
        <v>98</v>
      </c>
      <c r="F649" s="113"/>
      <c r="G649" s="112" t="s">
        <v>99</v>
      </c>
      <c r="H649" s="113"/>
      <c r="I649" s="113"/>
      <c r="J649" s="113"/>
    </row>
    <row r="650" spans="2:26" ht="13" customHeight="1" x14ac:dyDescent="0.55000000000000004">
      <c r="E650" s="112" t="s">
        <v>98</v>
      </c>
      <c r="F650" s="113"/>
      <c r="G650" s="112" t="s">
        <v>100</v>
      </c>
      <c r="H650" s="113"/>
      <c r="I650" s="113"/>
      <c r="J650" s="113"/>
    </row>
    <row r="651" spans="2:26" ht="13" customHeight="1" x14ac:dyDescent="0.55000000000000004">
      <c r="E651" s="112" t="s">
        <v>101</v>
      </c>
      <c r="F651" s="113"/>
      <c r="G651" s="112" t="s">
        <v>102</v>
      </c>
      <c r="H651" s="113"/>
      <c r="I651" s="113"/>
      <c r="J651" s="113"/>
    </row>
    <row r="652" spans="2:26" ht="13" customHeight="1" x14ac:dyDescent="0.55000000000000004">
      <c r="E652" s="112" t="s">
        <v>103</v>
      </c>
      <c r="F652" s="113"/>
      <c r="G652" s="112" t="s">
        <v>104</v>
      </c>
      <c r="H652" s="113"/>
      <c r="I652" s="113"/>
      <c r="J652" s="113"/>
    </row>
  </sheetData>
  <mergeCells count="12">
    <mergeCell ref="G646:H64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45"/>
  <sheetViews>
    <sheetView topLeftCell="A4" zoomScale="96" zoomScaleNormal="96" workbookViewId="0">
      <pane xSplit="1" ySplit="4" topLeftCell="B634" activePane="bottomRight" state="frozen"/>
      <selection activeCell="A4" sqref="A4"/>
      <selection pane="topRight" activeCell="B4" sqref="B4"/>
      <selection pane="bottomLeft" activeCell="A8" sqref="A8"/>
      <selection pane="bottomRight" activeCell="C640" sqref="C64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39"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39"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39" si="7282">+BA563+1</f>
        <v>347</v>
      </c>
      <c r="BB567" s="130">
        <v>0</v>
      </c>
      <c r="BC567" s="27">
        <f t="shared" ref="BC567" si="7283">+BC563+BB567</f>
        <v>964</v>
      </c>
      <c r="BD567" s="238">
        <f t="shared" ref="BD567:BD639"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BF639" si="11178">+B638</f>
        <v>24</v>
      </c>
      <c r="BG638" s="132">
        <f t="shared" ref="BG638" si="11179">+BI638</f>
        <v>8907</v>
      </c>
      <c r="BH638" s="229">
        <f t="shared" ref="BH638" si="11180">+A638</f>
        <v>44462</v>
      </c>
      <c r="BI638" s="132">
        <f t="shared" ref="BI638" si="11181">+C638</f>
        <v>8907</v>
      </c>
      <c r="BJ638" s="1">
        <f t="shared" ref="BJ638" si="11182">+BE638</f>
        <v>44462</v>
      </c>
      <c r="BK638">
        <f t="shared" ref="BK638:BK639" si="11183">+L638</f>
        <v>11</v>
      </c>
      <c r="BL638">
        <f t="shared" ref="BL638:BL639" si="11184">+M638</f>
        <v>11</v>
      </c>
      <c r="BM638" s="1">
        <f t="shared" ref="BM638" si="11185">+BJ638</f>
        <v>44462</v>
      </c>
      <c r="BN638">
        <f t="shared" ref="BN638" si="11186">+BN634+BK638</f>
        <v>10989</v>
      </c>
      <c r="BO638">
        <f t="shared" ref="BO638" si="11187">+BO634+BL638</f>
        <v>6330</v>
      </c>
      <c r="BP638" s="179">
        <f t="shared" ref="BP638" si="11188">+A638</f>
        <v>44462</v>
      </c>
      <c r="BQ638">
        <f t="shared" ref="BQ638:BQ639"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CB639"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c r="B640" s="240"/>
      <c r="C640" s="154"/>
      <c r="D640" s="154"/>
      <c r="E640" s="147"/>
      <c r="F640" s="147"/>
      <c r="G640" s="147"/>
      <c r="H640" s="135"/>
      <c r="I640" s="147"/>
      <c r="J640" s="135"/>
      <c r="K640" s="42"/>
      <c r="L640" s="146"/>
      <c r="M640" s="147"/>
      <c r="N640" s="135"/>
      <c r="O640" s="135"/>
      <c r="P640" s="147"/>
      <c r="Q640" s="147"/>
      <c r="R640" s="135"/>
      <c r="S640" s="135"/>
      <c r="T640" s="147"/>
      <c r="U640" s="147"/>
      <c r="V640" s="135"/>
      <c r="W640" s="42"/>
      <c r="X640" s="148"/>
      <c r="Y640" s="5"/>
      <c r="Z640" s="75"/>
      <c r="AA640" s="230"/>
      <c r="AB640" s="230"/>
      <c r="AC640" s="231"/>
      <c r="AD640" s="183"/>
      <c r="AE640" s="243"/>
      <c r="AF640" s="155"/>
      <c r="AG640" s="184"/>
      <c r="AH640" s="155"/>
      <c r="AI640" s="184"/>
      <c r="AJ640" s="185"/>
      <c r="AK640" s="186"/>
      <c r="AL640" s="155"/>
      <c r="AM640" s="184"/>
      <c r="AN640" s="155"/>
      <c r="AO640" s="184"/>
      <c r="AP640" s="187"/>
      <c r="AQ640" s="186"/>
      <c r="AR640" s="155"/>
      <c r="AS640" s="184"/>
      <c r="AT640" s="155"/>
      <c r="AU640" s="184"/>
      <c r="AV640" s="188"/>
      <c r="AW640" s="238"/>
      <c r="AX640" s="237"/>
      <c r="AY640" s="6"/>
      <c r="AZ640" s="238"/>
      <c r="BA640" s="238"/>
      <c r="BB640" s="130"/>
      <c r="BC640" s="27"/>
      <c r="BD640" s="238"/>
      <c r="BE640" s="229"/>
      <c r="BF640" s="132"/>
      <c r="BG640" s="132"/>
      <c r="BH640" s="229"/>
      <c r="BI640" s="132"/>
      <c r="BJ640" s="1"/>
      <c r="BM640" s="1"/>
      <c r="BP640" s="179"/>
      <c r="BW640" s="179"/>
      <c r="CA640" s="179"/>
      <c r="CE640" s="179"/>
      <c r="CH640" s="179"/>
      <c r="CJ640" s="1"/>
      <c r="CK640" s="282"/>
      <c r="CL640" s="1"/>
      <c r="CM640" s="283"/>
      <c r="CN640" s="179"/>
    </row>
    <row r="641" spans="1:73" ht="7" customHeight="1" thickBot="1" x14ac:dyDescent="0.6">
      <c r="A641" s="66"/>
      <c r="B641" s="146"/>
      <c r="C641" s="154"/>
      <c r="D641" s="147"/>
      <c r="E641" s="147"/>
      <c r="F641" s="147"/>
      <c r="G641" s="147"/>
      <c r="H641" s="135"/>
      <c r="I641" s="147"/>
      <c r="J641" s="135"/>
      <c r="K641" s="148"/>
      <c r="L641" s="146"/>
      <c r="M641" s="147"/>
      <c r="N641" s="135"/>
      <c r="O641" s="135"/>
      <c r="P641" s="147"/>
      <c r="Q641" s="147"/>
      <c r="R641" s="135"/>
      <c r="S641" s="135"/>
      <c r="T641" s="147"/>
      <c r="U641" s="147"/>
      <c r="V641" s="135"/>
      <c r="W641" s="42"/>
      <c r="X641" s="148"/>
      <c r="Z641" s="66"/>
      <c r="AA641" s="64"/>
      <c r="AB641" s="64"/>
      <c r="AC641" s="64"/>
      <c r="AD641" s="183"/>
      <c r="AE641" s="243"/>
      <c r="AF641" s="155"/>
      <c r="AG641" s="184"/>
      <c r="AH641" s="155"/>
      <c r="AI641" s="184"/>
      <c r="AJ641" s="185"/>
      <c r="AK641" s="186"/>
      <c r="AL641" s="155"/>
      <c r="AM641" s="184"/>
      <c r="AN641" s="155"/>
      <c r="AO641" s="184"/>
      <c r="AP641" s="187"/>
      <c r="AQ641" s="186"/>
      <c r="AR641" s="155"/>
      <c r="AS641" s="184"/>
      <c r="AT641" s="155"/>
      <c r="AU641" s="184"/>
      <c r="AV641" s="188"/>
    </row>
    <row r="642" spans="1:73" x14ac:dyDescent="0.5500000000000000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AE642">
        <f>SUM(AD443:AD448)</f>
        <v>190</v>
      </c>
      <c r="AY642" s="45" t="s">
        <v>476</v>
      </c>
      <c r="BB642" s="45" t="s">
        <v>475</v>
      </c>
      <c r="BU642">
        <f>SUM(BU442:BU641)</f>
        <v>1026</v>
      </c>
    </row>
    <row r="643" spans="1:73" x14ac:dyDescent="0.55000000000000004">
      <c r="B643">
        <f>SUM(B554:B584)</f>
        <v>832</v>
      </c>
      <c r="AI643" s="259">
        <f>SUM(AI189:AI558)</f>
        <v>205</v>
      </c>
      <c r="AY643" s="45">
        <f>SUM(AY359:AY413)</f>
        <v>69</v>
      </c>
      <c r="BB643" s="45">
        <f>SUM(BB374:BB413)</f>
        <v>941</v>
      </c>
    </row>
    <row r="644" spans="1:73" x14ac:dyDescent="0.55000000000000004">
      <c r="L644">
        <f>SUM(L97:L643)</f>
        <v>12218</v>
      </c>
      <c r="P644">
        <f>SUM(P97:P643)</f>
        <v>2504</v>
      </c>
      <c r="AD644">
        <f>SUM(AD188:AD194)</f>
        <v>82</v>
      </c>
      <c r="AY644" s="45" t="s">
        <v>687</v>
      </c>
    </row>
    <row r="645" spans="1:73" ht="15" customHeight="1" x14ac:dyDescent="0.55000000000000004">
      <c r="A645" s="130"/>
      <c r="D645">
        <f>SUM(B229:B259)</f>
        <v>435</v>
      </c>
      <c r="Z645" s="130"/>
      <c r="AA645" s="130"/>
      <c r="AB645" s="130"/>
      <c r="AC645" s="130"/>
      <c r="AF645">
        <f>SUM(AD188:AD558)</f>
        <v>10740</v>
      </c>
      <c r="AY645" s="45">
        <f>SUM(AY581:AY641)</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12"/>
  <sheetViews>
    <sheetView zoomScaleNormal="100" workbookViewId="0">
      <pane xSplit="3" ySplit="1" topLeftCell="D390" activePane="bottomRight" state="frozen"/>
      <selection pane="topRight" activeCell="C1" sqref="C1"/>
      <selection pane="bottomLeft" activeCell="A2" sqref="A2"/>
      <selection pane="bottomRight" activeCell="E401" sqref="E40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2"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c r="C403" s="1"/>
      <c r="E403" s="293"/>
      <c r="I403" s="265"/>
      <c r="AG403" s="1"/>
      <c r="AH403" s="266"/>
    </row>
    <row r="404" spans="2:35" x14ac:dyDescent="0.55000000000000004">
      <c r="B404" s="240"/>
      <c r="C404" s="1"/>
      <c r="AG404" s="278">
        <v>1</v>
      </c>
    </row>
    <row r="405" spans="2:35" s="264" customFormat="1" ht="5" customHeight="1" x14ac:dyDescent="0.55000000000000004">
      <c r="B405" s="263"/>
      <c r="C405" s="262"/>
      <c r="AF405" s="5"/>
    </row>
    <row r="406" spans="2:35" ht="5.5" customHeight="1" x14ac:dyDescent="0.55000000000000004">
      <c r="B406" s="256"/>
      <c r="C406" s="1"/>
    </row>
    <row r="407" spans="2:35" x14ac:dyDescent="0.55000000000000004">
      <c r="B407">
        <f>SUM(B2:B406)</f>
        <v>6581</v>
      </c>
      <c r="C407" s="1" t="s">
        <v>348</v>
      </c>
      <c r="D407" s="27">
        <f>SUM(D2:D406)</f>
        <v>1697</v>
      </c>
      <c r="E407" s="27">
        <f>SUM(E2:E406)</f>
        <v>1265</v>
      </c>
      <c r="F407" s="27">
        <f>SUM(F2:F406)</f>
        <v>555</v>
      </c>
      <c r="G407" s="27">
        <f>SUM(G2:G406)</f>
        <v>311</v>
      </c>
      <c r="H407" s="27">
        <f>SUM(H2:H406)</f>
        <v>439</v>
      </c>
      <c r="J407">
        <f t="shared" ref="J407:AE407" si="842">SUM(J2:J406)</f>
        <v>108</v>
      </c>
      <c r="K407">
        <f t="shared" si="842"/>
        <v>6</v>
      </c>
      <c r="L407">
        <f t="shared" si="842"/>
        <v>17</v>
      </c>
      <c r="M407">
        <f t="shared" si="842"/>
        <v>30</v>
      </c>
      <c r="N407">
        <f t="shared" si="842"/>
        <v>43</v>
      </c>
      <c r="O407">
        <f t="shared" si="842"/>
        <v>17</v>
      </c>
      <c r="P407">
        <f t="shared" si="842"/>
        <v>25</v>
      </c>
      <c r="Q407">
        <f t="shared" si="842"/>
        <v>96</v>
      </c>
      <c r="R407">
        <f t="shared" si="842"/>
        <v>12</v>
      </c>
      <c r="S407">
        <f t="shared" si="842"/>
        <v>68</v>
      </c>
      <c r="T407">
        <f t="shared" si="842"/>
        <v>52</v>
      </c>
      <c r="U407">
        <f t="shared" si="842"/>
        <v>109</v>
      </c>
      <c r="V407">
        <f t="shared" si="842"/>
        <v>1</v>
      </c>
      <c r="W407">
        <f t="shared" si="842"/>
        <v>1</v>
      </c>
      <c r="X407">
        <f t="shared" si="842"/>
        <v>85</v>
      </c>
      <c r="Y407">
        <f t="shared" si="842"/>
        <v>125</v>
      </c>
      <c r="Z407">
        <f t="shared" si="842"/>
        <v>1</v>
      </c>
      <c r="AA407">
        <f t="shared" si="842"/>
        <v>78</v>
      </c>
      <c r="AB407">
        <f t="shared" si="842"/>
        <v>53</v>
      </c>
      <c r="AC407">
        <f t="shared" si="842"/>
        <v>258</v>
      </c>
      <c r="AD407">
        <f t="shared" si="842"/>
        <v>960</v>
      </c>
      <c r="AE407">
        <f t="shared" si="842"/>
        <v>169</v>
      </c>
    </row>
    <row r="408" spans="2:35" x14ac:dyDescent="0.55000000000000004">
      <c r="C408" s="1"/>
    </row>
    <row r="409" spans="2:35" ht="5" customHeight="1" x14ac:dyDescent="0.55000000000000004">
      <c r="C409" s="1"/>
    </row>
    <row r="412" spans="2:35" x14ac:dyDescent="0.55000000000000004">
      <c r="B412" s="240"/>
      <c r="J41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8" zoomScale="70" zoomScaleNormal="70" workbookViewId="0">
      <selection activeCell="Z118" sqref="Z11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46"/>
  <sheetViews>
    <sheetView topLeftCell="A2" workbookViewId="0">
      <pane xSplit="2" ySplit="2" topLeftCell="C440" activePane="bottomRight" state="frozen"/>
      <selection activeCell="O24" sqref="O24"/>
      <selection pane="topRight" activeCell="O24" sqref="O24"/>
      <selection pane="bottomLeft" activeCell="O24" sqref="O24"/>
      <selection pane="bottomRight" activeCell="G444" sqref="G44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x14ac:dyDescent="0.55000000000000004">
      <c r="B444" s="249"/>
      <c r="C444" s="45"/>
      <c r="G444" s="1"/>
      <c r="H444" s="129"/>
      <c r="I444" s="286"/>
      <c r="J444" s="129"/>
      <c r="K444" s="287"/>
      <c r="L444" s="288"/>
      <c r="M444" s="286"/>
      <c r="N444" s="287"/>
      <c r="O444" s="129"/>
      <c r="P444" s="286"/>
      <c r="Q444" s="289"/>
      <c r="R444" s="290"/>
      <c r="S444" s="289"/>
      <c r="T444" s="129"/>
      <c r="U444" s="291"/>
      <c r="V444" s="286"/>
      <c r="W444" s="286"/>
      <c r="X444" s="129"/>
      <c r="Y444" s="286"/>
      <c r="Z444" s="129"/>
    </row>
    <row r="445" spans="1:26" ht="7.5" customHeight="1" x14ac:dyDescent="0.55000000000000004">
      <c r="H445" s="286"/>
      <c r="I445" s="286"/>
      <c r="J445" s="286"/>
      <c r="K445" s="286"/>
      <c r="L445" s="292"/>
      <c r="M445" s="286"/>
      <c r="N445" s="286"/>
      <c r="O445" s="286"/>
      <c r="P445" s="286"/>
      <c r="Q445" s="286"/>
      <c r="R445" s="292"/>
      <c r="S445" s="286"/>
      <c r="T445" s="286"/>
      <c r="U445" s="286"/>
      <c r="V445" s="286"/>
      <c r="W445" s="286"/>
      <c r="X445" s="129"/>
      <c r="Y445" s="286"/>
      <c r="Z445" s="129"/>
    </row>
    <row r="446" spans="1:26" x14ac:dyDescent="0.55000000000000004">
      <c r="H446" s="286"/>
      <c r="I446" s="286"/>
      <c r="J446" s="286"/>
      <c r="K446" s="286"/>
      <c r="L446" s="292"/>
      <c r="M446" s="286"/>
      <c r="N446" s="286"/>
      <c r="O446" s="286"/>
      <c r="P446" s="286"/>
      <c r="Q446" s="286"/>
      <c r="R446" s="292"/>
      <c r="S446" s="286"/>
      <c r="T446" s="286"/>
      <c r="U446" s="286"/>
      <c r="V446" s="286"/>
      <c r="W446" s="286"/>
      <c r="X446" s="129"/>
      <c r="Y446" s="286"/>
      <c r="Z44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2021-09-27T02:45:05Z</dcterms:modified>
</cp:coreProperties>
</file>