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D751EE42-E12F-4566-B4E7-3237644ED6D9}"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694" i="2" l="1"/>
  <c r="AE694" i="2"/>
  <c r="AB694" i="2"/>
  <c r="AA694" i="2"/>
  <c r="Z694" i="2"/>
  <c r="Y694" i="2"/>
  <c r="X694" i="2"/>
  <c r="W694" i="2"/>
  <c r="P694" i="2"/>
  <c r="O694" i="2"/>
  <c r="M694" i="2"/>
  <c r="K694" i="2"/>
  <c r="H694" i="2"/>
  <c r="CQ693" i="5"/>
  <c r="CO693" i="5"/>
  <c r="CK693" i="5"/>
  <c r="CI693" i="5"/>
  <c r="CG693" i="5"/>
  <c r="CF693" i="5"/>
  <c r="CE693" i="5"/>
  <c r="CD693" i="5"/>
  <c r="CC693" i="5"/>
  <c r="CB693" i="5"/>
  <c r="CA693" i="5"/>
  <c r="BZ693" i="5"/>
  <c r="BY693" i="5"/>
  <c r="BX693" i="5"/>
  <c r="BT693" i="5"/>
  <c r="BS693" i="5"/>
  <c r="BR693" i="5"/>
  <c r="BQ693" i="5"/>
  <c r="BM693" i="5"/>
  <c r="BK693" i="5" s="1"/>
  <c r="BL693" i="5"/>
  <c r="BP693" i="5" s="1"/>
  <c r="BJ693" i="5"/>
  <c r="BN693" i="5" s="1"/>
  <c r="BI693" i="5"/>
  <c r="BG693" i="5" s="1"/>
  <c r="BH693" i="5"/>
  <c r="BF693" i="5"/>
  <c r="BE693" i="5"/>
  <c r="BD693" i="5"/>
  <c r="BC693" i="5"/>
  <c r="BA693" i="5"/>
  <c r="AZ693" i="5"/>
  <c r="AX693" i="5"/>
  <c r="AW693" i="5"/>
  <c r="AU693" i="5"/>
  <c r="AS693" i="5"/>
  <c r="CR693" i="5" s="1"/>
  <c r="AQ693" i="5"/>
  <c r="CP693" i="5" s="1"/>
  <c r="AO693" i="5"/>
  <c r="AM693" i="5"/>
  <c r="AK693" i="5"/>
  <c r="AI693" i="5"/>
  <c r="CJ693" i="5" s="1"/>
  <c r="AG693" i="5"/>
  <c r="CH693" i="5" s="1"/>
  <c r="AE693" i="5"/>
  <c r="AD693" i="5"/>
  <c r="CL693" i="5" s="1"/>
  <c r="AC693" i="5"/>
  <c r="AB693" i="5"/>
  <c r="AA693" i="5"/>
  <c r="Z693" i="5"/>
  <c r="CM693" i="5" s="1"/>
  <c r="Y693" i="5"/>
  <c r="C693" i="5"/>
  <c r="D693" i="5" s="1"/>
  <c r="AI456" i="7"/>
  <c r="AG456" i="7"/>
  <c r="J456" i="7"/>
  <c r="B456" i="7" s="1"/>
  <c r="AH456" i="7" s="1"/>
  <c r="Y497" i="6"/>
  <c r="V497" i="6"/>
  <c r="U497" i="6"/>
  <c r="H461" i="7"/>
  <c r="AU692" i="5"/>
  <c r="CQ692" i="5" s="1"/>
  <c r="AS692" i="5"/>
  <c r="AQ692" i="5"/>
  <c r="CP692" i="5" s="1"/>
  <c r="AO692" i="5"/>
  <c r="AM692" i="5"/>
  <c r="AK692" i="5"/>
  <c r="AI692" i="5"/>
  <c r="AG692" i="5"/>
  <c r="CH692" i="5" s="1"/>
  <c r="AF693" i="2"/>
  <c r="AE693" i="2"/>
  <c r="AA693" i="2"/>
  <c r="Z693" i="2"/>
  <c r="X693" i="2"/>
  <c r="W693" i="2"/>
  <c r="P693" i="2"/>
  <c r="CR692" i="5"/>
  <c r="CO692" i="5"/>
  <c r="CN692" i="5"/>
  <c r="CM692" i="5"/>
  <c r="CJ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AO689" i="5"/>
  <c r="AM689" i="5"/>
  <c r="AK689" i="5"/>
  <c r="AI689" i="5"/>
  <c r="CN689" i="5" s="1"/>
  <c r="AG689" i="5"/>
  <c r="CH689" i="5" s="1"/>
  <c r="CQ689" i="5"/>
  <c r="CP689" i="5"/>
  <c r="CO689" i="5"/>
  <c r="CM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BE688" i="5"/>
  <c r="BJ688" i="5" s="1"/>
  <c r="BN688" i="5" s="1"/>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A490" i="6"/>
  <c r="A491" i="6" s="1"/>
  <c r="A492" i="6" s="1"/>
  <c r="A493" i="6" s="1"/>
  <c r="A494" i="6" s="1"/>
  <c r="A495" i="6" s="1"/>
  <c r="A496" i="6" s="1"/>
  <c r="A497"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BF694" i="5"/>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I694" i="2" l="1"/>
  <c r="BV693" i="5"/>
  <c r="BW693" i="5" s="1"/>
  <c r="BO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697"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699" i="5"/>
  <c r="AS581" i="5"/>
  <c r="CR581" i="5" s="1"/>
  <c r="AG581" i="5"/>
  <c r="CH581" i="5" s="1"/>
  <c r="X46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6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6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6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96" i="5" s="1"/>
  <c r="CG443" i="5"/>
  <c r="AE69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97" i="5"/>
  <c r="CI378" i="5" l="1"/>
  <c r="CF378" i="5"/>
  <c r="CE378" i="5"/>
  <c r="CD378" i="5"/>
  <c r="CC378" i="5"/>
  <c r="CB378" i="5"/>
  <c r="CA378" i="5"/>
  <c r="BZ378" i="5"/>
  <c r="BY378" i="5"/>
  <c r="BX378" i="5"/>
  <c r="BT378" i="5"/>
  <c r="BS378" i="5"/>
  <c r="BR378" i="5"/>
  <c r="BQ378" i="5"/>
  <c r="BL378" i="5"/>
  <c r="BM378" i="5"/>
  <c r="BH378" i="5"/>
  <c r="BF378" i="5"/>
  <c r="BB697"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61"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2" i="7" l="1"/>
  <c r="J461"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61" i="7"/>
  <c r="AD461" i="7"/>
  <c r="AB461" i="7"/>
  <c r="G461" i="7"/>
  <c r="Y461" i="7"/>
  <c r="N461" i="7"/>
  <c r="E461"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66"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9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9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99" i="5"/>
  <c r="AD69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98" i="5"/>
  <c r="L69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92" i="5" l="1"/>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W497" i="6" s="1"/>
  <c r="H441" i="2"/>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Y691" i="2"/>
  <c r="Y690" i="2"/>
  <c r="I440" i="2"/>
  <c r="M441" i="2"/>
  <c r="AI197" i="7"/>
  <c r="V461" i="7"/>
  <c r="T461" i="7"/>
  <c r="R461" i="7"/>
  <c r="Z461" i="7"/>
  <c r="AC461" i="7"/>
  <c r="B197" i="7"/>
  <c r="Y693" i="2" l="1"/>
  <c r="Y692" i="2"/>
  <c r="I441" i="2"/>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61" i="7"/>
  <c r="AI371" i="7"/>
  <c r="S461" i="7"/>
  <c r="B371" i="7"/>
  <c r="AH371" i="7" s="1"/>
  <c r="U461"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61" i="7"/>
  <c r="M461" i="7"/>
  <c r="K461" i="7"/>
  <c r="AI392" i="7"/>
  <c r="I461" i="7"/>
  <c r="B392" i="7"/>
  <c r="AH392" i="7" s="1"/>
  <c r="F461"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AB690" i="2"/>
  <c r="I690" i="2"/>
  <c r="AB693" i="2" l="1"/>
  <c r="I693" i="2"/>
  <c r="AB692" i="2"/>
  <c r="I692" i="2"/>
  <c r="B461" i="7" l="1"/>
  <c r="D461" i="7"/>
  <c r="B455" i="7"/>
  <c r="AH455" i="7" s="1"/>
  <c r="AI455" i="7"/>
</calcChain>
</file>

<file path=xl/sharedStrings.xml><?xml version="1.0" encoding="utf-8"?>
<sst xmlns="http://schemas.openxmlformats.org/spreadsheetml/2006/main" count="1018" uniqueCount="763">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</sst>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国家衛健委発表に基づく感染状況!$X$27:$X$697</c:f>
              <c:numCache>
                <c:formatCode>#,##0_);[Red]\(#,##0\)</c:formatCode>
                <c:ptCount val="6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国家衛健委発表に基づく感染状況!$Y$27:$Y$697</c:f>
              <c:numCache>
                <c:formatCode>General</c:formatCode>
                <c:ptCount val="6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香港マカオ台湾の患者・海外輸入症例・無症状病原体保有者!$CK$189:$CK$695</c:f>
              <c:numCache>
                <c:formatCode>m"月"d"日"</c:formatCode>
                <c:ptCount val="5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numCache>
            </c:numRef>
          </c:cat>
          <c:val>
            <c:numRef>
              <c:f>香港マカオ台湾の患者・海外輸入症例・無症状病原体保有者!$CL$189:$CL$695</c:f>
              <c:numCache>
                <c:formatCode>General</c:formatCode>
                <c:ptCount val="50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省市別輸入症例数変化!$C$2:$C$459</c:f>
              <c:numCache>
                <c:formatCode>m"月"d"日"</c:formatCode>
                <c:ptCount val="4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numCache>
            </c:numRef>
          </c:cat>
          <c:val>
            <c:numRef>
              <c:f>省市別輸入症例数変化!$D$2:$D$459</c:f>
              <c:numCache>
                <c:formatCode>General</c:formatCode>
                <c:ptCount val="45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省市別輸入症例数変化!$C$2:$C$459</c:f>
              <c:numCache>
                <c:formatCode>m"月"d"日"</c:formatCode>
                <c:ptCount val="4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numCache>
            </c:numRef>
          </c:cat>
          <c:val>
            <c:numRef>
              <c:f>省市別輸入症例数変化!$E$2:$E$459</c:f>
              <c:numCache>
                <c:formatCode>General</c:formatCode>
                <c:ptCount val="45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省市別輸入症例数変化!$C$2:$C$459</c:f>
              <c:numCache>
                <c:formatCode>m"月"d"日"</c:formatCode>
                <c:ptCount val="4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numCache>
            </c:numRef>
          </c:cat>
          <c:val>
            <c:numRef>
              <c:f>省市別輸入症例数変化!$F$2:$F$459</c:f>
              <c:numCache>
                <c:formatCode>General</c:formatCode>
                <c:ptCount val="45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省市別輸入症例数変化!$C$2:$C$459</c:f>
              <c:numCache>
                <c:formatCode>m"月"d"日"</c:formatCode>
                <c:ptCount val="4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numCache>
            </c:numRef>
          </c:cat>
          <c:val>
            <c:numRef>
              <c:f>省市別輸入症例数変化!$G$2:$G$459</c:f>
              <c:numCache>
                <c:formatCode>General</c:formatCode>
                <c:ptCount val="45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省市別輸入症例数変化!$C$2:$C$459</c:f>
              <c:numCache>
                <c:formatCode>m"月"d"日"</c:formatCode>
                <c:ptCount val="4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numCache>
            </c:numRef>
          </c:cat>
          <c:val>
            <c:numRef>
              <c:f>省市別輸入症例数変化!$H$2:$H$459</c:f>
              <c:numCache>
                <c:formatCode>General</c:formatCode>
                <c:ptCount val="45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省市別輸入症例数変化!$C$2:$C$459</c:f>
              <c:numCache>
                <c:formatCode>m"月"d"日"</c:formatCode>
                <c:ptCount val="4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numCache>
            </c:numRef>
          </c:cat>
          <c:val>
            <c:numRef>
              <c:f>省市別輸入症例数変化!$I$2:$I$459</c:f>
              <c:numCache>
                <c:formatCode>General</c:formatCode>
                <c:ptCount val="45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省市別輸入症例数変化!$C$2:$C$459</c:f>
              <c:numCache>
                <c:formatCode>m"月"d"日"</c:formatCode>
                <c:ptCount val="4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numCache>
            </c:numRef>
          </c:cat>
          <c:val>
            <c:numRef>
              <c:f>省市別輸入症例数変化!$J$2:$J$459</c:f>
              <c:numCache>
                <c:formatCode>0_);[Red]\(0\)</c:formatCode>
                <c:ptCount val="45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省市別輸入症例数変化!$AG$2:$AG$458</c:f>
              <c:numCache>
                <c:formatCode>m"月"d"日"</c:formatCode>
                <c:ptCount val="4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6" formatCode="General">
                  <c:v>1</c:v>
                </c:pt>
              </c:numCache>
            </c:numRef>
          </c:cat>
          <c:val>
            <c:numRef>
              <c:f>省市別輸入症例数変化!$AH$2:$AH$458</c:f>
              <c:numCache>
                <c:formatCode>0_);[Red]\(0\)</c:formatCode>
                <c:ptCount val="45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省市別輸入症例数変化!$AG$2:$AG$458</c:f>
              <c:numCache>
                <c:formatCode>m"月"d"日"</c:formatCode>
                <c:ptCount val="4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6" formatCode="General">
                  <c:v>1</c:v>
                </c:pt>
              </c:numCache>
            </c:numRef>
          </c:cat>
          <c:val>
            <c:numRef>
              <c:f>省市別輸入症例数変化!$AI$2:$AI$458</c:f>
              <c:numCache>
                <c:formatCode>General</c:formatCode>
                <c:ptCount val="45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香港マカオ台湾の患者・海外輸入症例・無症状病原体保有者!$BR$29:$BR$695</c:f>
              <c:numCache>
                <c:formatCode>General</c:formatCode>
                <c:ptCount val="66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香港マカオ台湾の患者・海外輸入症例・無症状病原体保有者!$BS$29:$BS$695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香港マカオ台湾の患者・海外輸入症例・無症状病原体保有者!$BT$29:$BT$695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香港マカオ台湾の患者・海外輸入症例・無症状病原体保有者!$AX$169:$AX$695</c:f>
              <c:numCache>
                <c:formatCode>m"月"d"日"</c:formatCode>
                <c:ptCount val="5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numCache>
            </c:numRef>
          </c:cat>
          <c:val>
            <c:numRef>
              <c:f>香港マカオ台湾の患者・海外輸入症例・無症状病原体保有者!$AY$169:$AY$695</c:f>
              <c:numCache>
                <c:formatCode>General</c:formatCode>
                <c:ptCount val="52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香港マカオ台湾の患者・海外輸入症例・無症状病原体保有者!$AX$169:$AX$695</c:f>
              <c:numCache>
                <c:formatCode>m"月"d"日"</c:formatCode>
                <c:ptCount val="5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numCache>
            </c:numRef>
          </c:cat>
          <c:val>
            <c:numRef>
              <c:f>香港マカオ台湾の患者・海外輸入症例・無症状病原体保有者!$BB$169:$BB$695</c:f>
              <c:numCache>
                <c:formatCode>General</c:formatCode>
                <c:ptCount val="52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香港マカオ台湾の患者・海外輸入症例・無症状病原体保有者!$AX$169:$AX$695</c:f>
              <c:numCache>
                <c:formatCode>m"月"d"日"</c:formatCode>
                <c:ptCount val="5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numCache>
            </c:numRef>
          </c:cat>
          <c:val>
            <c:numRef>
              <c:f>香港マカオ台湾の患者・海外輸入症例・無症状病原体保有者!$AZ$169:$AZ$695</c:f>
              <c:numCache>
                <c:formatCode>General</c:formatCode>
                <c:ptCount val="52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香港マカオ台湾の患者・海外輸入症例・無症状病原体保有者!$AX$169:$AX$695</c:f>
              <c:numCache>
                <c:formatCode>m"月"d"日"</c:formatCode>
                <c:ptCount val="5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numCache>
            </c:numRef>
          </c:cat>
          <c:val>
            <c:numRef>
              <c:f>香港マカオ台湾の患者・海外輸入症例・無症状病原体保有者!$BC$169:$BC$695</c:f>
              <c:numCache>
                <c:formatCode>General</c:formatCode>
                <c:ptCount val="52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新疆の情況!$U$6:$U$500</c:f>
              <c:strCache>
                <c:ptCount val="4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strCache>
            </c:strRef>
          </c:cat>
          <c:val>
            <c:numRef>
              <c:f>新疆の情況!$V$6:$V$500</c:f>
              <c:numCache>
                <c:formatCode>General</c:formatCode>
                <c:ptCount val="49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新疆の情況!$U$6:$U$500</c:f>
              <c:strCache>
                <c:ptCount val="4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strCache>
            </c:strRef>
          </c:cat>
          <c:val>
            <c:numRef>
              <c:f>新疆の情況!$Y$6:$Y$500</c:f>
              <c:numCache>
                <c:formatCode>General</c:formatCode>
                <c:ptCount val="49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新疆の情況!$U$6:$U$500</c:f>
              <c:strCache>
                <c:ptCount val="4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strCache>
            </c:strRef>
          </c:cat>
          <c:val>
            <c:numRef>
              <c:f>新疆の情況!$W$6:$W$500</c:f>
              <c:numCache>
                <c:formatCode>General</c:formatCode>
                <c:ptCount val="49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新疆の情況!$U$6:$U$500</c:f>
              <c:strCache>
                <c:ptCount val="4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strCache>
            </c:strRef>
          </c:cat>
          <c:val>
            <c:numRef>
              <c:f>新疆の情況!$X$6:$X$500</c:f>
              <c:numCache>
                <c:formatCode>General</c:formatCode>
                <c:ptCount val="49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新疆の情況!$U$6:$U$500</c:f>
              <c:strCache>
                <c:ptCount val="49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strCache>
            </c:strRef>
          </c:cat>
          <c:val>
            <c:numRef>
              <c:f>新疆の情況!$Z$6:$Z$500</c:f>
              <c:numCache>
                <c:formatCode>General</c:formatCode>
                <c:ptCount val="49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国家衛健委発表に基づく感染状況!$X$27:$X$697</c:f>
              <c:numCache>
                <c:formatCode>#,##0_);[Red]\(#,##0\)</c:formatCode>
                <c:ptCount val="6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国家衛健委発表に基づく感染状況!$Y$27:$Y$697</c:f>
              <c:numCache>
                <c:formatCode>General</c:formatCode>
                <c:ptCount val="6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国家衛健委発表に基づく感染状況!$AA$27:$AA$697</c:f>
              <c:numCache>
                <c:formatCode>General</c:formatCode>
                <c:ptCount val="67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国家衛健委発表に基づく感染状況!$AB$27:$AB$697</c:f>
              <c:numCache>
                <c:formatCode>General</c:formatCode>
                <c:ptCount val="67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国家衛健委発表に基づく感染状況!$X$27:$X$697</c:f>
              <c:numCache>
                <c:formatCode>#,##0_);[Red]\(#,##0\)</c:formatCode>
                <c:ptCount val="6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国家衛健委発表に基づく感染状況!$Y$27:$Y$697</c:f>
              <c:numCache>
                <c:formatCode>General</c:formatCode>
                <c:ptCount val="6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国家衛健委発表に基づく感染状況!$AA$27:$AA$697</c:f>
              <c:numCache>
                <c:formatCode>General</c:formatCode>
                <c:ptCount val="67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国家衛健委発表に基づく感染状況!$AB$27:$AB$697</c:f>
              <c:numCache>
                <c:formatCode>General</c:formatCode>
                <c:ptCount val="67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国家衛健委発表に基づく感染状況!$AA$27:$AA$697</c:f>
              <c:numCache>
                <c:formatCode>General</c:formatCode>
                <c:ptCount val="67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国家衛健委発表に基づく感染状況!$AB$27:$AB$697</c:f>
              <c:numCache>
                <c:formatCode>General</c:formatCode>
                <c:ptCount val="67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国家衛健委発表に基づく感染状況!$X$27:$X$697</c:f>
              <c:numCache>
                <c:formatCode>#,##0_);[Red]\(#,##0\)</c:formatCode>
                <c:ptCount val="6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国家衛健委発表に基づく感染状況!$Y$27:$Y$697</c:f>
              <c:numCache>
                <c:formatCode>General</c:formatCode>
                <c:ptCount val="6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国家衛健委発表に基づく感染状況!$AA$27:$AA$697</c:f>
              <c:numCache>
                <c:formatCode>General</c:formatCode>
                <c:ptCount val="67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国家衛健委発表に基づく感染状況!$Z$27:$Z$697</c:f>
              <c:numCache>
                <c:formatCode>m"月"d"日"</c:formatCode>
                <c:ptCount val="6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numCache>
            </c:numRef>
          </c:cat>
          <c:val>
            <c:numRef>
              <c:f>国家衛健委発表に基づく感染状況!$AB$27:$AB$697</c:f>
              <c:numCache>
                <c:formatCode>General</c:formatCode>
                <c:ptCount val="67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香港マカオ台湾の患者・海外輸入症例・無症状病原体保有者!$CO$485:$CO$695</c:f>
              <c:numCache>
                <c:formatCode>m"月"d"日"</c:formatCode>
                <c:ptCount val="21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numCache>
            </c:numRef>
          </c:cat>
          <c:val>
            <c:numRef>
              <c:f>香港マカオ台湾の患者・海外輸入症例・無症状病原体保有者!$CP$485:$CP$695</c:f>
              <c:numCache>
                <c:formatCode>General</c:formatCode>
                <c:ptCount val="21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香港マカオ台湾の患者・海外輸入症例・無症状病原体保有者!$CO$485:$CO$695</c:f>
              <c:numCache>
                <c:formatCode>m"月"d"日"</c:formatCode>
                <c:ptCount val="21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numCache>
            </c:numRef>
          </c:cat>
          <c:val>
            <c:numRef>
              <c:f>香港マカオ台湾の患者・海外輸入症例・無症状病原体保有者!$CQ$485:$CQ$695</c:f>
              <c:numCache>
                <c:formatCode>General</c:formatCode>
                <c:ptCount val="21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国家衛健委発表に基づく感染状況!$AE$374:$AE$697</c:f>
              <c:numCache>
                <c:formatCode>m"月"d"日"</c:formatCode>
                <c:ptCount val="32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numCache>
            </c:numRef>
          </c:cat>
          <c:val>
            <c:numRef>
              <c:f>国家衛健委発表に基づく感染状況!$AF$374:$AF$697</c:f>
              <c:numCache>
                <c:formatCode>#,##0_);[Red]\(#,##0\)</c:formatCode>
                <c:ptCount val="32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香港マカオ台湾の患者・海外輸入症例・無症状病原体保有者!$BJ$97:$BJ$694</c:f>
              <c:numCache>
                <c:formatCode>m"月"d"日"</c:formatCode>
                <c:ptCount val="59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numCache>
            </c:numRef>
          </c:cat>
          <c:val>
            <c:numRef>
              <c:f>香港マカオ台湾の患者・海外輸入症例・無症状病原体保有者!$BK$97:$BK$694</c:f>
              <c:numCache>
                <c:formatCode>General</c:formatCode>
                <c:ptCount val="59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香港マカオ台湾の患者・海外輸入症例・無症状病原体保有者!$BJ$97:$BJ$694</c:f>
              <c:numCache>
                <c:formatCode>m"月"d"日"</c:formatCode>
                <c:ptCount val="59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numCache>
            </c:numRef>
          </c:cat>
          <c:val>
            <c:numRef>
              <c:f>香港マカオ台湾の患者・海外輸入症例・無症状病原体保有者!$BL$97:$BL$694</c:f>
              <c:numCache>
                <c:formatCode>General</c:formatCode>
                <c:ptCount val="59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香港マカオ台湾の患者・海外輸入症例・無症状病原体保有者!$BE$70:$BE$695</c:f>
              <c:numCache>
                <c:formatCode>m"月"d"日"</c:formatCode>
                <c:ptCount val="62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numCache>
            </c:numRef>
          </c:cat>
          <c:val>
            <c:numRef>
              <c:f>香港マカオ台湾の患者・海外輸入症例・無症状病原体保有者!$BF$70:$BF$695</c:f>
              <c:numCache>
                <c:formatCode>General</c:formatCode>
                <c:ptCount val="62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香港マカオ台湾の患者・海外輸入症例・無症状病原体保有者!$BE$70:$BE$695</c:f>
              <c:numCache>
                <c:formatCode>m"月"d"日"</c:formatCode>
                <c:ptCount val="62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numCache>
            </c:numRef>
          </c:cat>
          <c:val>
            <c:numRef>
              <c:f>香港マカオ台湾の患者・海外輸入症例・無症状病原体保有者!$BG$70:$BG$695</c:f>
              <c:numCache>
                <c:formatCode>General</c:formatCode>
                <c:ptCount val="62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香港マカオ台湾の患者・海外輸入症例・無症状病原体保有者!$BY$29:$BY$695</c:f>
              <c:numCache>
                <c:formatCode>General</c:formatCode>
                <c:ptCount val="66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香港マカオ台湾の患者・海外輸入症例・無症状病原体保有者!$BZ$29:$BZ$695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香港マカオ台湾の患者・海外輸入症例・無症状病原体保有者!$CA$29:$CA$695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香港マカオ台湾の患者・海外輸入症例・無症状病原体保有者!$CC$29:$CC$695</c:f>
              <c:numCache>
                <c:formatCode>General</c:formatCode>
                <c:ptCount val="66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香港マカオ台湾の患者・海外輸入症例・無症状病原体保有者!$CD$29:$CD$695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香港マカオ台湾の患者・海外輸入症例・無症状病原体保有者!$CE$29:$CE$695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香港マカオ台湾の患者・海外輸入症例・無症状病原体保有者!$CJ$29:$CJ$695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香港マカオ台湾の患者・海外輸入症例・無症状病原体保有者!$CG$29:$CG$695</c:f>
              <c:numCache>
                <c:formatCode>General</c:formatCode>
                <c:ptCount val="66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香港マカオ台湾の患者・海外輸入症例・無症状病原体保有者!$CF$29:$CF$695</c:f>
              <c:numCache>
                <c:formatCode>m"月"d"日"</c:formatCode>
                <c:ptCount val="6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numCache>
            </c:numRef>
          </c:cat>
          <c:val>
            <c:numRef>
              <c:f>香港マカオ台湾の患者・海外輸入症例・無症状病原体保有者!$CH$29:$CH$695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香港マカオ台湾の患者・海外輸入症例・無症状病原体保有者!$CM$189:$CM$694</c:f>
              <c:numCache>
                <c:formatCode>m"月"d"日"</c:formatCode>
                <c:ptCount val="5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numCache>
            </c:numRef>
          </c:cat>
          <c:val>
            <c:numRef>
              <c:f>香港マカオ台湾の患者・海外輸入症例・無症状病原体保有者!$CN$189:$CN$694</c:f>
              <c:numCache>
                <c:formatCode>General</c:formatCode>
                <c:ptCount val="5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06"/>
  <sheetViews>
    <sheetView zoomScaleNormal="100" workbookViewId="0">
      <pane xSplit="2" ySplit="5" topLeftCell="C691" activePane="bottomRight" state="frozen"/>
      <selection pane="topRight" activeCell="C1" sqref="C1"/>
      <selection pane="bottomLeft" activeCell="A8" sqref="A8"/>
      <selection pane="bottomRight" activeCell="E697" sqref="E69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44518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X694"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c r="C695" s="48"/>
      <c r="D695" s="84"/>
      <c r="E695" s="110"/>
      <c r="F695" s="57"/>
      <c r="G695" s="48"/>
      <c r="H695" s="89"/>
      <c r="I695" s="89"/>
      <c r="J695" s="48"/>
      <c r="K695" s="56"/>
      <c r="L695" s="48"/>
      <c r="M695" s="89"/>
      <c r="N695" s="48"/>
      <c r="O695" s="89"/>
      <c r="P695" s="111"/>
      <c r="Q695" s="57"/>
      <c r="R695" s="48"/>
      <c r="S695" s="118"/>
      <c r="T695" s="57"/>
      <c r="U695" s="78"/>
      <c r="W695" s="1"/>
      <c r="X695" s="122"/>
      <c r="Z695" s="123"/>
      <c r="AE695" s="1"/>
      <c r="AF695" s="294"/>
    </row>
    <row r="696" spans="2:32" x14ac:dyDescent="0.55000000000000004">
      <c r="B696" s="77"/>
      <c r="C696" s="59"/>
      <c r="D696" s="49"/>
      <c r="E696" s="61"/>
      <c r="F696" s="60"/>
      <c r="G696" s="59"/>
      <c r="H696" s="61"/>
      <c r="I696" s="55"/>
      <c r="J696" s="59"/>
      <c r="K696" s="61"/>
      <c r="L696" s="59"/>
      <c r="M696" s="61"/>
      <c r="N696" s="48"/>
      <c r="O696" s="60"/>
      <c r="P696" s="124"/>
      <c r="Q696" s="60"/>
      <c r="R696" s="48"/>
      <c r="S696" s="60"/>
      <c r="T696" s="60"/>
      <c r="U696" s="78"/>
    </row>
    <row r="697" spans="2:32" ht="9.5" customHeight="1" thickBot="1" x14ac:dyDescent="0.6">
      <c r="B697" s="66"/>
      <c r="C697" s="79"/>
      <c r="D697" s="80"/>
      <c r="E697" s="82"/>
      <c r="F697" s="95"/>
      <c r="G697" s="79"/>
      <c r="H697" s="82"/>
      <c r="I697" s="82"/>
      <c r="J697" s="79"/>
      <c r="K697" s="82"/>
      <c r="L697" s="79"/>
      <c r="M697" s="82"/>
      <c r="N697" s="83"/>
      <c r="O697" s="81"/>
      <c r="P697" s="94"/>
      <c r="Q697" s="95"/>
      <c r="R697" s="120"/>
      <c r="S697" s="95"/>
      <c r="T697" s="95"/>
      <c r="U697" s="67"/>
    </row>
    <row r="699" spans="2:32" ht="13" customHeight="1" x14ac:dyDescent="0.55000000000000004">
      <c r="E699" s="112"/>
      <c r="F699" s="113"/>
      <c r="G699" s="112" t="s">
        <v>80</v>
      </c>
      <c r="H699" s="113"/>
      <c r="I699" s="113"/>
      <c r="J699" s="113"/>
      <c r="U699" s="72"/>
    </row>
    <row r="700" spans="2:32" ht="13" customHeight="1" x14ac:dyDescent="0.55000000000000004">
      <c r="E700" s="112" t="s">
        <v>98</v>
      </c>
      <c r="F700" s="113"/>
      <c r="G700" s="295" t="s">
        <v>79</v>
      </c>
      <c r="H700" s="296"/>
      <c r="I700" s="112" t="s">
        <v>106</v>
      </c>
      <c r="J700" s="113"/>
    </row>
    <row r="701" spans="2:32" ht="13" customHeight="1" x14ac:dyDescent="0.55000000000000004">
      <c r="B701" s="130"/>
      <c r="E701" s="114" t="s">
        <v>108</v>
      </c>
      <c r="F701" s="113"/>
      <c r="G701" s="115"/>
      <c r="H701" s="115"/>
      <c r="I701" s="112" t="s">
        <v>107</v>
      </c>
      <c r="J701" s="113"/>
    </row>
    <row r="702" spans="2:32" ht="18.5" customHeight="1" x14ac:dyDescent="0.55000000000000004">
      <c r="E702" s="112" t="s">
        <v>96</v>
      </c>
      <c r="F702" s="113"/>
      <c r="G702" s="112" t="s">
        <v>97</v>
      </c>
      <c r="H702" s="113"/>
      <c r="I702" s="113"/>
      <c r="J702" s="113"/>
    </row>
    <row r="703" spans="2:32" ht="13" customHeight="1" x14ac:dyDescent="0.55000000000000004">
      <c r="E703" s="112" t="s">
        <v>98</v>
      </c>
      <c r="F703" s="113"/>
      <c r="G703" s="112" t="s">
        <v>99</v>
      </c>
      <c r="H703" s="113"/>
      <c r="I703" s="113"/>
      <c r="J703" s="113"/>
    </row>
    <row r="704" spans="2:32" ht="13" customHeight="1" x14ac:dyDescent="0.55000000000000004">
      <c r="E704" s="112" t="s">
        <v>98</v>
      </c>
      <c r="F704" s="113"/>
      <c r="G704" s="112" t="s">
        <v>100</v>
      </c>
      <c r="H704" s="113"/>
      <c r="I704" s="113"/>
      <c r="J704" s="113"/>
    </row>
    <row r="705" spans="5:10" ht="13" customHeight="1" x14ac:dyDescent="0.55000000000000004">
      <c r="E705" s="112" t="s">
        <v>101</v>
      </c>
      <c r="F705" s="113"/>
      <c r="G705" s="112" t="s">
        <v>102</v>
      </c>
      <c r="H705" s="113"/>
      <c r="I705" s="113"/>
      <c r="J705" s="113"/>
    </row>
    <row r="706" spans="5:10" ht="13" customHeight="1" x14ac:dyDescent="0.55000000000000004">
      <c r="E706" s="112" t="s">
        <v>103</v>
      </c>
      <c r="F706" s="113"/>
      <c r="G706" s="112" t="s">
        <v>104</v>
      </c>
      <c r="H706" s="113"/>
      <c r="I706" s="113"/>
      <c r="J706" s="113"/>
    </row>
  </sheetData>
  <mergeCells count="12">
    <mergeCell ref="G700:H70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99"/>
  <sheetViews>
    <sheetView topLeftCell="A6" zoomScale="96" zoomScaleNormal="96" workbookViewId="0">
      <pane xSplit="1" ySplit="2" topLeftCell="B686" activePane="bottomRight" state="frozen"/>
      <selection activeCell="A6" sqref="A6"/>
      <selection pane="topRight" activeCell="B6" sqref="B6"/>
      <selection pane="bottomLeft" activeCell="A8" sqref="A8"/>
      <selection pane="bottomRight" activeCell="K695" sqref="K69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93"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93" si="6539">+AW669+1</f>
        <v>509</v>
      </c>
      <c r="AX670" s="237">
        <f t="shared" si="6508"/>
        <v>44494</v>
      </c>
      <c r="AY670" s="6">
        <v>3</v>
      </c>
      <c r="AZ670" s="238">
        <f t="shared" si="6509"/>
        <v>417</v>
      </c>
      <c r="BA670" s="238">
        <f t="shared" ref="BA670:BA693" si="6540">+BA666+1</f>
        <v>375</v>
      </c>
      <c r="BB670" s="130">
        <v>0</v>
      </c>
      <c r="BC670" s="27">
        <f t="shared" si="5255"/>
        <v>967</v>
      </c>
      <c r="BD670" s="238">
        <f t="shared" ref="BD670:BD693"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9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c r="B694" s="240"/>
      <c r="C694" s="154"/>
      <c r="D694" s="154"/>
      <c r="E694" s="147"/>
      <c r="F694" s="147"/>
      <c r="G694" s="147"/>
      <c r="H694" s="135"/>
      <c r="I694" s="147"/>
      <c r="J694" s="135"/>
      <c r="K694" s="42"/>
      <c r="L694" s="146"/>
      <c r="M694" s="147"/>
      <c r="N694" s="135"/>
      <c r="O694" s="135"/>
      <c r="P694" s="147"/>
      <c r="Q694" s="147"/>
      <c r="R694" s="135"/>
      <c r="S694" s="135"/>
      <c r="T694" s="147"/>
      <c r="U694" s="147"/>
      <c r="V694" s="135"/>
      <c r="W694" s="42"/>
      <c r="X694" s="148"/>
      <c r="Y694" s="5"/>
      <c r="Z694" s="75"/>
      <c r="AA694" s="230"/>
      <c r="AB694" s="230"/>
      <c r="AC694" s="231"/>
      <c r="AD694" s="183"/>
      <c r="AE694" s="243"/>
      <c r="AF694" s="155"/>
      <c r="AG694" s="184"/>
      <c r="AH694" s="155"/>
      <c r="AI694" s="184"/>
      <c r="AJ694" s="185"/>
      <c r="AK694" s="186"/>
      <c r="AL694" s="155"/>
      <c r="AM694" s="184"/>
      <c r="AN694" s="155"/>
      <c r="AO694" s="184"/>
      <c r="AP694" s="187"/>
      <c r="AQ694" s="186"/>
      <c r="AR694" s="155"/>
      <c r="AS694" s="184"/>
      <c r="AT694" s="155"/>
      <c r="AU694" s="184"/>
      <c r="AV694" s="188"/>
      <c r="AW694" s="238"/>
      <c r="AX694" s="237"/>
      <c r="AY694" s="6"/>
      <c r="AZ694" s="238"/>
      <c r="BA694" s="238"/>
      <c r="BB694" s="130"/>
      <c r="BC694" s="27"/>
      <c r="BD694" s="238"/>
      <c r="BE694" s="229"/>
      <c r="BF694" s="132">
        <f t="shared" si="7314"/>
        <v>0</v>
      </c>
      <c r="BG694" s="132"/>
      <c r="BH694" s="229"/>
      <c r="BI694" s="132"/>
      <c r="BJ694" s="1"/>
      <c r="BN694" s="1"/>
      <c r="BQ694" s="179"/>
      <c r="BX694" s="179"/>
      <c r="CB694" s="179"/>
      <c r="CF694" s="179"/>
      <c r="CI694" s="179"/>
      <c r="CK694" s="1"/>
      <c r="CL694" s="282"/>
      <c r="CM694" s="1"/>
      <c r="CN694" s="283"/>
      <c r="CO694" s="179"/>
    </row>
    <row r="695" spans="1:96" ht="7" customHeight="1" thickBot="1" x14ac:dyDescent="0.6">
      <c r="A695" s="66"/>
      <c r="B695" s="146"/>
      <c r="C695" s="154"/>
      <c r="D695" s="147"/>
      <c r="E695" s="147"/>
      <c r="F695" s="147"/>
      <c r="G695" s="147"/>
      <c r="H695" s="135"/>
      <c r="I695" s="147"/>
      <c r="J695" s="135"/>
      <c r="K695" s="148"/>
      <c r="L695" s="146"/>
      <c r="M695" s="147"/>
      <c r="N695" s="135"/>
      <c r="O695" s="135"/>
      <c r="P695" s="147"/>
      <c r="Q695" s="147"/>
      <c r="R695" s="135"/>
      <c r="S695" s="135"/>
      <c r="T695" s="147"/>
      <c r="U695" s="147"/>
      <c r="V695" s="135"/>
      <c r="W695" s="42"/>
      <c r="X695" s="148"/>
      <c r="Z695" s="66"/>
      <c r="AA695" s="64"/>
      <c r="AB695" s="64"/>
      <c r="AC695" s="64"/>
      <c r="AD695" s="183"/>
      <c r="AE695" s="243"/>
      <c r="AF695" s="155"/>
      <c r="AG695" s="184"/>
      <c r="AH695" s="155"/>
      <c r="AI695" s="184"/>
      <c r="AJ695" s="185"/>
      <c r="AK695" s="186"/>
      <c r="AL695" s="155"/>
      <c r="AM695" s="184"/>
      <c r="AN695" s="155"/>
      <c r="AO695" s="184"/>
      <c r="AP695" s="187"/>
      <c r="AQ695" s="186"/>
      <c r="AR695" s="155"/>
      <c r="AS695" s="184"/>
      <c r="AT695" s="155"/>
      <c r="AU695" s="184"/>
      <c r="AV695" s="188"/>
    </row>
    <row r="696" spans="1:96" x14ac:dyDescent="0.55000000000000004">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AE696">
        <f>SUM(AD443:AD448)</f>
        <v>190</v>
      </c>
      <c r="AY696" s="45" t="s">
        <v>475</v>
      </c>
      <c r="BB696" s="45" t="s">
        <v>474</v>
      </c>
      <c r="BV696">
        <f>SUM(BV442:BV695)</f>
        <v>1241</v>
      </c>
    </row>
    <row r="697" spans="1:96" x14ac:dyDescent="0.55000000000000004">
      <c r="B697">
        <f>SUM(B554:B584)</f>
        <v>832</v>
      </c>
      <c r="AI697" s="259">
        <f>SUM(AI189:AI558)</f>
        <v>205</v>
      </c>
      <c r="AY697" s="45">
        <f>SUM(AY359:AY413)</f>
        <v>69</v>
      </c>
      <c r="BB697" s="45">
        <f>SUM(BB374:BB413)</f>
        <v>941</v>
      </c>
    </row>
    <row r="698" spans="1:96" x14ac:dyDescent="0.55000000000000004">
      <c r="L698">
        <f>SUM(L97:L697)</f>
        <v>13429</v>
      </c>
      <c r="P698">
        <f>SUM(P97:P697)</f>
        <v>2825</v>
      </c>
      <c r="AD698">
        <f>SUM(AD188:AD194)</f>
        <v>82</v>
      </c>
      <c r="AY698" s="45" t="s">
        <v>686</v>
      </c>
    </row>
    <row r="699" spans="1:96" ht="15" customHeight="1" x14ac:dyDescent="0.55000000000000004">
      <c r="A699" s="130"/>
      <c r="D699">
        <f>SUM(B229:B259)</f>
        <v>435</v>
      </c>
      <c r="Z699" s="130"/>
      <c r="AA699" s="130"/>
      <c r="AB699" s="130"/>
      <c r="AC699" s="130"/>
      <c r="AF699">
        <f>SUM(AD188:AD558)</f>
        <v>10740</v>
      </c>
      <c r="AY699" s="45">
        <f>SUM(AY581:AY695)</f>
        <v>56</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66"/>
  <sheetViews>
    <sheetView zoomScaleNormal="100" workbookViewId="0">
      <pane xSplit="3" ySplit="1" topLeftCell="D444" activePane="bottomRight" state="frozen"/>
      <selection pane="topRight" activeCell="C1" sqref="C1"/>
      <selection pane="bottomLeft" activeCell="A2" sqref="A2"/>
      <selection pane="bottomRight" activeCell="E456" sqref="E45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514"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c r="C457" s="1"/>
      <c r="E457" s="293"/>
      <c r="J457" s="265"/>
      <c r="AG457" s="1"/>
      <c r="AH457" s="266"/>
    </row>
    <row r="458" spans="2:35" x14ac:dyDescent="0.55000000000000004">
      <c r="B458" s="240"/>
      <c r="C458" s="1"/>
      <c r="AG458" s="278">
        <v>1</v>
      </c>
    </row>
    <row r="459" spans="2:35" s="264" customFormat="1" ht="5" customHeight="1" x14ac:dyDescent="0.55000000000000004">
      <c r="B459" s="263"/>
      <c r="C459" s="262"/>
      <c r="AF459" s="5"/>
    </row>
    <row r="460" spans="2:35" ht="5.5" customHeight="1" x14ac:dyDescent="0.55000000000000004">
      <c r="B460" s="256"/>
      <c r="C460" s="1"/>
    </row>
    <row r="461" spans="2:35" x14ac:dyDescent="0.55000000000000004">
      <c r="B461">
        <f>SUM(B2:B460)</f>
        <v>7594</v>
      </c>
      <c r="C461" s="1" t="s">
        <v>348</v>
      </c>
      <c r="D461" s="27">
        <f>SUM(D2:D460)</f>
        <v>1908</v>
      </c>
      <c r="E461" s="27">
        <f>SUM(E2:E460)</f>
        <v>1373</v>
      </c>
      <c r="F461" s="27">
        <f>SUM(F2:F460)</f>
        <v>583</v>
      </c>
      <c r="G461" s="27">
        <f>SUM(G2:G460)</f>
        <v>328</v>
      </c>
      <c r="H461">
        <f t="shared" ref="H461" si="45">SUM(H2:H460)</f>
        <v>1214</v>
      </c>
      <c r="I461" s="27">
        <f>SUM(I2:I460)</f>
        <v>477</v>
      </c>
      <c r="J461" s="27">
        <f>SUM(J2:J460)</f>
        <v>1711</v>
      </c>
      <c r="K461">
        <f t="shared" ref="K461:AE461" si="46">SUM(K2:K460)</f>
        <v>131</v>
      </c>
      <c r="L461">
        <f t="shared" si="46"/>
        <v>6</v>
      </c>
      <c r="M461">
        <f t="shared" si="46"/>
        <v>18</v>
      </c>
      <c r="N461">
        <f t="shared" si="46"/>
        <v>31</v>
      </c>
      <c r="O461">
        <f t="shared" si="46"/>
        <v>108</v>
      </c>
      <c r="P461">
        <f t="shared" si="46"/>
        <v>17</v>
      </c>
      <c r="Q461">
        <f t="shared" si="46"/>
        <v>26</v>
      </c>
      <c r="R461">
        <f t="shared" si="46"/>
        <v>119</v>
      </c>
      <c r="S461">
        <f t="shared" si="46"/>
        <v>20</v>
      </c>
      <c r="T461">
        <f t="shared" si="46"/>
        <v>79</v>
      </c>
      <c r="U461">
        <f t="shared" si="46"/>
        <v>64</v>
      </c>
      <c r="V461">
        <f t="shared" si="46"/>
        <v>128</v>
      </c>
      <c r="W461">
        <f t="shared" si="46"/>
        <v>1</v>
      </c>
      <c r="X461">
        <f t="shared" si="46"/>
        <v>7</v>
      </c>
      <c r="Y461">
        <f t="shared" si="46"/>
        <v>105</v>
      </c>
      <c r="Z461">
        <f t="shared" si="46"/>
        <v>138</v>
      </c>
      <c r="AA461">
        <f t="shared" si="46"/>
        <v>1</v>
      </c>
      <c r="AB461">
        <f t="shared" si="46"/>
        <v>132</v>
      </c>
      <c r="AC461">
        <f t="shared" si="46"/>
        <v>57</v>
      </c>
      <c r="AD461">
        <f t="shared" si="46"/>
        <v>300</v>
      </c>
      <c r="AE461">
        <f t="shared" si="46"/>
        <v>223</v>
      </c>
    </row>
    <row r="462" spans="2:35" x14ac:dyDescent="0.55000000000000004">
      <c r="C462" s="1"/>
    </row>
    <row r="463" spans="2:35" ht="5" customHeight="1" x14ac:dyDescent="0.55000000000000004">
      <c r="C463" s="1"/>
    </row>
    <row r="466" spans="2:11" x14ac:dyDescent="0.55000000000000004">
      <c r="B466" s="240"/>
      <c r="K46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2" zoomScale="70" zoomScaleNormal="70" workbookViewId="0">
      <selection activeCell="Q95" sqref="Q9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01"/>
  <sheetViews>
    <sheetView topLeftCell="A2" workbookViewId="0">
      <pane xSplit="2" ySplit="2" topLeftCell="C490" activePane="bottomRight" state="frozen"/>
      <selection activeCell="O24" sqref="O24"/>
      <selection pane="topRight" activeCell="O24" sqref="O24"/>
      <selection pane="bottomLeft" activeCell="O24" sqref="O24"/>
      <selection pane="bottomRight" activeCell="G498" sqref="G49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497" si="3430">+A495+1</f>
        <v>498</v>
      </c>
      <c r="B496" s="249"/>
      <c r="C496" s="45"/>
      <c r="D496" t="s">
        <v>414</v>
      </c>
      <c r="E496">
        <v>24</v>
      </c>
      <c r="F496">
        <f t="shared" ref="F496:F497"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B498" s="249"/>
      <c r="C498" s="45"/>
      <c r="G498" s="1"/>
      <c r="H498" s="130"/>
      <c r="I498" s="248"/>
      <c r="J498" s="130"/>
      <c r="K498" s="253"/>
      <c r="L498" s="276"/>
      <c r="M498" s="5"/>
      <c r="N498" s="253"/>
      <c r="O498" s="130"/>
      <c r="P498" s="130"/>
      <c r="Q498" s="6"/>
      <c r="R498" s="277"/>
      <c r="S498" s="239"/>
      <c r="T498" s="254"/>
      <c r="U498" s="279"/>
      <c r="V498" s="5"/>
      <c r="W498" s="27"/>
      <c r="X498" s="254"/>
      <c r="Y498" s="5"/>
      <c r="Z498" s="251"/>
    </row>
    <row r="499" spans="1:26" x14ac:dyDescent="0.55000000000000004">
      <c r="B499" s="249"/>
      <c r="C499" s="45"/>
      <c r="G499" s="1"/>
      <c r="H499" s="129"/>
      <c r="I499" s="286"/>
      <c r="J499" s="129"/>
      <c r="K499" s="287"/>
      <c r="L499" s="288"/>
      <c r="M499" s="286"/>
      <c r="N499" s="287"/>
      <c r="O499" s="129"/>
      <c r="P499" s="286"/>
      <c r="Q499" s="289"/>
      <c r="R499" s="290"/>
      <c r="S499" s="289"/>
      <c r="T499" s="129"/>
      <c r="U499" s="291"/>
      <c r="V499" s="286"/>
      <c r="W499" s="286"/>
      <c r="X499" s="129"/>
      <c r="Y499" s="286"/>
      <c r="Z499" s="129"/>
    </row>
    <row r="500" spans="1:26" ht="7.5" customHeight="1" x14ac:dyDescent="0.55000000000000004">
      <c r="H500" s="286"/>
      <c r="I500" s="286"/>
      <c r="J500" s="286"/>
      <c r="K500" s="286"/>
      <c r="L500" s="292"/>
      <c r="M500" s="286"/>
      <c r="N500" s="286"/>
      <c r="O500" s="286"/>
      <c r="P500" s="286"/>
      <c r="Q500" s="286"/>
      <c r="R500" s="292"/>
      <c r="S500" s="286"/>
      <c r="T500" s="286"/>
      <c r="U500" s="286"/>
      <c r="V500" s="286"/>
      <c r="W500" s="286"/>
      <c r="X500" s="129"/>
      <c r="Y500" s="286"/>
      <c r="Z500" s="129"/>
    </row>
    <row r="501" spans="1:26" x14ac:dyDescent="0.55000000000000004">
      <c r="H501" s="286"/>
      <c r="I501" s="286"/>
      <c r="J501" s="286"/>
      <c r="K501" s="286"/>
      <c r="L501" s="292"/>
      <c r="M501" s="286"/>
      <c r="N501" s="286"/>
      <c r="O501" s="286"/>
      <c r="P501" s="286"/>
      <c r="Q501" s="286"/>
      <c r="R501" s="292"/>
      <c r="S501" s="286"/>
      <c r="T501" s="286"/>
      <c r="U501" s="286"/>
      <c r="V501" s="286"/>
      <c r="W501" s="286"/>
      <c r="X501" s="129"/>
      <c r="Y501" s="286"/>
      <c r="Z50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2021-11-18T09:19:41Z</dcterms:modified>
</cp:coreProperties>
</file>