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ED109AEF-DCCE-43EF-93B9-86642FD9519B}" xr6:coauthVersionLast="47" xr6:coauthVersionMax="47" xr10:uidLastSave="{00000000-0000-0000-0000-000000000000}"/>
  <bookViews>
    <workbookView xWindow="-110" yWindow="-110" windowWidth="19420" windowHeight="9800" tabRatio="802"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R682" i="5" l="1"/>
  <c r="CQ682" i="5"/>
  <c r="CP682" i="5"/>
  <c r="CO682" i="5"/>
  <c r="CN682" i="5"/>
  <c r="CM682" i="5"/>
  <c r="CL682" i="5"/>
  <c r="CK682" i="5"/>
  <c r="CJ682" i="5"/>
  <c r="CI682" i="5"/>
  <c r="CH682" i="5"/>
  <c r="CG682" i="5"/>
  <c r="CF682" i="5"/>
  <c r="CE682" i="5"/>
  <c r="CD682" i="5"/>
  <c r="CC682" i="5"/>
  <c r="CB682" i="5"/>
  <c r="CA682" i="5"/>
  <c r="BZ682" i="5"/>
  <c r="BY682" i="5"/>
  <c r="BX682" i="5"/>
  <c r="BW682" i="5"/>
  <c r="BV682" i="5"/>
  <c r="BT682" i="5"/>
  <c r="BS682" i="5"/>
  <c r="BR682" i="5"/>
  <c r="BQ682" i="5"/>
  <c r="BM682" i="5"/>
  <c r="BK682" i="5" s="1"/>
  <c r="BL682" i="5"/>
  <c r="BP682" i="5" s="1"/>
  <c r="BJ682" i="5"/>
  <c r="BN682" i="5" s="1"/>
  <c r="BI682" i="5"/>
  <c r="BG682" i="5" s="1"/>
  <c r="BH682" i="5"/>
  <c r="BF682" i="5"/>
  <c r="BE682" i="5"/>
  <c r="BD682" i="5"/>
  <c r="BC682" i="5"/>
  <c r="BA682" i="5"/>
  <c r="AZ682" i="5"/>
  <c r="AX682" i="5"/>
  <c r="AW682" i="5"/>
  <c r="AU682" i="5"/>
  <c r="AS682" i="5"/>
  <c r="AQ682" i="5"/>
  <c r="AO682" i="5"/>
  <c r="AM682" i="5"/>
  <c r="AK682" i="5"/>
  <c r="AI682" i="5"/>
  <c r="AG682" i="5"/>
  <c r="AF683" i="2"/>
  <c r="AE683" i="2"/>
  <c r="AB683" i="2"/>
  <c r="AA683" i="2"/>
  <c r="Z683" i="2"/>
  <c r="X683" i="2"/>
  <c r="W683" i="2"/>
  <c r="P683" i="2"/>
  <c r="O683" i="2"/>
  <c r="M683" i="2"/>
  <c r="K683" i="2"/>
  <c r="H683" i="2"/>
  <c r="Y683" i="2" s="1"/>
  <c r="AD682" i="5"/>
  <c r="AE682" i="5" s="1"/>
  <c r="AC682" i="5"/>
  <c r="AB682" i="5"/>
  <c r="AA682" i="5"/>
  <c r="Z682" i="5"/>
  <c r="Y682" i="5"/>
  <c r="C682" i="5"/>
  <c r="D682" i="5" s="1"/>
  <c r="AI445" i="7"/>
  <c r="AG445" i="7"/>
  <c r="I445" i="7"/>
  <c r="B445" i="7" s="1"/>
  <c r="AH445" i="7" s="1"/>
  <c r="Y486" i="6"/>
  <c r="Z486" i="6" s="1"/>
  <c r="V486" i="6"/>
  <c r="X486" i="6" s="1"/>
  <c r="U486" i="6"/>
  <c r="T486" i="6"/>
  <c r="S486" i="6"/>
  <c r="R486" i="6"/>
  <c r="N486" i="6"/>
  <c r="L486" i="6"/>
  <c r="K486" i="6"/>
  <c r="I486" i="6"/>
  <c r="W486" i="6" s="1"/>
  <c r="AU681" i="5"/>
  <c r="CQ681" i="5" s="1"/>
  <c r="AS681" i="5"/>
  <c r="AQ681" i="5"/>
  <c r="CP681" i="5" s="1"/>
  <c r="AO681" i="5"/>
  <c r="AM681" i="5"/>
  <c r="AK681" i="5"/>
  <c r="AI681" i="5"/>
  <c r="CJ681" i="5" s="1"/>
  <c r="AG681" i="5"/>
  <c r="CH681" i="5" s="1"/>
  <c r="AF682" i="2"/>
  <c r="AE682" i="2"/>
  <c r="AA682" i="2"/>
  <c r="Z682" i="2"/>
  <c r="X682" i="2"/>
  <c r="W682" i="2"/>
  <c r="P682" i="2"/>
  <c r="CR681" i="5"/>
  <c r="CO681" i="5"/>
  <c r="CN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I444" i="7"/>
  <c r="AG444" i="7"/>
  <c r="I444" i="7"/>
  <c r="B444" i="7" s="1"/>
  <c r="AH444" i="7" s="1"/>
  <c r="Y485" i="6"/>
  <c r="V485" i="6"/>
  <c r="U485" i="6"/>
  <c r="CO680" i="5"/>
  <c r="CI680" i="5"/>
  <c r="CF680" i="5"/>
  <c r="CE680" i="5"/>
  <c r="CD680" i="5"/>
  <c r="CC680" i="5"/>
  <c r="CB680" i="5"/>
  <c r="CA680" i="5"/>
  <c r="BZ680" i="5"/>
  <c r="BY680" i="5"/>
  <c r="BX680" i="5"/>
  <c r="BT680" i="5"/>
  <c r="BS680" i="5"/>
  <c r="BR680" i="5"/>
  <c r="BQ680" i="5"/>
  <c r="BM680" i="5"/>
  <c r="BL680" i="5"/>
  <c r="BK680" i="5" s="1"/>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I443" i="7"/>
  <c r="AG443" i="7"/>
  <c r="I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I442" i="7"/>
  <c r="AG442" i="7"/>
  <c r="I442" i="7"/>
  <c r="B442" i="7" s="1"/>
  <c r="AH442" i="7" s="1"/>
  <c r="Y483" i="6"/>
  <c r="V483" i="6"/>
  <c r="U483" i="6"/>
  <c r="AQ678" i="5"/>
  <c r="AO678" i="5"/>
  <c r="AM678" i="5"/>
  <c r="AK678" i="5"/>
  <c r="AI678" i="5"/>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P678" i="5"/>
  <c r="CO678" i="5"/>
  <c r="CN678" i="5"/>
  <c r="CJ678" i="5"/>
  <c r="CI678" i="5"/>
  <c r="CF678" i="5"/>
  <c r="CE678" i="5"/>
  <c r="CD678" i="5"/>
  <c r="CC678" i="5"/>
  <c r="CB678" i="5"/>
  <c r="CA678" i="5"/>
  <c r="BZ678" i="5"/>
  <c r="BY678" i="5"/>
  <c r="BX678" i="5"/>
  <c r="BT678" i="5"/>
  <c r="BS678" i="5"/>
  <c r="BR678" i="5"/>
  <c r="BQ678" i="5"/>
  <c r="BM678" i="5"/>
  <c r="BL678" i="5"/>
  <c r="BK678" i="5" s="1"/>
  <c r="BH678" i="5"/>
  <c r="BF678" i="5"/>
  <c r="AX678" i="5"/>
  <c r="AD678" i="5"/>
  <c r="CL678" i="5" s="1"/>
  <c r="AC678" i="5"/>
  <c r="AB678" i="5"/>
  <c r="AA678" i="5"/>
  <c r="Z678" i="5"/>
  <c r="CM678" i="5" s="1"/>
  <c r="AI441" i="7"/>
  <c r="AG441" i="7"/>
  <c r="I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I440" i="7"/>
  <c r="AG440" i="7"/>
  <c r="I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I439" i="7"/>
  <c r="AG439" i="7"/>
  <c r="I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I438" i="7"/>
  <c r="AG438" i="7"/>
  <c r="I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I437" i="7"/>
  <c r="AG437" i="7"/>
  <c r="I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I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I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BO682" i="5" l="1"/>
  <c r="I683" i="2"/>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I434" i="7" l="1"/>
  <c r="B434" i="7" s="1"/>
  <c r="AH434" i="7" s="1"/>
  <c r="AI434" i="7"/>
  <c r="AG434" i="7"/>
  <c r="Y475" i="6"/>
  <c r="V475" i="6"/>
  <c r="U475" i="6"/>
  <c r="P671" i="2" l="1"/>
  <c r="AA671" i="2" l="1"/>
  <c r="Z671" i="2"/>
  <c r="X671" i="2"/>
  <c r="W671" i="2"/>
  <c r="P670" i="2"/>
  <c r="AI433" i="7"/>
  <c r="AG433" i="7"/>
  <c r="I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I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I431" i="7"/>
  <c r="AG431" i="7"/>
  <c r="I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I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I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I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I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I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I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I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I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K659" i="5" s="1"/>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I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I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I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I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I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5" i="5" l="1"/>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I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I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I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I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I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I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I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I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I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I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I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I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I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I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I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I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I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I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I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I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I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I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I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I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I393" i="7"/>
  <c r="B393" i="7" s="1"/>
  <c r="AH393" i="7" s="1"/>
  <c r="I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I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I390" i="7"/>
  <c r="B390" i="7" s="1"/>
  <c r="AH390" i="7" s="1"/>
  <c r="Y431" i="6"/>
  <c r="V431" i="6"/>
  <c r="U431" i="6"/>
  <c r="B686"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I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I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I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I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I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I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I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I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I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I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I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K615" i="5" s="1"/>
  <c r="BH615" i="5"/>
  <c r="BF615" i="5"/>
  <c r="AX615" i="5"/>
  <c r="AQ615" i="5"/>
  <c r="CP615" i="5" s="1"/>
  <c r="AO615" i="5"/>
  <c r="AM615" i="5"/>
  <c r="AK615" i="5"/>
  <c r="AI615" i="5"/>
  <c r="CJ615" i="5" s="1"/>
  <c r="AD615" i="5"/>
  <c r="AC615" i="5"/>
  <c r="AB615" i="5"/>
  <c r="AA615" i="5"/>
  <c r="Z615" i="5"/>
  <c r="BE615" i="5" s="1"/>
  <c r="BJ615" i="5" s="1"/>
  <c r="BN615" i="5" s="1"/>
  <c r="I378" i="7"/>
  <c r="B378" i="7" s="1"/>
  <c r="AH378" i="7" s="1"/>
  <c r="AI378" i="7"/>
  <c r="AG378" i="7"/>
  <c r="Y419" i="6"/>
  <c r="V419" i="6"/>
  <c r="U419" i="6"/>
  <c r="AU614" i="5"/>
  <c r="AS614" i="5"/>
  <c r="BK641" i="5" l="1"/>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I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I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I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I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I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I372" i="7"/>
  <c r="B372" i="7" s="1"/>
  <c r="AH372" i="7" s="1"/>
  <c r="Y413" i="6"/>
  <c r="V413" i="6"/>
  <c r="U413" i="6"/>
  <c r="I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I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I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I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I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I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I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I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I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I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I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K597" i="5" s="1"/>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I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I359" i="7"/>
  <c r="B359" i="7" s="1"/>
  <c r="AH359" i="7" s="1"/>
  <c r="Y400" i="6"/>
  <c r="V400" i="6"/>
  <c r="U400" i="6"/>
  <c r="CO595" i="5"/>
  <c r="CI595" i="5"/>
  <c r="CF595" i="5"/>
  <c r="CE595" i="5"/>
  <c r="CD595" i="5"/>
  <c r="CC595" i="5"/>
  <c r="CB595" i="5"/>
  <c r="CA595" i="5"/>
  <c r="BZ595" i="5"/>
  <c r="BY595" i="5"/>
  <c r="BX595" i="5"/>
  <c r="BT595" i="5"/>
  <c r="BS595" i="5"/>
  <c r="BR595" i="5"/>
  <c r="BQ595" i="5"/>
  <c r="BL595" i="5"/>
  <c r="BM595" i="5"/>
  <c r="BK595" i="5" s="1"/>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I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I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I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K592" i="5" s="1"/>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I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I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6" i="5" l="1"/>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I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I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I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I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I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I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I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I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I345" i="7"/>
  <c r="B345" i="7" s="1"/>
  <c r="AH345" i="7" s="1"/>
  <c r="Y386" i="6"/>
  <c r="V386" i="6"/>
  <c r="U386" i="6"/>
  <c r="AY688" i="5"/>
  <c r="AS581" i="5"/>
  <c r="CR581" i="5" s="1"/>
  <c r="AG581" i="5"/>
  <c r="CH581" i="5" s="1"/>
  <c r="W450"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I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I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I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I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I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I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I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I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I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I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I334" i="7"/>
  <c r="AG334" i="7"/>
  <c r="I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I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I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I331" i="7"/>
  <c r="B331" i="7" s="1"/>
  <c r="AH331" i="7" s="1"/>
  <c r="Y372" i="6"/>
  <c r="V372" i="6"/>
  <c r="U372" i="6"/>
  <c r="AA568" i="2"/>
  <c r="Z568" i="2"/>
  <c r="X568" i="2"/>
  <c r="W568" i="2"/>
  <c r="P568" i="2"/>
  <c r="I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I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I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I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I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I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I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I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I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I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I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I319" i="7"/>
  <c r="AG319" i="7"/>
  <c r="I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I318" i="7"/>
  <c r="AG318" i="7"/>
  <c r="I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I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I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I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I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I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I312" i="7"/>
  <c r="B312" i="7" s="1"/>
  <c r="AH312" i="7" s="1"/>
  <c r="AI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I311" i="7"/>
  <c r="B311" i="7" s="1"/>
  <c r="AH311" i="7" s="1"/>
  <c r="Y350" i="6"/>
  <c r="V350" i="6"/>
  <c r="U350" i="6"/>
  <c r="AU547" i="5"/>
  <c r="CQ547" i="5" s="1"/>
  <c r="AS547" i="5"/>
  <c r="CR547" i="5" s="1"/>
  <c r="AQ547" i="5"/>
  <c r="CP547" i="5" s="1"/>
  <c r="AO547" i="5"/>
  <c r="AM547" i="5"/>
  <c r="AK547" i="5"/>
  <c r="AI547" i="5"/>
  <c r="CJ547" i="5" s="1"/>
  <c r="AG547" i="5"/>
  <c r="CH547" i="5" s="1"/>
  <c r="AI310" i="7"/>
  <c r="AG310" i="7"/>
  <c r="I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I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I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I307" i="7"/>
  <c r="B307" i="7" s="1"/>
  <c r="AH307" i="7" s="1"/>
  <c r="AI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I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I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I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I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I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I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I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I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I298" i="7"/>
  <c r="B298" i="7" s="1"/>
  <c r="AH298" i="7" s="1"/>
  <c r="AI298" i="7"/>
  <c r="AG298" i="7"/>
  <c r="Y339" i="6"/>
  <c r="V339" i="6"/>
  <c r="U339" i="6"/>
  <c r="AA535" i="2"/>
  <c r="Z535" i="2"/>
  <c r="X535" i="2"/>
  <c r="W535" i="2"/>
  <c r="P535" i="2"/>
  <c r="AQ534" i="5"/>
  <c r="CP534" i="5" s="1"/>
  <c r="AO534" i="5"/>
  <c r="AM534" i="5"/>
  <c r="AK534" i="5"/>
  <c r="AI534" i="5"/>
  <c r="CN534" i="5" s="1"/>
  <c r="AG534" i="5"/>
  <c r="CH534" i="5" s="1"/>
  <c r="I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I296" i="7"/>
  <c r="B296" i="7" s="1"/>
  <c r="AH296" i="7" s="1"/>
  <c r="I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I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I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I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I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I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I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I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I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I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I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I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I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I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I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I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I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I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I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I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I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I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I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I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I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I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I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I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I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I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I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I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Z450" i="7"/>
  <c r="AA501" i="2"/>
  <c r="Z501" i="2"/>
  <c r="X501" i="2"/>
  <c r="W501" i="2"/>
  <c r="P501" i="2"/>
  <c r="AQ500" i="5"/>
  <c r="CP500" i="5" s="1"/>
  <c r="AO500" i="5"/>
  <c r="AM500" i="5"/>
  <c r="AK500" i="5"/>
  <c r="AI500" i="5"/>
  <c r="CJ500" i="5" s="1"/>
  <c r="AU500" i="5"/>
  <c r="CQ500" i="5" s="1"/>
  <c r="AD500" i="5"/>
  <c r="BV500" i="5" s="1"/>
  <c r="AC500" i="5"/>
  <c r="AB500" i="5"/>
  <c r="AA500" i="5"/>
  <c r="Z500" i="5"/>
  <c r="CM500" i="5" s="1"/>
  <c r="I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I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I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I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I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I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I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I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I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I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I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I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I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I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I249" i="7"/>
  <c r="B249" i="7" s="1"/>
  <c r="AH249" i="7" s="1"/>
  <c r="AI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I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I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I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I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I244" i="7"/>
  <c r="B244" i="7" s="1"/>
  <c r="AH244" i="7" s="1"/>
  <c r="Y285" i="6"/>
  <c r="V285" i="6"/>
  <c r="U285" i="6"/>
  <c r="AU480" i="5"/>
  <c r="AS480" i="5"/>
  <c r="AQ480" i="5"/>
  <c r="AO480" i="5"/>
  <c r="AM480" i="5"/>
  <c r="AK480" i="5"/>
  <c r="AI480" i="5"/>
  <c r="CJ480" i="5" s="1"/>
  <c r="AG480" i="5"/>
  <c r="CH480" i="5" s="1"/>
  <c r="O450"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I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I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I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I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I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I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I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I233" i="7"/>
  <c r="B233" i="7" s="1"/>
  <c r="AH233" i="7" s="1"/>
  <c r="AI233" i="7"/>
  <c r="AG233" i="7"/>
  <c r="Y274" i="6"/>
  <c r="V274" i="6"/>
  <c r="U274" i="6"/>
  <c r="AU469" i="5"/>
  <c r="AS469" i="5"/>
  <c r="AK469" i="5"/>
  <c r="AI469" i="5"/>
  <c r="CN469" i="5" s="1"/>
  <c r="AG469" i="5"/>
  <c r="CH469" i="5" s="1"/>
  <c r="Y273" i="6"/>
  <c r="V273" i="6"/>
  <c r="U273" i="6"/>
  <c r="AI232" i="7"/>
  <c r="AG232" i="7"/>
  <c r="I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I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I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I229" i="7"/>
  <c r="B229" i="7" s="1"/>
  <c r="AH229" i="7" s="1"/>
  <c r="AI229" i="7"/>
  <c r="AG229" i="7"/>
  <c r="Y270" i="6"/>
  <c r="V270" i="6"/>
  <c r="U270" i="6"/>
  <c r="AU465" i="5"/>
  <c r="AS465" i="5"/>
  <c r="AQ465" i="5"/>
  <c r="AO465" i="5"/>
  <c r="AM465" i="5"/>
  <c r="AK465" i="5"/>
  <c r="AI465" i="5"/>
  <c r="CN465" i="5" s="1"/>
  <c r="AG465" i="5"/>
  <c r="CH465" i="5" s="1"/>
  <c r="AI228" i="7"/>
  <c r="AG228" i="7"/>
  <c r="I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I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I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I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I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I221" i="7"/>
  <c r="B221" i="7" s="1"/>
  <c r="AH221" i="7" s="1"/>
  <c r="AI221" i="7"/>
  <c r="AG221" i="7"/>
  <c r="Y262" i="6"/>
  <c r="V262" i="6"/>
  <c r="U262" i="6"/>
  <c r="BF457" i="5"/>
  <c r="AU457" i="5"/>
  <c r="AS457" i="5"/>
  <c r="AI457" i="5"/>
  <c r="CJ457" i="5" s="1"/>
  <c r="AG457" i="5"/>
  <c r="CH457" i="5" s="1"/>
  <c r="Y261" i="6"/>
  <c r="V261" i="6"/>
  <c r="U261" i="6"/>
  <c r="AI220" i="7"/>
  <c r="AG220" i="7"/>
  <c r="I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I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I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I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I216" i="7"/>
  <c r="B216" i="7" s="1"/>
  <c r="AH216" i="7" s="1"/>
  <c r="Y257" i="6"/>
  <c r="V257" i="6"/>
  <c r="U257" i="6"/>
  <c r="AS452" i="5"/>
  <c r="AI452" i="5"/>
  <c r="CJ452" i="5" s="1"/>
  <c r="AG452" i="5"/>
  <c r="CH452" i="5" s="1"/>
  <c r="Y256" i="6"/>
  <c r="V256" i="6"/>
  <c r="U256" i="6"/>
  <c r="AI215" i="7"/>
  <c r="AG215" i="7"/>
  <c r="I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V450"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I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I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I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I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I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I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I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I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I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I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I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I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685" i="5" s="1"/>
  <c r="CG443" i="5"/>
  <c r="AE685"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I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I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I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I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I198" i="7"/>
  <c r="B198" i="7" s="1"/>
  <c r="I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I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I195" i="7"/>
  <c r="B195" i="7" s="1"/>
  <c r="AH195" i="7" s="1"/>
  <c r="Y236" i="6"/>
  <c r="V236" i="6"/>
  <c r="U236" i="6"/>
  <c r="AS431" i="5"/>
  <c r="AI431" i="5"/>
  <c r="CJ431" i="5" s="1"/>
  <c r="AG431" i="5"/>
  <c r="CH431" i="5" s="1"/>
  <c r="Y235" i="6"/>
  <c r="V235" i="6"/>
  <c r="U235" i="6"/>
  <c r="AI194" i="7"/>
  <c r="AG194" i="7"/>
  <c r="I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I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I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I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I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I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I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I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I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I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I182" i="7"/>
  <c r="B182" i="7" s="1"/>
  <c r="AH182" i="7" s="1"/>
  <c r="Y223" i="6"/>
  <c r="V223" i="6"/>
  <c r="U223" i="6"/>
  <c r="AA420" i="2"/>
  <c r="Z420" i="2"/>
  <c r="X420" i="2"/>
  <c r="W420" i="2"/>
  <c r="P420" i="2"/>
  <c r="AG418" i="5"/>
  <c r="CH418" i="5" s="1"/>
  <c r="Y222" i="6"/>
  <c r="V222" i="6"/>
  <c r="U222" i="6"/>
  <c r="I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I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I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I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I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I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I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I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I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I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I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I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I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I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I167" i="7"/>
  <c r="B167" i="7" s="1"/>
  <c r="AH167" i="7" s="1"/>
  <c r="Y208" i="6"/>
  <c r="V208" i="6"/>
  <c r="U208" i="6"/>
  <c r="AU403" i="5"/>
  <c r="AS403" i="5"/>
  <c r="AI403" i="5"/>
  <c r="CJ403" i="5" s="1"/>
  <c r="AG403" i="5"/>
  <c r="CH403" i="5" s="1"/>
  <c r="AA404" i="2"/>
  <c r="Z404" i="2"/>
  <c r="X404" i="2"/>
  <c r="W404" i="2"/>
  <c r="P404" i="2"/>
  <c r="Y207" i="6"/>
  <c r="V207" i="6"/>
  <c r="U207" i="6"/>
  <c r="AI166" i="7"/>
  <c r="AG166" i="7"/>
  <c r="I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I165" i="7"/>
  <c r="B165" i="7" s="1"/>
  <c r="AH165" i="7" s="1"/>
  <c r="I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I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I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I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I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I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I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I156" i="7"/>
  <c r="B156" i="7" s="1"/>
  <c r="AH156" i="7" s="1"/>
  <c r="I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I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I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I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I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I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I148" i="7"/>
  <c r="B148" i="7" s="1"/>
  <c r="AH148" i="7" s="1"/>
  <c r="AI149" i="7"/>
  <c r="AG149" i="7"/>
  <c r="I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I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I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I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I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I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I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686" i="5"/>
  <c r="CI378" i="5" l="1"/>
  <c r="CF378" i="5"/>
  <c r="CE378" i="5"/>
  <c r="CD378" i="5"/>
  <c r="CC378" i="5"/>
  <c r="CB378" i="5"/>
  <c r="CA378" i="5"/>
  <c r="BZ378" i="5"/>
  <c r="BY378" i="5"/>
  <c r="BX378" i="5"/>
  <c r="BT378" i="5"/>
  <c r="BS378" i="5"/>
  <c r="BR378" i="5"/>
  <c r="BQ378" i="5"/>
  <c r="BL378" i="5"/>
  <c r="BM378" i="5"/>
  <c r="BH378" i="5"/>
  <c r="BF378" i="5"/>
  <c r="BB686" i="5"/>
  <c r="AA379" i="2"/>
  <c r="Z379" i="2"/>
  <c r="X379" i="2"/>
  <c r="P379" i="2"/>
  <c r="AI140" i="7"/>
  <c r="AG140" i="7"/>
  <c r="I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I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I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I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I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I135" i="7"/>
  <c r="B135" i="7" s="1"/>
  <c r="AH135" i="7" s="1"/>
  <c r="Y177" i="6"/>
  <c r="V177" i="6"/>
  <c r="U177" i="6"/>
  <c r="BE373" i="5" l="1"/>
  <c r="BJ373" i="5" s="1"/>
  <c r="BN373" i="5" s="1"/>
  <c r="CK373" i="5"/>
  <c r="CN373" i="5"/>
  <c r="CG373" i="5"/>
  <c r="AI134" i="7"/>
  <c r="AG134" i="7"/>
  <c r="I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I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I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K370" i="5" s="1"/>
  <c r="BH370" i="5"/>
  <c r="BF370" i="5"/>
  <c r="AX370" i="5"/>
  <c r="AD370" i="5"/>
  <c r="AC370" i="5"/>
  <c r="AB370" i="5"/>
  <c r="AA370" i="5"/>
  <c r="Z370" i="5"/>
  <c r="BE370" i="5" s="1"/>
  <c r="BJ370" i="5" s="1"/>
  <c r="BN370" i="5" s="1"/>
  <c r="CK370" i="5" l="1"/>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I131" i="7"/>
  <c r="AG131" i="7"/>
  <c r="I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I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K450" i="7"/>
  <c r="AI129" i="7"/>
  <c r="AG129" i="7"/>
  <c r="I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I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I127" i="7"/>
  <c r="B127" i="7" s="1"/>
  <c r="AH127" i="7" s="1"/>
  <c r="Y169" i="6"/>
  <c r="V169" i="6"/>
  <c r="U169" i="6"/>
  <c r="CK365" i="5" l="1"/>
  <c r="CM365" i="5"/>
  <c r="CL365" i="5"/>
  <c r="CJ365" i="5"/>
  <c r="CG365" i="5"/>
  <c r="AS364" i="5"/>
  <c r="AI364" i="5"/>
  <c r="CJ364" i="5" s="1"/>
  <c r="AG364" i="5"/>
  <c r="CH364" i="5" s="1"/>
  <c r="Y168" i="6"/>
  <c r="V168" i="6"/>
  <c r="U168" i="6"/>
  <c r="AI126" i="7"/>
  <c r="AG126" i="7"/>
  <c r="I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I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I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I123" i="7"/>
  <c r="B123" i="7" s="1"/>
  <c r="AH123" i="7" s="1"/>
  <c r="CI361" i="5"/>
  <c r="CF361" i="5"/>
  <c r="CE361" i="5"/>
  <c r="CD361" i="5"/>
  <c r="CC361" i="5"/>
  <c r="CB361" i="5"/>
  <c r="CA361" i="5"/>
  <c r="BZ361" i="5"/>
  <c r="BY361" i="5"/>
  <c r="BX361" i="5"/>
  <c r="BT361" i="5"/>
  <c r="BS361" i="5"/>
  <c r="BR361" i="5"/>
  <c r="BQ361" i="5"/>
  <c r="BL361" i="5"/>
  <c r="BM361" i="5"/>
  <c r="BK361" i="5" s="1"/>
  <c r="BH361" i="5"/>
  <c r="BF361" i="5"/>
  <c r="AX361" i="5"/>
  <c r="AD361" i="5"/>
  <c r="CG361" i="5" s="1"/>
  <c r="AC361" i="5"/>
  <c r="AB361" i="5"/>
  <c r="AA361" i="5"/>
  <c r="Z361" i="5"/>
  <c r="BE361" i="5" s="1"/>
  <c r="BJ361" i="5" s="1"/>
  <c r="BN361" i="5" s="1"/>
  <c r="AA362" i="2"/>
  <c r="Z362" i="2"/>
  <c r="X362" i="2"/>
  <c r="W362" i="2"/>
  <c r="P362" i="2"/>
  <c r="CK361" i="5" l="1"/>
  <c r="CM361" i="5"/>
  <c r="CN361" i="5"/>
  <c r="CL361" i="5"/>
  <c r="AU360" i="5"/>
  <c r="AS360" i="5"/>
  <c r="AI360" i="5"/>
  <c r="CJ360" i="5" s="1"/>
  <c r="AG360" i="5"/>
  <c r="CH360" i="5" s="1"/>
  <c r="Y164" i="6"/>
  <c r="V164" i="6"/>
  <c r="U164" i="6"/>
  <c r="I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I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I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I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I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I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I116" i="7"/>
  <c r="B116" i="7" s="1"/>
  <c r="AH116" i="7" s="1"/>
  <c r="CI354" i="5"/>
  <c r="CF354" i="5"/>
  <c r="CE354" i="5"/>
  <c r="CD354" i="5"/>
  <c r="CC354" i="5"/>
  <c r="CB354" i="5"/>
  <c r="CA354" i="5"/>
  <c r="BZ354" i="5"/>
  <c r="BY354" i="5"/>
  <c r="BX354" i="5"/>
  <c r="BT354" i="5"/>
  <c r="BS354" i="5"/>
  <c r="BR354" i="5"/>
  <c r="BQ354" i="5"/>
  <c r="BL354" i="5"/>
  <c r="BM354" i="5"/>
  <c r="BK354" i="5" s="1"/>
  <c r="BH354" i="5"/>
  <c r="BF354" i="5"/>
  <c r="AI354" i="5"/>
  <c r="CJ354" i="5" s="1"/>
  <c r="AO354" i="5"/>
  <c r="AM354" i="5"/>
  <c r="AK354" i="5"/>
  <c r="AD354" i="5"/>
  <c r="AC354" i="5"/>
  <c r="AB354" i="5"/>
  <c r="AA354" i="5"/>
  <c r="Z354" i="5"/>
  <c r="BE354" i="5" s="1"/>
  <c r="BJ354" i="5" s="1"/>
  <c r="BN354" i="5" s="1"/>
  <c r="AX354" i="5"/>
  <c r="AA355" i="2"/>
  <c r="Z355" i="2"/>
  <c r="X355" i="2"/>
  <c r="W355" i="2"/>
  <c r="P355" i="2"/>
  <c r="CN354" i="5" l="1"/>
  <c r="CK354" i="5"/>
  <c r="CM354" i="5"/>
  <c r="CL354" i="5"/>
  <c r="CG354" i="5"/>
  <c r="AU353" i="5"/>
  <c r="AS353" i="5"/>
  <c r="AQ353" i="5"/>
  <c r="AO353" i="5"/>
  <c r="AM353" i="5"/>
  <c r="AK353" i="5"/>
  <c r="AI353" i="5"/>
  <c r="CJ353" i="5" s="1"/>
  <c r="AG353" i="5"/>
  <c r="CH353" i="5" s="1"/>
  <c r="Y157" i="6"/>
  <c r="V157" i="6"/>
  <c r="U157" i="6"/>
  <c r="AI115" i="7"/>
  <c r="AG115" i="7"/>
  <c r="I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I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I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I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I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I110" i="7"/>
  <c r="AG110" i="7"/>
  <c r="I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I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I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I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I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I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I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I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I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I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I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I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I98" i="7"/>
  <c r="AG98" i="7"/>
  <c r="I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I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I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I95" i="7"/>
  <c r="AG95" i="7"/>
  <c r="I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I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I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I91" i="7"/>
  <c r="AG91" i="7"/>
  <c r="I91" i="7"/>
  <c r="B91" i="7" s="1"/>
  <c r="AH91" i="7" s="1"/>
  <c r="Y133" i="6"/>
  <c r="V133" i="6"/>
  <c r="U133" i="6"/>
  <c r="CI329" i="5"/>
  <c r="CF329" i="5"/>
  <c r="CE329" i="5"/>
  <c r="CD329" i="5"/>
  <c r="CC329" i="5"/>
  <c r="CB329" i="5"/>
  <c r="CA329" i="5"/>
  <c r="BZ329" i="5"/>
  <c r="BY329" i="5"/>
  <c r="BX329" i="5"/>
  <c r="BT329" i="5"/>
  <c r="BS329" i="5"/>
  <c r="BR329" i="5"/>
  <c r="BQ329" i="5"/>
  <c r="BL329" i="5"/>
  <c r="BM329" i="5"/>
  <c r="BK329" i="5" s="1"/>
  <c r="BH329" i="5"/>
  <c r="BF329" i="5"/>
  <c r="AX329" i="5"/>
  <c r="AD329" i="5"/>
  <c r="CL329" i="5" s="1"/>
  <c r="AC329" i="5"/>
  <c r="AB329" i="5"/>
  <c r="AA329" i="5"/>
  <c r="Z329" i="5"/>
  <c r="AA330" i="2"/>
  <c r="Z330" i="2"/>
  <c r="X330" i="2"/>
  <c r="W330" i="2"/>
  <c r="P330" i="2"/>
  <c r="CJ329" i="5" l="1"/>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I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I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I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I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I86" i="7"/>
  <c r="B86" i="7" s="1"/>
  <c r="AH86" i="7" s="1"/>
  <c r="CI324" i="5"/>
  <c r="CF324" i="5"/>
  <c r="CE324" i="5"/>
  <c r="CD324" i="5"/>
  <c r="CC324" i="5"/>
  <c r="CB324" i="5"/>
  <c r="CA324" i="5"/>
  <c r="BZ324" i="5"/>
  <c r="BY324" i="5"/>
  <c r="BX324" i="5"/>
  <c r="BT324" i="5"/>
  <c r="BS324" i="5"/>
  <c r="BR324" i="5"/>
  <c r="BQ324" i="5"/>
  <c r="BL324" i="5"/>
  <c r="BM324" i="5"/>
  <c r="BK324" i="5" s="1"/>
  <c r="BH324" i="5"/>
  <c r="BF324" i="5"/>
  <c r="AX324" i="5"/>
  <c r="AD324" i="5"/>
  <c r="CL324" i="5" s="1"/>
  <c r="AC324" i="5"/>
  <c r="AB324" i="5"/>
  <c r="AA324" i="5"/>
  <c r="Z324" i="5"/>
  <c r="AA325" i="2"/>
  <c r="Z325" i="2"/>
  <c r="X325" i="2"/>
  <c r="W325" i="2"/>
  <c r="P325" i="2"/>
  <c r="CJ324" i="5" l="1"/>
  <c r="CN324" i="5"/>
  <c r="BE324" i="5"/>
  <c r="BJ324" i="5" s="1"/>
  <c r="BN324" i="5" s="1"/>
  <c r="CK324" i="5"/>
  <c r="CM324" i="5"/>
  <c r="CG324" i="5"/>
  <c r="P324" i="2"/>
  <c r="Y127" i="6"/>
  <c r="V127" i="6"/>
  <c r="U127" i="6"/>
  <c r="AI85" i="7"/>
  <c r="AG85" i="7"/>
  <c r="I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I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I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I82" i="7"/>
  <c r="AG82" i="7"/>
  <c r="I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AU319" i="5"/>
  <c r="AS319" i="5"/>
  <c r="AQ319" i="5"/>
  <c r="AO319" i="5"/>
  <c r="AM319" i="5"/>
  <c r="AK319" i="5"/>
  <c r="AI319" i="5"/>
  <c r="AG319" i="5"/>
  <c r="CH319" i="5" s="1"/>
  <c r="Y123" i="6"/>
  <c r="V123" i="6"/>
  <c r="U123" i="6"/>
  <c r="AI81" i="7"/>
  <c r="AG81" i="7"/>
  <c r="I81" i="7"/>
  <c r="B81" i="7" s="1"/>
  <c r="AH81" i="7" s="1"/>
  <c r="CI319" i="5"/>
  <c r="CF319" i="5"/>
  <c r="CE319" i="5"/>
  <c r="CD319" i="5"/>
  <c r="CC319" i="5"/>
  <c r="CB319" i="5"/>
  <c r="CA319" i="5"/>
  <c r="BZ319" i="5"/>
  <c r="BY319" i="5"/>
  <c r="BX319" i="5"/>
  <c r="BT319" i="5"/>
  <c r="BS319" i="5"/>
  <c r="BR319" i="5"/>
  <c r="BQ319" i="5"/>
  <c r="BL319" i="5"/>
  <c r="BM319" i="5"/>
  <c r="BK319" i="5" s="1"/>
  <c r="BH319" i="5"/>
  <c r="BF319" i="5"/>
  <c r="AX319" i="5"/>
  <c r="AD319" i="5"/>
  <c r="CL319" i="5" s="1"/>
  <c r="AC319" i="5"/>
  <c r="AB319" i="5"/>
  <c r="AA319" i="5"/>
  <c r="Z319" i="5"/>
  <c r="AA320" i="2"/>
  <c r="Z320" i="2"/>
  <c r="X320" i="2"/>
  <c r="W320" i="2"/>
  <c r="P320" i="2"/>
  <c r="CJ319" i="5" l="1"/>
  <c r="CN319" i="5"/>
  <c r="BE319" i="5"/>
  <c r="BJ319" i="5" s="1"/>
  <c r="BN319" i="5" s="1"/>
  <c r="CK319" i="5"/>
  <c r="CM319" i="5"/>
  <c r="CG319" i="5"/>
  <c r="AI318" i="5"/>
  <c r="CN318" i="5" s="1"/>
  <c r="AG318" i="5"/>
  <c r="CH318" i="5" s="1"/>
  <c r="Y122" i="6"/>
  <c r="V122" i="6"/>
  <c r="U122" i="6"/>
  <c r="AI80" i="7"/>
  <c r="AG80" i="7"/>
  <c r="I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I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I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I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I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I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I73" i="7"/>
  <c r="AG73" i="7"/>
  <c r="I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K311" i="5" s="1"/>
  <c r="BH311" i="5"/>
  <c r="BF311" i="5"/>
  <c r="AX311" i="5"/>
  <c r="AC311" i="5"/>
  <c r="AB311" i="5"/>
  <c r="AA311" i="5"/>
  <c r="Z311" i="5"/>
  <c r="CG311" i="5" l="1"/>
  <c r="CL311" i="5"/>
  <c r="CJ311" i="5"/>
  <c r="CN311" i="5"/>
  <c r="BE311" i="5"/>
  <c r="BJ311" i="5" s="1"/>
  <c r="BN311" i="5" s="1"/>
  <c r="CK311" i="5"/>
  <c r="CM311" i="5"/>
  <c r="AU310" i="5"/>
  <c r="AS310" i="5"/>
  <c r="AQ310" i="5"/>
  <c r="AO310" i="5"/>
  <c r="AM310" i="5"/>
  <c r="AK310" i="5"/>
  <c r="AI310" i="5"/>
  <c r="CN310" i="5" s="1"/>
  <c r="AG310" i="5"/>
  <c r="Y114" i="6" l="1"/>
  <c r="V114" i="6"/>
  <c r="U114" i="6"/>
  <c r="AI72" i="7"/>
  <c r="AG72" i="7"/>
  <c r="I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I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I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I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I68" i="7"/>
  <c r="AG68" i="7"/>
  <c r="I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I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I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I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I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I63" i="7"/>
  <c r="AG63" i="7"/>
  <c r="I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I62" i="7"/>
  <c r="AG62" i="7"/>
  <c r="I62" i="7"/>
  <c r="B62" i="7" s="1"/>
  <c r="AH62" i="7" s="1"/>
  <c r="I61" i="7"/>
  <c r="CI300" i="5"/>
  <c r="CF300" i="5"/>
  <c r="CE300" i="5"/>
  <c r="CD300" i="5"/>
  <c r="CC300" i="5"/>
  <c r="CB300" i="5"/>
  <c r="CA300" i="5"/>
  <c r="BZ300" i="5"/>
  <c r="BY300" i="5"/>
  <c r="BX300" i="5"/>
  <c r="BT300" i="5"/>
  <c r="BS300" i="5"/>
  <c r="BR300" i="5"/>
  <c r="BQ300" i="5"/>
  <c r="BL300" i="5"/>
  <c r="BM300" i="5"/>
  <c r="BK300" i="5" s="1"/>
  <c r="BH300" i="5"/>
  <c r="BF300" i="5"/>
  <c r="AX300" i="5"/>
  <c r="AU300" i="5"/>
  <c r="AS300" i="5"/>
  <c r="AQ300" i="5"/>
  <c r="AO300" i="5"/>
  <c r="AM300" i="5"/>
  <c r="AK300" i="5"/>
  <c r="AI300" i="5"/>
  <c r="AG300" i="5"/>
  <c r="CH300" i="5" s="1"/>
  <c r="AD300" i="5"/>
  <c r="AC300" i="5"/>
  <c r="AB300" i="5"/>
  <c r="AA300" i="5"/>
  <c r="Z300" i="5"/>
  <c r="CJ300" i="5" l="1"/>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I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I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I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I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BK294" i="5" l="1"/>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K293" i="5" s="1"/>
  <c r="BH293" i="5"/>
  <c r="BF293" i="5"/>
  <c r="AG293" i="5"/>
  <c r="CH293" i="5" s="1"/>
  <c r="AO293" i="5"/>
  <c r="AM293" i="5"/>
  <c r="AK293" i="5"/>
  <c r="AI293" i="5"/>
  <c r="AU293" i="5"/>
  <c r="AS293" i="5"/>
  <c r="AD293" i="5"/>
  <c r="AC293" i="5"/>
  <c r="AB293" i="5"/>
  <c r="AA293" i="5"/>
  <c r="Z293" i="5"/>
  <c r="AX293" i="5"/>
  <c r="AA294" i="2"/>
  <c r="Z294" i="2"/>
  <c r="X294" i="2"/>
  <c r="W294" i="2"/>
  <c r="P294" i="2"/>
  <c r="CJ293" i="5" l="1"/>
  <c r="CN293" i="5"/>
  <c r="CG293" i="5"/>
  <c r="CL293" i="5"/>
  <c r="BE293" i="5"/>
  <c r="BJ293" i="5" s="1"/>
  <c r="BN293" i="5" s="1"/>
  <c r="CK293" i="5"/>
  <c r="CM293" i="5"/>
  <c r="AE450" i="7"/>
  <c r="AD450" i="7"/>
  <c r="AC450" i="7"/>
  <c r="AA450" i="7"/>
  <c r="G450" i="7"/>
  <c r="X450" i="7"/>
  <c r="M450" i="7"/>
  <c r="E450"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K292" i="5" s="1"/>
  <c r="BH292" i="5"/>
  <c r="BF292" i="5"/>
  <c r="AX292" i="5"/>
  <c r="AD292" i="5"/>
  <c r="CL292" i="5" s="1"/>
  <c r="AC292" i="5"/>
  <c r="AB292" i="5"/>
  <c r="AA292" i="5"/>
  <c r="Z292" i="5"/>
  <c r="AA293" i="2"/>
  <c r="Z293" i="2"/>
  <c r="X293" i="2"/>
  <c r="W293" i="2"/>
  <c r="P293" i="2"/>
  <c r="CJ292" i="5" l="1"/>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K291" i="5" s="1"/>
  <c r="BH291" i="5"/>
  <c r="BF291" i="5"/>
  <c r="AX291" i="5"/>
  <c r="AU291" i="5"/>
  <c r="AS291" i="5"/>
  <c r="AQ291" i="5"/>
  <c r="AO291" i="5"/>
  <c r="AM291" i="5"/>
  <c r="AK291" i="5"/>
  <c r="AI291" i="5"/>
  <c r="AG291" i="5"/>
  <c r="CH291" i="5" s="1"/>
  <c r="AD291" i="5"/>
  <c r="AC291" i="5"/>
  <c r="AB291" i="5"/>
  <c r="AA291" i="5"/>
  <c r="Z291" i="5"/>
  <c r="AA292" i="2"/>
  <c r="Z292" i="2"/>
  <c r="X292" i="2"/>
  <c r="W292" i="2"/>
  <c r="P292" i="2"/>
  <c r="CG291" i="5" l="1"/>
  <c r="CL291" i="5"/>
  <c r="CJ291" i="5"/>
  <c r="CN291" i="5"/>
  <c r="BE291" i="5"/>
  <c r="BJ291" i="5" s="1"/>
  <c r="BN291" i="5" s="1"/>
  <c r="CK291" i="5"/>
  <c r="CM291" i="5"/>
  <c r="J455"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K269" i="5" s="1"/>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CJ269" i="5" l="1"/>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K266" i="5" s="1"/>
  <c r="BH266" i="5"/>
  <c r="BF266" i="5"/>
  <c r="AX266" i="5"/>
  <c r="AC266" i="5"/>
  <c r="AB266" i="5"/>
  <c r="AA266" i="5"/>
  <c r="Z266" i="5"/>
  <c r="AA267" i="2"/>
  <c r="Z267" i="2"/>
  <c r="X267" i="2"/>
  <c r="W267" i="2"/>
  <c r="BE266" i="5" l="1"/>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688"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K256" i="5" s="1"/>
  <c r="BH256" i="5"/>
  <c r="BF256" i="5"/>
  <c r="AX256" i="5"/>
  <c r="AD256" i="5"/>
  <c r="CL256" i="5" s="1"/>
  <c r="AC256" i="5"/>
  <c r="AB256" i="5"/>
  <c r="AA256" i="5"/>
  <c r="Z256" i="5"/>
  <c r="BE256" i="5" s="1"/>
  <c r="BJ256" i="5" s="1"/>
  <c r="BN256" i="5" s="1"/>
  <c r="AA257" i="2"/>
  <c r="Z257" i="2"/>
  <c r="X257" i="2"/>
  <c r="W257" i="2"/>
  <c r="CJ256" i="5" l="1"/>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K254" i="5" s="1"/>
  <c r="BH254" i="5"/>
  <c r="BF254" i="5"/>
  <c r="AX254" i="5"/>
  <c r="AU254" i="5"/>
  <c r="AS254" i="5"/>
  <c r="AQ254" i="5"/>
  <c r="AO254" i="5"/>
  <c r="AM254" i="5"/>
  <c r="AK254" i="5"/>
  <c r="AI254" i="5"/>
  <c r="AG254" i="5"/>
  <c r="CH254" i="5" s="1"/>
  <c r="AD254" i="5"/>
  <c r="AC254" i="5"/>
  <c r="AB254" i="5"/>
  <c r="AA254" i="5"/>
  <c r="Z254" i="5"/>
  <c r="Y58" i="6"/>
  <c r="V58" i="6"/>
  <c r="U58" i="6"/>
  <c r="BE254" i="5" l="1"/>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K253" i="5" s="1"/>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E253" i="5" l="1"/>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K250" i="5" s="1"/>
  <c r="BH250" i="5"/>
  <c r="BF250" i="5"/>
  <c r="AX250" i="5"/>
  <c r="AU250" i="5"/>
  <c r="AS250" i="5"/>
  <c r="AQ250" i="5"/>
  <c r="AO250" i="5"/>
  <c r="AM250" i="5"/>
  <c r="AK250" i="5"/>
  <c r="AI250" i="5"/>
  <c r="AG250" i="5"/>
  <c r="CH250" i="5" s="1"/>
  <c r="AD250" i="5"/>
  <c r="CL250" i="5" s="1"/>
  <c r="AC250" i="5"/>
  <c r="AB250" i="5"/>
  <c r="AA250" i="5"/>
  <c r="Z250" i="5"/>
  <c r="AA251" i="2"/>
  <c r="Z251" i="2"/>
  <c r="X251" i="2"/>
  <c r="W251" i="2"/>
  <c r="CJ250" i="5" l="1"/>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K234" i="5" s="1"/>
  <c r="BH234" i="5"/>
  <c r="BF234" i="5"/>
  <c r="AU234" i="5"/>
  <c r="AS234" i="5"/>
  <c r="AQ234" i="5"/>
  <c r="AO234" i="5"/>
  <c r="AM234" i="5"/>
  <c r="AK234" i="5"/>
  <c r="AI234" i="5"/>
  <c r="AG234" i="5"/>
  <c r="CH234" i="5" s="1"/>
  <c r="AD234" i="5"/>
  <c r="CL234" i="5" s="1"/>
  <c r="AC234" i="5"/>
  <c r="AB234" i="5"/>
  <c r="AA234" i="5"/>
  <c r="Z234" i="5"/>
  <c r="AX234" i="5"/>
  <c r="AA235" i="2"/>
  <c r="Z235" i="2"/>
  <c r="X235" i="2"/>
  <c r="W235" i="2"/>
  <c r="CJ234" i="5" l="1"/>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K222" i="5" s="1"/>
  <c r="BH222" i="5"/>
  <c r="BF222" i="5"/>
  <c r="AX222" i="5"/>
  <c r="AD222" i="5"/>
  <c r="CL222" i="5" s="1"/>
  <c r="AC222" i="5"/>
  <c r="AB222" i="5"/>
  <c r="AA222" i="5"/>
  <c r="Z222" i="5"/>
  <c r="BE222" i="5" l="1"/>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686"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88" i="5"/>
  <c r="AD687"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K183" i="5" s="1"/>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I49" i="6" l="1"/>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680"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AZ679"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AZ681"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AZ678"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K165" i="5" s="1"/>
  <c r="BH165" i="5"/>
  <c r="BF165" i="5"/>
  <c r="W65" i="6" l="1"/>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K163" i="5" s="1"/>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W67" i="6" l="1"/>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K156" i="5" s="1"/>
  <c r="BH156" i="5"/>
  <c r="BF156" i="5"/>
  <c r="AA157" i="2"/>
  <c r="Z157" i="2"/>
  <c r="X157" i="2"/>
  <c r="W157" i="2"/>
  <c r="W75" i="6" l="1"/>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687" i="5"/>
  <c r="L687"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K141" i="5" s="1"/>
  <c r="BH141" i="5"/>
  <c r="BF141" i="5"/>
  <c r="AA142" i="2"/>
  <c r="Z142" i="2"/>
  <c r="X142" i="2"/>
  <c r="W142" i="2"/>
  <c r="I96" i="6" l="1"/>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K136" i="5" s="1"/>
  <c r="BH136" i="5"/>
  <c r="BF136" i="5"/>
  <c r="AA137" i="2"/>
  <c r="Z137" i="2"/>
  <c r="X137" i="2"/>
  <c r="W137" i="2"/>
  <c r="P137" i="2"/>
  <c r="W100" i="6" l="1"/>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K133" i="5" s="1"/>
  <c r="BH133" i="5"/>
  <c r="BF133" i="5"/>
  <c r="AA134" i="2"/>
  <c r="Z134" i="2"/>
  <c r="X134" i="2"/>
  <c r="W134" i="2"/>
  <c r="P134" i="2"/>
  <c r="W103" i="6" l="1"/>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K127" i="5" s="1"/>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6" i="5" l="1"/>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K119" i="5" s="1"/>
  <c r="BH119" i="5"/>
  <c r="BF119" i="5"/>
  <c r="AD119" i="5"/>
  <c r="CG119" i="5" s="1"/>
  <c r="AC119" i="5"/>
  <c r="AB119" i="5"/>
  <c r="AA119" i="5"/>
  <c r="Z119" i="5"/>
  <c r="BE119" i="5" s="1"/>
  <c r="BJ119" i="5" s="1"/>
  <c r="BN119" i="5" s="1"/>
  <c r="W118" i="6" l="1"/>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K104" i="5" s="1"/>
  <c r="BL103" i="5"/>
  <c r="BM103" i="5"/>
  <c r="BL102" i="5"/>
  <c r="BM102" i="5"/>
  <c r="BL101" i="5"/>
  <c r="BM101" i="5"/>
  <c r="BK101" i="5" s="1"/>
  <c r="BL100" i="5"/>
  <c r="BM100" i="5"/>
  <c r="BK100" i="5" s="1"/>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5" i="5" l="1"/>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81" i="5" l="1"/>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W485" i="6" s="1"/>
  <c r="Y375" i="2"/>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H675" i="2" s="1"/>
  <c r="H676" i="2" s="1"/>
  <c r="H677" i="2" s="1"/>
  <c r="H678" i="2" s="1"/>
  <c r="H679" i="2" s="1"/>
  <c r="H680" i="2" s="1"/>
  <c r="H681" i="2" s="1"/>
  <c r="H682"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Y682" i="2" l="1"/>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50" i="7"/>
  <c r="S450" i="7"/>
  <c r="Q450" i="7"/>
  <c r="Y450" i="7"/>
  <c r="AB450"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50" i="7"/>
  <c r="AI371" i="7"/>
  <c r="R450" i="7"/>
  <c r="B371" i="7"/>
  <c r="AH371" i="7" s="1"/>
  <c r="T450"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N450" i="7"/>
  <c r="L450" i="7"/>
  <c r="J450" i="7"/>
  <c r="D450" i="7"/>
  <c r="AI392" i="7"/>
  <c r="H450" i="7"/>
  <c r="B392" i="7"/>
  <c r="AH392" i="7" s="1"/>
  <c r="F450" i="7"/>
  <c r="AB673" i="2" l="1"/>
  <c r="M674" i="2"/>
  <c r="M675" i="2" s="1"/>
  <c r="M676" i="2" s="1"/>
  <c r="M677" i="2" s="1"/>
  <c r="M678" i="2" s="1"/>
  <c r="M679" i="2" s="1"/>
  <c r="M680" i="2" s="1"/>
  <c r="M681" i="2" s="1"/>
  <c r="M682" i="2" s="1"/>
  <c r="I673" i="2"/>
  <c r="AB672" i="2"/>
  <c r="I672" i="2"/>
  <c r="AB671" i="2"/>
  <c r="I671" i="2"/>
  <c r="AB670" i="2"/>
  <c r="I670" i="2"/>
  <c r="AB669" i="2"/>
  <c r="I669" i="2"/>
  <c r="AB668" i="2"/>
  <c r="I668" i="2"/>
  <c r="B450" i="7"/>
  <c r="AB682" i="2" l="1"/>
  <c r="I682" i="2"/>
  <c r="AB681" i="2"/>
  <c r="I681" i="2"/>
  <c r="AB680" i="2"/>
  <c r="I680" i="2"/>
  <c r="AB679" i="2"/>
  <c r="I679" i="2"/>
  <c r="AB678" i="2"/>
  <c r="I678" i="2"/>
  <c r="AB677" i="2"/>
  <c r="I677" i="2"/>
  <c r="AB676" i="2"/>
  <c r="I676" i="2"/>
  <c r="AB675" i="2"/>
  <c r="I675" i="2"/>
  <c r="AB674" i="2"/>
  <c r="I674" i="2"/>
</calcChain>
</file>

<file path=xl/sharedStrings.xml><?xml version="1.0" encoding="utf-8"?>
<sst xmlns="http://schemas.openxmlformats.org/spreadsheetml/2006/main" count="1007" uniqueCount="761">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</sst>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国家衛健委発表に基づく感染状況!$W$27:$W$686</c:f>
              <c:numCache>
                <c:formatCode>m"月"d"日"</c:formatCode>
                <c:ptCount val="6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numCache>
            </c:numRef>
          </c:cat>
          <c:val>
            <c:numRef>
              <c:f>国家衛健委発表に基づく感染状況!$X$27:$X$686</c:f>
              <c:numCache>
                <c:formatCode>#,##0_);[Red]\(#,##0\)</c:formatCode>
                <c:ptCount val="65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国家衛健委発表に基づく感染状況!$W$27:$W$686</c:f>
              <c:numCache>
                <c:formatCode>m"月"d"日"</c:formatCode>
                <c:ptCount val="6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numCache>
            </c:numRef>
          </c:cat>
          <c:val>
            <c:numRef>
              <c:f>国家衛健委発表に基づく感染状況!$Y$27:$Y$686</c:f>
              <c:numCache>
                <c:formatCode>General</c:formatCode>
                <c:ptCount val="65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香港マカオ台湾の患者・海外輸入症例・無症状病原体保有者!$CK$189:$CK$684</c:f>
              <c:numCache>
                <c:formatCode>m"月"d"日"</c:formatCode>
                <c:ptCount val="49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numCache>
            </c:numRef>
          </c:cat>
          <c:val>
            <c:numRef>
              <c:f>香港マカオ台湾の患者・海外輸入症例・無症状病原体保有者!$CL$189:$CL$684</c:f>
              <c:numCache>
                <c:formatCode>General</c:formatCode>
                <c:ptCount val="49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省市別輸入症例数変化!$C$2:$C$448</c:f>
              <c:numCache>
                <c:formatCode>m"月"d"日"</c:formatCode>
                <c:ptCount val="4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numCache>
            </c:numRef>
          </c:cat>
          <c:val>
            <c:numRef>
              <c:f>省市別輸入症例数変化!$D$2:$D$448</c:f>
              <c:numCache>
                <c:formatCode>General</c:formatCode>
                <c:ptCount val="447"/>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省市別輸入症例数変化!$C$2:$C$448</c:f>
              <c:numCache>
                <c:formatCode>m"月"d"日"</c:formatCode>
                <c:ptCount val="4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numCache>
            </c:numRef>
          </c:cat>
          <c:val>
            <c:numRef>
              <c:f>省市別輸入症例数変化!$E$2:$E$448</c:f>
              <c:numCache>
                <c:formatCode>General</c:formatCode>
                <c:ptCount val="447"/>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省市別輸入症例数変化!$C$2:$C$448</c:f>
              <c:numCache>
                <c:formatCode>m"月"d"日"</c:formatCode>
                <c:ptCount val="4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numCache>
            </c:numRef>
          </c:cat>
          <c:val>
            <c:numRef>
              <c:f>省市別輸入症例数変化!$F$2:$F$448</c:f>
              <c:numCache>
                <c:formatCode>General</c:formatCode>
                <c:ptCount val="447"/>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省市別輸入症例数変化!$C$2:$C$448</c:f>
              <c:numCache>
                <c:formatCode>m"月"d"日"</c:formatCode>
                <c:ptCount val="4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numCache>
            </c:numRef>
          </c:cat>
          <c:val>
            <c:numRef>
              <c:f>省市別輸入症例数変化!$G$2:$G$448</c:f>
              <c:numCache>
                <c:formatCode>General</c:formatCode>
                <c:ptCount val="447"/>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省市別輸入症例数変化!$C$2:$C$448</c:f>
              <c:numCache>
                <c:formatCode>m"月"d"日"</c:formatCode>
                <c:ptCount val="4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numCache>
            </c:numRef>
          </c:cat>
          <c:val>
            <c:numRef>
              <c:f>省市別輸入症例数変化!$H$2:$H$448</c:f>
              <c:numCache>
                <c:formatCode>General</c:formatCode>
                <c:ptCount val="447"/>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省市別輸入症例数変化!$C$2:$C$448</c:f>
              <c:numCache>
                <c:formatCode>m"月"d"日"</c:formatCode>
                <c:ptCount val="4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numCache>
            </c:numRef>
          </c:cat>
          <c:val>
            <c:numRef>
              <c:f>省市別輸入症例数変化!$I$2:$I$448</c:f>
              <c:numCache>
                <c:formatCode>0_);[Red]\(0\)</c:formatCode>
                <c:ptCount val="447"/>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pt idx="407">
                  <c:v>25</c:v>
                </c:pt>
                <c:pt idx="408">
                  <c:v>12</c:v>
                </c:pt>
                <c:pt idx="409">
                  <c:v>19</c:v>
                </c:pt>
                <c:pt idx="410">
                  <c:v>11</c:v>
                </c:pt>
                <c:pt idx="411">
                  <c:v>19</c:v>
                </c:pt>
                <c:pt idx="412">
                  <c:v>19</c:v>
                </c:pt>
                <c:pt idx="413">
                  <c:v>11</c:v>
                </c:pt>
                <c:pt idx="414">
                  <c:v>10</c:v>
                </c:pt>
                <c:pt idx="415">
                  <c:v>16</c:v>
                </c:pt>
                <c:pt idx="416">
                  <c:v>20</c:v>
                </c:pt>
                <c:pt idx="417">
                  <c:v>6</c:v>
                </c:pt>
                <c:pt idx="418">
                  <c:v>17</c:v>
                </c:pt>
                <c:pt idx="419">
                  <c:v>17</c:v>
                </c:pt>
                <c:pt idx="420">
                  <c:v>8</c:v>
                </c:pt>
                <c:pt idx="421">
                  <c:v>9</c:v>
                </c:pt>
                <c:pt idx="422">
                  <c:v>9</c:v>
                </c:pt>
                <c:pt idx="423">
                  <c:v>11</c:v>
                </c:pt>
                <c:pt idx="424">
                  <c:v>7</c:v>
                </c:pt>
                <c:pt idx="425">
                  <c:v>1</c:v>
                </c:pt>
                <c:pt idx="426">
                  <c:v>1</c:v>
                </c:pt>
                <c:pt idx="427">
                  <c:v>12</c:v>
                </c:pt>
                <c:pt idx="428">
                  <c:v>6</c:v>
                </c:pt>
                <c:pt idx="429">
                  <c:v>12</c:v>
                </c:pt>
                <c:pt idx="430">
                  <c:v>3</c:v>
                </c:pt>
                <c:pt idx="431">
                  <c:v>6</c:v>
                </c:pt>
                <c:pt idx="432">
                  <c:v>4</c:v>
                </c:pt>
                <c:pt idx="433">
                  <c:v>14</c:v>
                </c:pt>
                <c:pt idx="434">
                  <c:v>9</c:v>
                </c:pt>
                <c:pt idx="435">
                  <c:v>11</c:v>
                </c:pt>
                <c:pt idx="436">
                  <c:v>13</c:v>
                </c:pt>
                <c:pt idx="437">
                  <c:v>18</c:v>
                </c:pt>
                <c:pt idx="438">
                  <c:v>8</c:v>
                </c:pt>
                <c:pt idx="439">
                  <c:v>6</c:v>
                </c:pt>
                <c:pt idx="440">
                  <c:v>11</c:v>
                </c:pt>
                <c:pt idx="441">
                  <c:v>6</c:v>
                </c:pt>
                <c:pt idx="442">
                  <c:v>3</c:v>
                </c:pt>
                <c:pt idx="443">
                  <c:v>15</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省市別輸入症例数変化!$AG$2:$AG$447</c:f>
              <c:numCache>
                <c:formatCode>m"月"d"日"</c:formatCode>
                <c:ptCount val="4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5" formatCode="General">
                  <c:v>1</c:v>
                </c:pt>
              </c:numCache>
            </c:numRef>
          </c:cat>
          <c:val>
            <c:numRef>
              <c:f>省市別輸入症例数変化!$AH$2:$AH$447</c:f>
              <c:numCache>
                <c:formatCode>0_);[Red]\(0\)</c:formatCode>
                <c:ptCount val="446"/>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省市別輸入症例数変化!$AG$2:$AG$447</c:f>
              <c:numCache>
                <c:formatCode>m"月"d"日"</c:formatCode>
                <c:ptCount val="4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5" formatCode="General">
                  <c:v>1</c:v>
                </c:pt>
              </c:numCache>
            </c:numRef>
          </c:cat>
          <c:val>
            <c:numRef>
              <c:f>省市別輸入症例数変化!$AI$2:$AI$447</c:f>
              <c:numCache>
                <c:formatCode>General</c:formatCode>
                <c:ptCount val="44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香港マカオ台湾の患者・海外輸入症例・無症状病原体保有者!$BQ$29:$BQ$684</c:f>
              <c:numCache>
                <c:formatCode>m"月"d"日"</c:formatCode>
                <c:ptCount val="6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numCache>
            </c:numRef>
          </c:cat>
          <c:val>
            <c:numRef>
              <c:f>香港マカオ台湾の患者・海外輸入症例・無症状病原体保有者!$BR$29:$BR$684</c:f>
              <c:numCache>
                <c:formatCode>General</c:formatCode>
                <c:ptCount val="65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香港マカオ台湾の患者・海外輸入症例・無症状病原体保有者!$BQ$29:$BQ$684</c:f>
              <c:numCache>
                <c:formatCode>m"月"d"日"</c:formatCode>
                <c:ptCount val="6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numCache>
            </c:numRef>
          </c:cat>
          <c:val>
            <c:numRef>
              <c:f>香港マカオ台湾の患者・海外輸入症例・無症状病原体保有者!$BS$29:$BS$684</c:f>
              <c:numCache>
                <c:formatCode>General</c:formatCode>
                <c:ptCount val="6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香港マカオ台湾の患者・海外輸入症例・無症状病原体保有者!$BQ$29:$BQ$684</c:f>
              <c:numCache>
                <c:formatCode>m"月"d"日"</c:formatCode>
                <c:ptCount val="6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numCache>
            </c:numRef>
          </c:cat>
          <c:val>
            <c:numRef>
              <c:f>香港マカオ台湾の患者・海外輸入症例・無症状病原体保有者!$BT$29:$BT$684</c:f>
              <c:numCache>
                <c:formatCode>General</c:formatCode>
                <c:ptCount val="65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香港マカオ台湾の患者・海外輸入症例・無症状病原体保有者!$AX$169:$AX$684</c:f>
              <c:numCache>
                <c:formatCode>m"月"d"日"</c:formatCode>
                <c:ptCount val="51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numCache>
            </c:numRef>
          </c:cat>
          <c:val>
            <c:numRef>
              <c:f>香港マカオ台湾の患者・海外輸入症例・無症状病原体保有者!$AY$169:$AY$684</c:f>
              <c:numCache>
                <c:formatCode>General</c:formatCode>
                <c:ptCount val="51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香港マカオ台湾の患者・海外輸入症例・無症状病原体保有者!$AX$169:$AX$684</c:f>
              <c:numCache>
                <c:formatCode>m"月"d"日"</c:formatCode>
                <c:ptCount val="51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numCache>
            </c:numRef>
          </c:cat>
          <c:val>
            <c:numRef>
              <c:f>香港マカオ台湾の患者・海外輸入症例・無症状病原体保有者!$BB$169:$BB$684</c:f>
              <c:numCache>
                <c:formatCode>General</c:formatCode>
                <c:ptCount val="51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香港マカオ台湾の患者・海外輸入症例・無症状病原体保有者!$AX$169:$AX$684</c:f>
              <c:numCache>
                <c:formatCode>m"月"d"日"</c:formatCode>
                <c:ptCount val="51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numCache>
            </c:numRef>
          </c:cat>
          <c:val>
            <c:numRef>
              <c:f>香港マカオ台湾の患者・海外輸入症例・無症状病原体保有者!$AZ$169:$AZ$684</c:f>
              <c:numCache>
                <c:formatCode>General</c:formatCode>
                <c:ptCount val="51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pt idx="510">
                  <c:v>420</c:v>
                </c:pt>
                <c:pt idx="511">
                  <c:v>421</c:v>
                </c:pt>
                <c:pt idx="512">
                  <c:v>418</c:v>
                </c:pt>
                <c:pt idx="513">
                  <c:v>428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香港マカオ台湾の患者・海外輸入症例・無症状病原体保有者!$AX$169:$AX$684</c:f>
              <c:numCache>
                <c:formatCode>m"月"d"日"</c:formatCode>
                <c:ptCount val="51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numCache>
            </c:numRef>
          </c:cat>
          <c:val>
            <c:numRef>
              <c:f>香港マカオ台湾の患者・海外輸入症例・無症状病原体保有者!$BC$169:$BC$684</c:f>
              <c:numCache>
                <c:formatCode>General</c:formatCode>
                <c:ptCount val="51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新疆の情況!$U$6:$U$489</c:f>
              <c:strCache>
                <c:ptCount val="48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strCache>
            </c:strRef>
          </c:cat>
          <c:val>
            <c:numRef>
              <c:f>新疆の情況!$V$6:$V$489</c:f>
              <c:numCache>
                <c:formatCode>General</c:formatCode>
                <c:ptCount val="48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新疆の情況!$U$6:$U$489</c:f>
              <c:strCache>
                <c:ptCount val="48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strCache>
            </c:strRef>
          </c:cat>
          <c:val>
            <c:numRef>
              <c:f>新疆の情況!$Y$6:$Y$489</c:f>
              <c:numCache>
                <c:formatCode>General</c:formatCode>
                <c:ptCount val="484"/>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新疆の情況!$U$6:$U$489</c:f>
              <c:strCache>
                <c:ptCount val="48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strCache>
            </c:strRef>
          </c:cat>
          <c:val>
            <c:numRef>
              <c:f>新疆の情況!$W$6:$W$489</c:f>
              <c:numCache>
                <c:formatCode>General</c:formatCode>
                <c:ptCount val="48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新疆の情況!$U$6:$U$489</c:f>
              <c:strCache>
                <c:ptCount val="48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strCache>
            </c:strRef>
          </c:cat>
          <c:val>
            <c:numRef>
              <c:f>新疆の情況!$X$6:$X$489</c:f>
              <c:numCache>
                <c:formatCode>General</c:formatCode>
                <c:ptCount val="484"/>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新疆の情況!$U$6:$U$489</c:f>
              <c:strCache>
                <c:ptCount val="48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strCache>
            </c:strRef>
          </c:cat>
          <c:val>
            <c:numRef>
              <c:f>新疆の情況!$Z$6:$Z$489</c:f>
              <c:numCache>
                <c:formatCode>General</c:formatCode>
                <c:ptCount val="484"/>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国家衛健委発表に基づく感染状況!$W$27:$W$686</c:f>
              <c:numCache>
                <c:formatCode>m"月"d"日"</c:formatCode>
                <c:ptCount val="6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numCache>
            </c:numRef>
          </c:cat>
          <c:val>
            <c:numRef>
              <c:f>国家衛健委発表に基づく感染状況!$X$27:$X$686</c:f>
              <c:numCache>
                <c:formatCode>#,##0_);[Red]\(#,##0\)</c:formatCode>
                <c:ptCount val="65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国家衛健委発表に基づく感染状況!$W$27:$W$686</c:f>
              <c:numCache>
                <c:formatCode>m"月"d"日"</c:formatCode>
                <c:ptCount val="6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numCache>
            </c:numRef>
          </c:cat>
          <c:val>
            <c:numRef>
              <c:f>国家衛健委発表に基づく感染状況!$Y$27:$Y$686</c:f>
              <c:numCache>
                <c:formatCode>General</c:formatCode>
                <c:ptCount val="65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国家衛健委発表に基づく感染状況!$Z$27:$Z$686</c:f>
              <c:numCache>
                <c:formatCode>m"月"d"日"</c:formatCode>
                <c:ptCount val="6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numCache>
            </c:numRef>
          </c:cat>
          <c:val>
            <c:numRef>
              <c:f>国家衛健委発表に基づく感染状況!$AA$27:$AA$686</c:f>
              <c:numCache>
                <c:formatCode>General</c:formatCode>
                <c:ptCount val="65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国家衛健委発表に基づく感染状況!$Z$27:$Z$686</c:f>
              <c:numCache>
                <c:formatCode>m"月"d"日"</c:formatCode>
                <c:ptCount val="6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numCache>
            </c:numRef>
          </c:cat>
          <c:val>
            <c:numRef>
              <c:f>国家衛健委発表に基づく感染状況!$AB$27:$AB$686</c:f>
              <c:numCache>
                <c:formatCode>General</c:formatCode>
                <c:ptCount val="65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国家衛健委発表に基づく感染状況!$W$27:$W$686</c:f>
              <c:numCache>
                <c:formatCode>m"月"d"日"</c:formatCode>
                <c:ptCount val="6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numCache>
            </c:numRef>
          </c:cat>
          <c:val>
            <c:numRef>
              <c:f>国家衛健委発表に基づく感染状況!$X$27:$X$686</c:f>
              <c:numCache>
                <c:formatCode>#,##0_);[Red]\(#,##0\)</c:formatCode>
                <c:ptCount val="65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国家衛健委発表に基づく感染状況!$W$27:$W$686</c:f>
              <c:numCache>
                <c:formatCode>m"月"d"日"</c:formatCode>
                <c:ptCount val="6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numCache>
            </c:numRef>
          </c:cat>
          <c:val>
            <c:numRef>
              <c:f>国家衛健委発表に基づく感染状況!$Y$27:$Y$686</c:f>
              <c:numCache>
                <c:formatCode>General</c:formatCode>
                <c:ptCount val="65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国家衛健委発表に基づく感染状況!$Z$27:$Z$686</c:f>
              <c:numCache>
                <c:formatCode>m"月"d"日"</c:formatCode>
                <c:ptCount val="6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numCache>
            </c:numRef>
          </c:cat>
          <c:val>
            <c:numRef>
              <c:f>国家衛健委発表に基づく感染状況!$AA$27:$AA$686</c:f>
              <c:numCache>
                <c:formatCode>General</c:formatCode>
                <c:ptCount val="65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国家衛健委発表に基づく感染状況!$Z$27:$Z$686</c:f>
              <c:numCache>
                <c:formatCode>m"月"d"日"</c:formatCode>
                <c:ptCount val="6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numCache>
            </c:numRef>
          </c:cat>
          <c:val>
            <c:numRef>
              <c:f>国家衛健委発表に基づく感染状況!$AB$27:$AB$686</c:f>
              <c:numCache>
                <c:formatCode>General</c:formatCode>
                <c:ptCount val="65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国家衛健委発表に基づく感染状況!$Z$27:$Z$686</c:f>
              <c:numCache>
                <c:formatCode>m"月"d"日"</c:formatCode>
                <c:ptCount val="6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numCache>
            </c:numRef>
          </c:cat>
          <c:val>
            <c:numRef>
              <c:f>国家衛健委発表に基づく感染状況!$AA$27:$AA$686</c:f>
              <c:numCache>
                <c:formatCode>General</c:formatCode>
                <c:ptCount val="65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国家衛健委発表に基づく感染状況!$Z$27:$Z$686</c:f>
              <c:numCache>
                <c:formatCode>m"月"d"日"</c:formatCode>
                <c:ptCount val="6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numCache>
            </c:numRef>
          </c:cat>
          <c:val>
            <c:numRef>
              <c:f>国家衛健委発表に基づく感染状況!$AB$27:$AB$686</c:f>
              <c:numCache>
                <c:formatCode>General</c:formatCode>
                <c:ptCount val="65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国家衛健委発表に基づく感染状況!$W$27:$W$686</c:f>
              <c:numCache>
                <c:formatCode>m"月"d"日"</c:formatCode>
                <c:ptCount val="6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numCache>
            </c:numRef>
          </c:cat>
          <c:val>
            <c:numRef>
              <c:f>国家衛健委発表に基づく感染状況!$X$27:$X$686</c:f>
              <c:numCache>
                <c:formatCode>#,##0_);[Red]\(#,##0\)</c:formatCode>
                <c:ptCount val="65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国家衛健委発表に基づく感染状況!$W$27:$W$686</c:f>
              <c:numCache>
                <c:formatCode>m"月"d"日"</c:formatCode>
                <c:ptCount val="6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numCache>
            </c:numRef>
          </c:cat>
          <c:val>
            <c:numRef>
              <c:f>国家衛健委発表に基づく感染状況!$Y$27:$Y$686</c:f>
              <c:numCache>
                <c:formatCode>General</c:formatCode>
                <c:ptCount val="65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国家衛健委発表に基づく感染状況!$Z$27:$Z$686</c:f>
              <c:numCache>
                <c:formatCode>m"月"d"日"</c:formatCode>
                <c:ptCount val="6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numCache>
            </c:numRef>
          </c:cat>
          <c:val>
            <c:numRef>
              <c:f>国家衛健委発表に基づく感染状況!$AA$27:$AA$686</c:f>
              <c:numCache>
                <c:formatCode>General</c:formatCode>
                <c:ptCount val="65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国家衛健委発表に基づく感染状況!$Z$27:$Z$686</c:f>
              <c:numCache>
                <c:formatCode>m"月"d"日"</c:formatCode>
                <c:ptCount val="6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numCache>
            </c:numRef>
          </c:cat>
          <c:val>
            <c:numRef>
              <c:f>国家衛健委発表に基づく感染状況!$AB$27:$AB$686</c:f>
              <c:numCache>
                <c:formatCode>General</c:formatCode>
                <c:ptCount val="65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香港マカオ台湾の患者・海外輸入症例・無症状病原体保有者!$CO$485:$CO$684</c:f>
              <c:numCache>
                <c:formatCode>m"月"d"日"</c:formatCode>
                <c:ptCount val="20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numCache>
            </c:numRef>
          </c:cat>
          <c:val>
            <c:numRef>
              <c:f>香港マカオ台湾の患者・海外輸入症例・無症状病原体保有者!$CP$485:$CP$684</c:f>
              <c:numCache>
                <c:formatCode>General</c:formatCode>
                <c:ptCount val="20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香港マカオ台湾の患者・海外輸入症例・無症状病原体保有者!$CO$485:$CO$684</c:f>
              <c:numCache>
                <c:formatCode>m"月"d"日"</c:formatCode>
                <c:ptCount val="20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numCache>
            </c:numRef>
          </c:cat>
          <c:val>
            <c:numRef>
              <c:f>香港マカオ台湾の患者・海外輸入症例・無症状病原体保有者!$CQ$485:$CQ$684</c:f>
              <c:numCache>
                <c:formatCode>General</c:formatCode>
                <c:ptCount val="20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国家衛健委発表に基づく感染状況!$AE$374:$AE$686</c:f>
              <c:numCache>
                <c:formatCode>m"月"d"日"</c:formatCode>
                <c:ptCount val="31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numCache>
            </c:numRef>
          </c:cat>
          <c:val>
            <c:numRef>
              <c:f>国家衛健委発表に基づく感染状況!$AF$374:$AF$686</c:f>
              <c:numCache>
                <c:formatCode>#,##0_);[Red]\(#,##0\)</c:formatCode>
                <c:ptCount val="31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4876968503937011"/>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香港マカオ台湾の患者・海外輸入症例・無症状病原体保有者!$BJ$97:$BJ$683</c:f>
              <c:numCache>
                <c:formatCode>m"月"d"日"</c:formatCode>
                <c:ptCount val="58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numCache>
            </c:numRef>
          </c:cat>
          <c:val>
            <c:numRef>
              <c:f>香港マカオ台湾の患者・海外輸入症例・無症状病原体保有者!$BK$97:$BK$683</c:f>
              <c:numCache>
                <c:formatCode>General</c:formatCode>
                <c:ptCount val="58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香港マカオ台湾の患者・海外輸入症例・無症状病原体保有者!$BJ$97:$BJ$683</c:f>
              <c:numCache>
                <c:formatCode>m"月"d"日"</c:formatCode>
                <c:ptCount val="58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numCache>
            </c:numRef>
          </c:cat>
          <c:val>
            <c:numRef>
              <c:f>香港マカオ台湾の患者・海外輸入症例・無症状病原体保有者!$BL$97:$BL$683</c:f>
              <c:numCache>
                <c:formatCode>General</c:formatCode>
                <c:ptCount val="58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香港マカオ台湾の患者・海外輸入症例・無症状病原体保有者!$BE$70:$BE$684</c:f>
              <c:numCache>
                <c:formatCode>m"月"d"日"</c:formatCode>
                <c:ptCount val="61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numCache>
            </c:numRef>
          </c:cat>
          <c:val>
            <c:numRef>
              <c:f>香港マカオ台湾の患者・海外輸入症例・無症状病原体保有者!$BF$70:$BF$684</c:f>
              <c:numCache>
                <c:formatCode>General</c:formatCode>
                <c:ptCount val="61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香港マカオ台湾の患者・海外輸入症例・無症状病原体保有者!$BE$70:$BE$684</c:f>
              <c:numCache>
                <c:formatCode>m"月"d"日"</c:formatCode>
                <c:ptCount val="61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numCache>
            </c:numRef>
          </c:cat>
          <c:val>
            <c:numRef>
              <c:f>香港マカオ台湾の患者・海外輸入症例・無症状病原体保有者!$BG$70:$BG$684</c:f>
              <c:numCache>
                <c:formatCode>General</c:formatCode>
                <c:ptCount val="61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香港マカオ台湾の患者・海外輸入症例・無症状病原体保有者!$BX$29:$BX$684</c:f>
              <c:numCache>
                <c:formatCode>m"月"d"日"</c:formatCode>
                <c:ptCount val="6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numCache>
            </c:numRef>
          </c:cat>
          <c:val>
            <c:numRef>
              <c:f>香港マカオ台湾の患者・海外輸入症例・無症状病原体保有者!$BY$29:$BY$684</c:f>
              <c:numCache>
                <c:formatCode>General</c:formatCode>
                <c:ptCount val="65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香港マカオ台湾の患者・海外輸入症例・無症状病原体保有者!$BX$29:$BX$684</c:f>
              <c:numCache>
                <c:formatCode>m"月"d"日"</c:formatCode>
                <c:ptCount val="6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numCache>
            </c:numRef>
          </c:cat>
          <c:val>
            <c:numRef>
              <c:f>香港マカオ台湾の患者・海外輸入症例・無症状病原体保有者!$BZ$29:$BZ$684</c:f>
              <c:numCache>
                <c:formatCode>General</c:formatCode>
                <c:ptCount val="6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香港マカオ台湾の患者・海外輸入症例・無症状病原体保有者!$BX$29:$BX$684</c:f>
              <c:numCache>
                <c:formatCode>m"月"d"日"</c:formatCode>
                <c:ptCount val="6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numCache>
            </c:numRef>
          </c:cat>
          <c:val>
            <c:numRef>
              <c:f>香港マカオ台湾の患者・海外輸入症例・無症状病原体保有者!$CA$29:$CA$684</c:f>
              <c:numCache>
                <c:formatCode>General</c:formatCode>
                <c:ptCount val="6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香港マカオ台湾の患者・海外輸入症例・無症状病原体保有者!$CB$29:$CB$684</c:f>
              <c:numCache>
                <c:formatCode>m"月"d"日"</c:formatCode>
                <c:ptCount val="6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numCache>
            </c:numRef>
          </c:cat>
          <c:val>
            <c:numRef>
              <c:f>香港マカオ台湾の患者・海外輸入症例・無症状病原体保有者!$CC$29:$CC$684</c:f>
              <c:numCache>
                <c:formatCode>General</c:formatCode>
                <c:ptCount val="65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香港マカオ台湾の患者・海外輸入症例・無症状病原体保有者!$CB$29:$CB$684</c:f>
              <c:numCache>
                <c:formatCode>m"月"d"日"</c:formatCode>
                <c:ptCount val="6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numCache>
            </c:numRef>
          </c:cat>
          <c:val>
            <c:numRef>
              <c:f>香港マカオ台湾の患者・海外輸入症例・無症状病原体保有者!$CD$29:$CD$684</c:f>
              <c:numCache>
                <c:formatCode>General</c:formatCode>
                <c:ptCount val="6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香港マカオ台湾の患者・海外輸入症例・無症状病原体保有者!$CB$29:$CB$684</c:f>
              <c:numCache>
                <c:formatCode>m"月"d"日"</c:formatCode>
                <c:ptCount val="6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numCache>
            </c:numRef>
          </c:cat>
          <c:val>
            <c:numRef>
              <c:f>香港マカオ台湾の患者・海外輸入症例・無症状病原体保有者!$CE$29:$CE$684</c:f>
              <c:numCache>
                <c:formatCode>General</c:formatCode>
                <c:ptCount val="6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香港マカオ台湾の患者・海外輸入症例・無症状病原体保有者!$CI$29:$CI$684</c:f>
              <c:numCache>
                <c:formatCode>m"月"d"日"</c:formatCode>
                <c:ptCount val="6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numCache>
            </c:numRef>
          </c:cat>
          <c:val>
            <c:numRef>
              <c:f>香港マカオ台湾の患者・海外輸入症例・無症状病原体保有者!$CJ$29:$CJ$684</c:f>
              <c:numCache>
                <c:formatCode>General</c:formatCode>
                <c:ptCount val="65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香港マカオ台湾の患者・海外輸入症例・無症状病原体保有者!$CF$29:$CF$684</c:f>
              <c:numCache>
                <c:formatCode>m"月"d"日"</c:formatCode>
                <c:ptCount val="6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numCache>
            </c:numRef>
          </c:cat>
          <c:val>
            <c:numRef>
              <c:f>香港マカオ台湾の患者・海外輸入症例・無症状病原体保有者!$CG$29:$CG$684</c:f>
              <c:numCache>
                <c:formatCode>General</c:formatCode>
                <c:ptCount val="65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香港マカオ台湾の患者・海外輸入症例・無症状病原体保有者!$CF$29:$CF$684</c:f>
              <c:numCache>
                <c:formatCode>m"月"d"日"</c:formatCode>
                <c:ptCount val="6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numCache>
            </c:numRef>
          </c:cat>
          <c:val>
            <c:numRef>
              <c:f>香港マカオ台湾の患者・海外輸入症例・無症状病原体保有者!$CH$29:$CH$684</c:f>
              <c:numCache>
                <c:formatCode>General</c:formatCode>
                <c:ptCount val="6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香港マカオ台湾の患者・海外輸入症例・無症状病原体保有者!$CM$189:$CM$683</c:f>
              <c:numCache>
                <c:formatCode>m"月"d"日"</c:formatCode>
                <c:ptCount val="49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numCache>
            </c:numRef>
          </c:cat>
          <c:val>
            <c:numRef>
              <c:f>香港マカオ台湾の患者・海外輸入症例・無症状病原体保有者!$CN$189:$CN$683</c:f>
              <c:numCache>
                <c:formatCode>General</c:formatCode>
                <c:ptCount val="49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695"/>
  <sheetViews>
    <sheetView zoomScaleNormal="100" workbookViewId="0">
      <pane xSplit="2" ySplit="5" topLeftCell="C676" activePane="bottomRight" state="frozen"/>
      <selection pane="topRight" activeCell="C1" sqref="C1"/>
      <selection pane="bottomLeft" activeCell="A8" sqref="A8"/>
      <selection pane="bottomRight" activeCell="C684" sqref="C684"/>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44507</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753</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749</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4">
        <f>+G683-香港マカオ台湾の患者・海外輸入症例・無症状病原体保有者!B682</f>
        <v>50</v>
      </c>
    </row>
    <row r="684" spans="2:32" x14ac:dyDescent="0.55000000000000004">
      <c r="B684" s="77"/>
      <c r="C684" s="48"/>
      <c r="D684" s="84"/>
      <c r="E684" s="110"/>
      <c r="F684" s="57"/>
      <c r="G684" s="48"/>
      <c r="H684" s="89"/>
      <c r="I684" s="89"/>
      <c r="J684" s="48"/>
      <c r="K684" s="56"/>
      <c r="L684" s="48"/>
      <c r="M684" s="89"/>
      <c r="N684" s="48"/>
      <c r="O684" s="89"/>
      <c r="P684" s="111"/>
      <c r="Q684" s="57"/>
      <c r="R684" s="48"/>
      <c r="S684" s="118"/>
      <c r="T684" s="57"/>
      <c r="U684" s="78"/>
      <c r="W684" s="1"/>
      <c r="X684" s="122"/>
      <c r="Z684" s="123"/>
      <c r="AE684" s="1"/>
      <c r="AF684" s="294"/>
    </row>
    <row r="685" spans="2:32" x14ac:dyDescent="0.55000000000000004">
      <c r="B685" s="77"/>
      <c r="C685" s="59"/>
      <c r="D685" s="49"/>
      <c r="E685" s="61"/>
      <c r="F685" s="60"/>
      <c r="G685" s="59"/>
      <c r="H685" s="61"/>
      <c r="I685" s="55"/>
      <c r="J685" s="59"/>
      <c r="K685" s="61"/>
      <c r="L685" s="59"/>
      <c r="M685" s="61"/>
      <c r="N685" s="48"/>
      <c r="O685" s="60"/>
      <c r="P685" s="124"/>
      <c r="Q685" s="60"/>
      <c r="R685" s="48"/>
      <c r="S685" s="60"/>
      <c r="T685" s="60"/>
      <c r="U685" s="78"/>
    </row>
    <row r="686" spans="2:32" ht="9.5" customHeight="1" thickBot="1" x14ac:dyDescent="0.6">
      <c r="B686" s="66"/>
      <c r="C686" s="79"/>
      <c r="D686" s="80"/>
      <c r="E686" s="82"/>
      <c r="F686" s="95"/>
      <c r="G686" s="79"/>
      <c r="H686" s="82"/>
      <c r="I686" s="82"/>
      <c r="J686" s="79"/>
      <c r="K686" s="82"/>
      <c r="L686" s="79"/>
      <c r="M686" s="82"/>
      <c r="N686" s="83"/>
      <c r="O686" s="81"/>
      <c r="P686" s="94"/>
      <c r="Q686" s="95"/>
      <c r="R686" s="120"/>
      <c r="S686" s="95"/>
      <c r="T686" s="95"/>
      <c r="U686" s="67"/>
    </row>
    <row r="688" spans="2:32" ht="13" customHeight="1" x14ac:dyDescent="0.55000000000000004">
      <c r="E688" s="112"/>
      <c r="F688" s="113"/>
      <c r="G688" s="112" t="s">
        <v>80</v>
      </c>
      <c r="H688" s="113"/>
      <c r="I688" s="113"/>
      <c r="J688" s="113"/>
      <c r="U688" s="72"/>
    </row>
    <row r="689" spans="2:10" ht="13" customHeight="1" x14ac:dyDescent="0.55000000000000004">
      <c r="E689" s="112" t="s">
        <v>98</v>
      </c>
      <c r="F689" s="113"/>
      <c r="G689" s="295" t="s">
        <v>79</v>
      </c>
      <c r="H689" s="296"/>
      <c r="I689" s="112" t="s">
        <v>106</v>
      </c>
      <c r="J689" s="113"/>
    </row>
    <row r="690" spans="2:10" ht="13" customHeight="1" x14ac:dyDescent="0.55000000000000004">
      <c r="B690" s="130"/>
      <c r="E690" s="114" t="s">
        <v>108</v>
      </c>
      <c r="F690" s="113"/>
      <c r="G690" s="115"/>
      <c r="H690" s="115"/>
      <c r="I690" s="112" t="s">
        <v>107</v>
      </c>
      <c r="J690" s="113"/>
    </row>
    <row r="691" spans="2:10" ht="18.5" customHeight="1" x14ac:dyDescent="0.55000000000000004">
      <c r="E691" s="112" t="s">
        <v>96</v>
      </c>
      <c r="F691" s="113"/>
      <c r="G691" s="112" t="s">
        <v>97</v>
      </c>
      <c r="H691" s="113"/>
      <c r="I691" s="113"/>
      <c r="J691" s="113"/>
    </row>
    <row r="692" spans="2:10" ht="13" customHeight="1" x14ac:dyDescent="0.55000000000000004">
      <c r="E692" s="112" t="s">
        <v>98</v>
      </c>
      <c r="F692" s="113"/>
      <c r="G692" s="112" t="s">
        <v>99</v>
      </c>
      <c r="H692" s="113"/>
      <c r="I692" s="113"/>
      <c r="J692" s="113"/>
    </row>
    <row r="693" spans="2:10" ht="13" customHeight="1" x14ac:dyDescent="0.55000000000000004">
      <c r="E693" s="112" t="s">
        <v>98</v>
      </c>
      <c r="F693" s="113"/>
      <c r="G693" s="112" t="s">
        <v>100</v>
      </c>
      <c r="H693" s="113"/>
      <c r="I693" s="113"/>
      <c r="J693" s="113"/>
    </row>
    <row r="694" spans="2:10" ht="13" customHeight="1" x14ac:dyDescent="0.55000000000000004">
      <c r="E694" s="112" t="s">
        <v>101</v>
      </c>
      <c r="F694" s="113"/>
      <c r="G694" s="112" t="s">
        <v>102</v>
      </c>
      <c r="H694" s="113"/>
      <c r="I694" s="113"/>
      <c r="J694" s="113"/>
    </row>
    <row r="695" spans="2:10" ht="13" customHeight="1" x14ac:dyDescent="0.55000000000000004">
      <c r="E695" s="112" t="s">
        <v>103</v>
      </c>
      <c r="F695" s="113"/>
      <c r="G695" s="112" t="s">
        <v>104</v>
      </c>
      <c r="H695" s="113"/>
      <c r="I695" s="113"/>
      <c r="J695" s="113"/>
    </row>
  </sheetData>
  <mergeCells count="12">
    <mergeCell ref="G689:H68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688"/>
  <sheetViews>
    <sheetView topLeftCell="A6" zoomScale="96" zoomScaleNormal="96" workbookViewId="0">
      <pane xSplit="1" ySplit="2" topLeftCell="B672" activePane="bottomRight" state="frozen"/>
      <selection activeCell="A6" sqref="A6"/>
      <selection pane="topRight" activeCell="B6" sqref="B6"/>
      <selection pane="bottomLeft" activeCell="A8" sqref="A8"/>
      <selection pane="bottomRight" activeCell="B683" sqref="B683"/>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25" t="s">
        <v>130</v>
      </c>
      <c r="C4" s="326"/>
      <c r="D4" s="326"/>
      <c r="E4" s="326"/>
      <c r="F4" s="326"/>
      <c r="G4" s="326"/>
      <c r="H4" s="326"/>
      <c r="I4" s="326"/>
      <c r="J4" s="326"/>
      <c r="K4" s="327"/>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1"/>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1"/>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434</v>
      </c>
      <c r="CP6" t="s">
        <v>144</v>
      </c>
    </row>
    <row r="7" spans="1:94" ht="36.5" thickBot="1" x14ac:dyDescent="0.6">
      <c r="A7" s="329"/>
      <c r="B7" s="141" t="s">
        <v>133</v>
      </c>
      <c r="C7" s="133" t="s">
        <v>9</v>
      </c>
      <c r="D7" s="335"/>
      <c r="E7" s="339"/>
      <c r="F7" s="335"/>
      <c r="G7" s="335"/>
      <c r="H7" s="335"/>
      <c r="I7" s="335"/>
      <c r="J7" s="335"/>
      <c r="K7" s="34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9"/>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6" t="s">
        <v>176</v>
      </c>
      <c r="AY7" s="316"/>
      <c r="AZ7" s="316"/>
      <c r="BA7" s="316"/>
      <c r="BB7" s="316"/>
      <c r="BF7" t="s">
        <v>163</v>
      </c>
      <c r="BI7" t="s">
        <v>9</v>
      </c>
      <c r="BM7" t="s">
        <v>163</v>
      </c>
      <c r="BN7" t="s">
        <v>9</v>
      </c>
      <c r="BR7" t="s">
        <v>168</v>
      </c>
      <c r="BS7" t="s">
        <v>140</v>
      </c>
      <c r="BT7" t="s">
        <v>54</v>
      </c>
      <c r="BY7" t="s">
        <v>168</v>
      </c>
      <c r="BZ7" t="s">
        <v>140</v>
      </c>
      <c r="CA7" t="s">
        <v>54</v>
      </c>
      <c r="CC7" t="s">
        <v>640</v>
      </c>
      <c r="CD7" t="s">
        <v>641</v>
      </c>
      <c r="CE7" t="s">
        <v>642</v>
      </c>
      <c r="CG7" t="s">
        <v>168</v>
      </c>
      <c r="CH7" t="s">
        <v>140</v>
      </c>
      <c r="CJ7" t="s">
        <v>54</v>
      </c>
      <c r="CL7" t="s">
        <v>435</v>
      </c>
      <c r="CN7" t="s">
        <v>436</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640</v>
      </c>
      <c r="CD28" t="s">
        <v>641</v>
      </c>
      <c r="CE28" t="s">
        <v>642</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754</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435</v>
      </c>
      <c r="CN188" t="s">
        <v>436</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660</v>
      </c>
      <c r="CQ484" t="s">
        <v>661</v>
      </c>
      <c r="CR484" t="s">
        <v>659</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682"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682" si="6539">+AW669+1</f>
        <v>509</v>
      </c>
      <c r="AX670" s="237">
        <f t="shared" si="6508"/>
        <v>44494</v>
      </c>
      <c r="AY670" s="6">
        <v>3</v>
      </c>
      <c r="AZ670" s="238">
        <f t="shared" si="6509"/>
        <v>417</v>
      </c>
      <c r="BA670" s="238">
        <f t="shared" ref="BA670:BA682" si="6540">+BA666+1</f>
        <v>375</v>
      </c>
      <c r="BB670" s="130">
        <v>0</v>
      </c>
      <c r="BC670" s="27">
        <f t="shared" si="5255"/>
        <v>967</v>
      </c>
      <c r="BD670" s="238">
        <f t="shared" ref="BD670:BD682"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v>44503</v>
      </c>
      <c r="B679" s="240">
        <v>17</v>
      </c>
      <c r="C679" s="154">
        <f t="shared" ref="C679" si="7004">+B679+C678</f>
        <v>9687</v>
      </c>
      <c r="D679" s="154">
        <f t="shared" ref="D679" si="7005">+C679-F679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538"/>
        <v>491</v>
      </c>
      <c r="Z679" s="75">
        <f t="shared" ref="Z679" si="7006">+A679</f>
        <v>44503</v>
      </c>
      <c r="AA679" s="230">
        <f t="shared" ref="AA679" si="7007">+AF679+AL679+AR679</f>
        <v>28857</v>
      </c>
      <c r="AB679" s="230">
        <f t="shared" ref="AB679" si="7008">+AH679+AN679+AT679</f>
        <v>25851</v>
      </c>
      <c r="AC679" s="231">
        <f t="shared" ref="AC679" si="7009">+AJ679+AP679+AV679</f>
        <v>1060</v>
      </c>
      <c r="AD679" s="183">
        <f t="shared" ref="AD679" si="7010">+AF679-AF678</f>
        <v>3</v>
      </c>
      <c r="AE679" s="243">
        <f t="shared" ref="AE679" si="7011">+AE678+AD679</f>
        <v>11147</v>
      </c>
      <c r="AF679" s="155">
        <v>12352</v>
      </c>
      <c r="AG679" s="184">
        <f t="shared" ref="AG679" si="7012">+AH679-AH678</f>
        <v>0</v>
      </c>
      <c r="AH679" s="155">
        <v>12034</v>
      </c>
      <c r="AI679" s="184">
        <f t="shared" ref="AI679" si="7013">+AJ679-AJ678</f>
        <v>0</v>
      </c>
      <c r="AJ679" s="185">
        <v>213</v>
      </c>
      <c r="AK679" s="186">
        <f t="shared" ref="AK679" si="7014">+AL679-AL678</f>
        <v>0</v>
      </c>
      <c r="AL679" s="155">
        <v>77</v>
      </c>
      <c r="AM679" s="184">
        <f t="shared" ref="AM679" si="7015">+AN679-AN678</f>
        <v>0</v>
      </c>
      <c r="AN679" s="155">
        <v>75</v>
      </c>
      <c r="AO679" s="184">
        <f t="shared" ref="AO679" si="7016">+AP679-AP678</f>
        <v>0</v>
      </c>
      <c r="AP679" s="187">
        <v>0</v>
      </c>
      <c r="AQ679" s="186">
        <f t="shared" ref="AQ679" si="7017">+AR679-AR678</f>
        <v>7</v>
      </c>
      <c r="AR679" s="155">
        <v>16428</v>
      </c>
      <c r="AS679" s="184">
        <f t="shared" ref="AS679" si="7018">+AT679-AT678</f>
        <v>0</v>
      </c>
      <c r="AT679" s="155">
        <v>13742</v>
      </c>
      <c r="AU679" s="184">
        <f t="shared" ref="AU679" si="7019">+AV679-AV678</f>
        <v>0</v>
      </c>
      <c r="AV679" s="188">
        <v>847</v>
      </c>
      <c r="AW679" s="238">
        <f t="shared" si="6539"/>
        <v>518</v>
      </c>
      <c r="AX679" s="237">
        <f t="shared" ref="AX679" si="7020">+A679</f>
        <v>44503</v>
      </c>
      <c r="AY679" s="6">
        <v>0</v>
      </c>
      <c r="AZ679" s="238">
        <f t="shared" ref="AZ679" si="7021">+AZ675+AY679</f>
        <v>420</v>
      </c>
      <c r="BA679" s="238">
        <f t="shared" si="6540"/>
        <v>375</v>
      </c>
      <c r="BB679" s="130">
        <v>23</v>
      </c>
      <c r="BC679" s="27">
        <f t="shared" ref="BC679" si="7022">+BC678+BB679</f>
        <v>1021</v>
      </c>
      <c r="BD679" s="238">
        <f t="shared" si="6541"/>
        <v>410</v>
      </c>
      <c r="BE679" s="229">
        <f t="shared" ref="BE679" si="7023">+Z679</f>
        <v>44503</v>
      </c>
      <c r="BF679" s="132">
        <f t="shared" ref="BF679" si="7024">+B679</f>
        <v>17</v>
      </c>
      <c r="BG679" s="132">
        <f t="shared" ref="BG679" si="7025">+BI679</f>
        <v>9687</v>
      </c>
      <c r="BH679" s="229">
        <f t="shared" ref="BH679" si="7026">+A679</f>
        <v>44503</v>
      </c>
      <c r="BI679" s="132">
        <f t="shared" ref="BI679" si="7027">+C679</f>
        <v>9687</v>
      </c>
      <c r="BJ679" s="1">
        <f t="shared" ref="BJ679" si="7028">+BE679</f>
        <v>44503</v>
      </c>
      <c r="BK679">
        <f t="shared" ref="BK679" si="7029">+BM679-BL679</f>
        <v>16</v>
      </c>
      <c r="BL679">
        <f t="shared" ref="BL679" si="7030">+M679</f>
        <v>15</v>
      </c>
      <c r="BM679">
        <f t="shared" ref="BM679" si="7031">+L679</f>
        <v>31</v>
      </c>
      <c r="BN679" s="1">
        <f t="shared" ref="BN679" si="7032">+BJ679</f>
        <v>44503</v>
      </c>
      <c r="BO679">
        <f t="shared" ref="BO679" si="7033">+BO675+BM679</f>
        <v>11098</v>
      </c>
      <c r="BP679">
        <f t="shared" ref="BP679" si="7034">+BP675+BL679</f>
        <v>6422</v>
      </c>
      <c r="BQ679" s="179">
        <f t="shared" ref="BQ679" si="7035">+A679</f>
        <v>44503</v>
      </c>
      <c r="BR679">
        <f t="shared" ref="BR679" si="7036">+AF679</f>
        <v>12352</v>
      </c>
      <c r="BS679">
        <f t="shared" ref="BS679" si="7037">+AH679</f>
        <v>12034</v>
      </c>
      <c r="BT679">
        <f t="shared" ref="BT679" si="7038">+AJ679</f>
        <v>213</v>
      </c>
      <c r="BU679">
        <v>15</v>
      </c>
      <c r="BV679">
        <f t="shared" ref="BV679" si="7039">+AD679</f>
        <v>3</v>
      </c>
      <c r="BW679">
        <f t="shared" ref="BW679" si="7040">+BW675+BV679</f>
        <v>909</v>
      </c>
      <c r="BX679" s="179">
        <f t="shared" ref="BX679" si="7041">+A679</f>
        <v>44503</v>
      </c>
      <c r="BY679">
        <f t="shared" ref="BY679" si="7042">+AL679</f>
        <v>77</v>
      </c>
      <c r="BZ679">
        <f t="shared" ref="BZ679" si="7043">+AN679</f>
        <v>75</v>
      </c>
      <c r="CA679">
        <f t="shared" ref="CA679" si="7044">+AP679</f>
        <v>0</v>
      </c>
      <c r="CB679" s="179">
        <f t="shared" ref="CB679" si="7045">+A679</f>
        <v>44503</v>
      </c>
      <c r="CC679">
        <f t="shared" ref="CC679" si="7046">+AR679</f>
        <v>16428</v>
      </c>
      <c r="CD679">
        <f t="shared" ref="CD679" si="7047">+AT679</f>
        <v>13742</v>
      </c>
      <c r="CE679">
        <f t="shared" ref="CE679" si="7048">+AV679</f>
        <v>847</v>
      </c>
      <c r="CF679" s="179">
        <f t="shared" ref="CF679" si="7049">+A679</f>
        <v>44503</v>
      </c>
      <c r="CG679">
        <f t="shared" ref="CG679" si="7050">+AD679</f>
        <v>3</v>
      </c>
      <c r="CH679">
        <f t="shared" ref="CH679" si="7051">+AG679</f>
        <v>0</v>
      </c>
      <c r="CI679" s="179">
        <f t="shared" ref="CI679" si="7052">+A679</f>
        <v>44503</v>
      </c>
      <c r="CJ679">
        <f t="shared" ref="CJ679" si="7053">+AI679</f>
        <v>0</v>
      </c>
      <c r="CK679" s="1">
        <f t="shared" ref="CK679" si="7054">+Z679</f>
        <v>44503</v>
      </c>
      <c r="CL679" s="282">
        <f t="shared" ref="CL679" si="7055">+AD679</f>
        <v>3</v>
      </c>
      <c r="CM679" s="1">
        <f t="shared" ref="CM679" si="7056">+Z679</f>
        <v>44503</v>
      </c>
      <c r="CN679" s="283">
        <f t="shared" ref="CN679" si="7057">+AI679</f>
        <v>0</v>
      </c>
      <c r="CO679" s="179">
        <f t="shared" ref="CO679" si="7058">+A679</f>
        <v>44503</v>
      </c>
      <c r="CP679">
        <f t="shared" ref="CP679" si="7059">+AQ679</f>
        <v>7</v>
      </c>
      <c r="CQ679">
        <f t="shared" ref="CQ679" si="7060">+AU679</f>
        <v>0</v>
      </c>
      <c r="CR679">
        <f t="shared" ref="CR679" si="7061">+AS679</f>
        <v>0</v>
      </c>
    </row>
    <row r="680" spans="1:96" ht="18" customHeight="1" x14ac:dyDescent="0.55000000000000004">
      <c r="A680" s="179">
        <v>44504</v>
      </c>
      <c r="B680" s="240">
        <v>10</v>
      </c>
      <c r="C680" s="154">
        <f t="shared" ref="C680" si="7062">+B680+C679</f>
        <v>9697</v>
      </c>
      <c r="D680" s="154">
        <f t="shared" ref="D680" si="7063">+C680-F680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538"/>
        <v>492</v>
      </c>
      <c r="Z680" s="75">
        <f t="shared" ref="Z680" si="7064">+A680</f>
        <v>44504</v>
      </c>
      <c r="AA680" s="230">
        <f t="shared" ref="AA680" si="7065">+AF680+AL680+AR680</f>
        <v>28866</v>
      </c>
      <c r="AB680" s="230">
        <f t="shared" ref="AB680" si="7066">+AH680+AN680+AT680</f>
        <v>25852</v>
      </c>
      <c r="AC680" s="231">
        <f t="shared" ref="AC680" si="7067">+AJ680+AP680+AV680</f>
        <v>1060</v>
      </c>
      <c r="AD680" s="183">
        <f t="shared" ref="AD680" si="7068">+AF680-AF679</f>
        <v>7</v>
      </c>
      <c r="AE680" s="243">
        <f t="shared" ref="AE680" si="7069">+AE679+AD680</f>
        <v>11154</v>
      </c>
      <c r="AF680" s="155">
        <v>12359</v>
      </c>
      <c r="AG680" s="184">
        <f t="shared" ref="AG680" si="7070">+AH680-AH679</f>
        <v>1</v>
      </c>
      <c r="AH680" s="155">
        <v>12035</v>
      </c>
      <c r="AI680" s="184">
        <f t="shared" ref="AI680" si="7071">+AJ680-AJ679</f>
        <v>0</v>
      </c>
      <c r="AJ680" s="185">
        <v>213</v>
      </c>
      <c r="AK680" s="186">
        <f t="shared" ref="AK680" si="7072">+AL680-AL679</f>
        <v>0</v>
      </c>
      <c r="AL680" s="155">
        <v>77</v>
      </c>
      <c r="AM680" s="184">
        <f t="shared" ref="AM680" si="7073">+AN680-AN679</f>
        <v>0</v>
      </c>
      <c r="AN680" s="155">
        <v>75</v>
      </c>
      <c r="AO680" s="184">
        <f t="shared" ref="AO680" si="7074">+AP680-AP679</f>
        <v>0</v>
      </c>
      <c r="AP680" s="187">
        <v>0</v>
      </c>
      <c r="AQ680" s="186">
        <f t="shared" ref="AQ680" si="7075">+AR680-AR679</f>
        <v>2</v>
      </c>
      <c r="AR680" s="155">
        <v>16430</v>
      </c>
      <c r="AS680" s="184">
        <f t="shared" ref="AS680" si="7076">+AT680-AT679</f>
        <v>0</v>
      </c>
      <c r="AT680" s="155">
        <v>13742</v>
      </c>
      <c r="AU680" s="184">
        <f t="shared" ref="AU680" si="7077">+AV680-AV679</f>
        <v>0</v>
      </c>
      <c r="AV680" s="188">
        <v>847</v>
      </c>
      <c r="AW680" s="238">
        <f t="shared" si="6539"/>
        <v>519</v>
      </c>
      <c r="AX680" s="237">
        <f t="shared" ref="AX680" si="7078">+A680</f>
        <v>44504</v>
      </c>
      <c r="AY680" s="6">
        <v>0</v>
      </c>
      <c r="AZ680" s="238">
        <f t="shared" ref="AZ680" si="7079">+AZ676+AY680</f>
        <v>421</v>
      </c>
      <c r="BA680" s="238">
        <f t="shared" si="6540"/>
        <v>376</v>
      </c>
      <c r="BB680" s="130">
        <v>10</v>
      </c>
      <c r="BC680" s="27">
        <f t="shared" ref="BC680" si="7080">+BC679+BB680</f>
        <v>1031</v>
      </c>
      <c r="BD680" s="238">
        <f t="shared" si="6541"/>
        <v>411</v>
      </c>
      <c r="BE680" s="229">
        <f t="shared" ref="BE680" si="7081">+Z680</f>
        <v>44504</v>
      </c>
      <c r="BF680" s="132">
        <f t="shared" ref="BF680" si="7082">+B680</f>
        <v>10</v>
      </c>
      <c r="BG680" s="132">
        <f t="shared" ref="BG680" si="7083">+BI680</f>
        <v>9697</v>
      </c>
      <c r="BH680" s="229">
        <f t="shared" ref="BH680" si="7084">+A680</f>
        <v>44504</v>
      </c>
      <c r="BI680" s="132">
        <f t="shared" ref="BI680" si="7085">+C680</f>
        <v>9697</v>
      </c>
      <c r="BJ680" s="1">
        <f t="shared" ref="BJ680" si="7086">+BE680</f>
        <v>44504</v>
      </c>
      <c r="BK680">
        <f t="shared" ref="BK680" si="7087">+BM680-BL680</f>
        <v>22</v>
      </c>
      <c r="BL680">
        <f t="shared" ref="BL680" si="7088">+M680</f>
        <v>20</v>
      </c>
      <c r="BM680">
        <f t="shared" ref="BM680" si="7089">+L680</f>
        <v>42</v>
      </c>
      <c r="BN680" s="1">
        <f t="shared" ref="BN680" si="7090">+BJ680</f>
        <v>44504</v>
      </c>
      <c r="BO680">
        <f t="shared" ref="BO680" si="7091">+BO676+BM680</f>
        <v>11185</v>
      </c>
      <c r="BP680">
        <f t="shared" ref="BP680" si="7092">+BP676+BL680</f>
        <v>6488</v>
      </c>
      <c r="BQ680" s="179">
        <f t="shared" ref="BQ680" si="7093">+A680</f>
        <v>44504</v>
      </c>
      <c r="BR680">
        <f t="shared" ref="BR680" si="7094">+AF680</f>
        <v>12359</v>
      </c>
      <c r="BS680">
        <f t="shared" ref="BS680" si="7095">+AH680</f>
        <v>12035</v>
      </c>
      <c r="BT680">
        <f t="shared" ref="BT680" si="7096">+AJ680</f>
        <v>213</v>
      </c>
      <c r="BU680">
        <v>15</v>
      </c>
      <c r="BV680">
        <f t="shared" ref="BV680" si="7097">+AD680</f>
        <v>7</v>
      </c>
      <c r="BW680">
        <f t="shared" ref="BW680" si="7098">+BW676+BV680</f>
        <v>906</v>
      </c>
      <c r="BX680" s="179">
        <f t="shared" ref="BX680" si="7099">+A680</f>
        <v>44504</v>
      </c>
      <c r="BY680">
        <f t="shared" ref="BY680" si="7100">+AL680</f>
        <v>77</v>
      </c>
      <c r="BZ680">
        <f t="shared" ref="BZ680" si="7101">+AN680</f>
        <v>75</v>
      </c>
      <c r="CA680">
        <f t="shared" ref="CA680" si="7102">+AP680</f>
        <v>0</v>
      </c>
      <c r="CB680" s="179">
        <f t="shared" ref="CB680" si="7103">+A680</f>
        <v>44504</v>
      </c>
      <c r="CC680">
        <f t="shared" ref="CC680" si="7104">+AR680</f>
        <v>16430</v>
      </c>
      <c r="CD680">
        <f t="shared" ref="CD680" si="7105">+AT680</f>
        <v>13742</v>
      </c>
      <c r="CE680">
        <f t="shared" ref="CE680" si="7106">+AV680</f>
        <v>847</v>
      </c>
      <c r="CF680" s="179">
        <f t="shared" ref="CF680" si="7107">+A680</f>
        <v>44504</v>
      </c>
      <c r="CG680">
        <f t="shared" ref="CG680" si="7108">+AD680</f>
        <v>7</v>
      </c>
      <c r="CH680">
        <f t="shared" ref="CH680" si="7109">+AG680</f>
        <v>1</v>
      </c>
      <c r="CI680" s="179">
        <f t="shared" ref="CI680" si="7110">+A680</f>
        <v>44504</v>
      </c>
      <c r="CJ680">
        <f t="shared" ref="CJ680" si="7111">+AI680</f>
        <v>0</v>
      </c>
      <c r="CK680" s="1">
        <f t="shared" ref="CK680" si="7112">+Z680</f>
        <v>44504</v>
      </c>
      <c r="CL680" s="282">
        <f t="shared" ref="CL680" si="7113">+AD680</f>
        <v>7</v>
      </c>
      <c r="CM680" s="1">
        <f t="shared" ref="CM680" si="7114">+Z680</f>
        <v>44504</v>
      </c>
      <c r="CN680" s="283">
        <f t="shared" ref="CN680" si="7115">+AI680</f>
        <v>0</v>
      </c>
      <c r="CO680" s="179">
        <f t="shared" ref="CO680" si="7116">+A680</f>
        <v>44504</v>
      </c>
      <c r="CP680">
        <f t="shared" ref="CP680" si="7117">+AQ680</f>
        <v>2</v>
      </c>
      <c r="CQ680">
        <f t="shared" ref="CQ680" si="7118">+AU680</f>
        <v>0</v>
      </c>
      <c r="CR680">
        <f t="shared" ref="CR680" si="7119">+AS680</f>
        <v>0</v>
      </c>
    </row>
    <row r="681" spans="1:96" ht="18" customHeight="1" x14ac:dyDescent="0.55000000000000004">
      <c r="A681" s="179">
        <v>44505</v>
      </c>
      <c r="B681" s="240">
        <v>15</v>
      </c>
      <c r="C681" s="154">
        <f t="shared" ref="C681" si="7120">+B681+C680</f>
        <v>9712</v>
      </c>
      <c r="D681" s="154">
        <f t="shared" ref="D681" si="7121">+C681-F681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538"/>
        <v>493</v>
      </c>
      <c r="Z681" s="75">
        <f t="shared" ref="Z681" si="7122">+A681</f>
        <v>44505</v>
      </c>
      <c r="AA681" s="230">
        <f t="shared" ref="AA681" si="7123">+AF681+AL681+AR681</f>
        <v>28874</v>
      </c>
      <c r="AB681" s="230">
        <f t="shared" ref="AB681" si="7124">+AH681+AN681+AT681</f>
        <v>25852</v>
      </c>
      <c r="AC681" s="231">
        <f t="shared" ref="AC681" si="7125">+AJ681+AP681+AV681</f>
        <v>1060</v>
      </c>
      <c r="AD681" s="183">
        <f t="shared" ref="AD681" si="7126">+AF681-AF680</f>
        <v>1</v>
      </c>
      <c r="AE681" s="243">
        <f t="shared" ref="AE681" si="7127">+AE680+AD681</f>
        <v>11155</v>
      </c>
      <c r="AF681" s="155">
        <v>12360</v>
      </c>
      <c r="AG681" s="184">
        <f t="shared" ref="AG681" si="7128">+AH681-AH680</f>
        <v>0</v>
      </c>
      <c r="AH681" s="155">
        <v>12035</v>
      </c>
      <c r="AI681" s="184">
        <f t="shared" ref="AI681" si="7129">+AJ681-AJ680</f>
        <v>0</v>
      </c>
      <c r="AJ681" s="185">
        <v>213</v>
      </c>
      <c r="AK681" s="186">
        <f t="shared" ref="AK681" si="7130">+AL681-AL680</f>
        <v>0</v>
      </c>
      <c r="AL681" s="155">
        <v>77</v>
      </c>
      <c r="AM681" s="184">
        <f t="shared" ref="AM681" si="7131">+AN681-AN680</f>
        <v>0</v>
      </c>
      <c r="AN681" s="155">
        <v>75</v>
      </c>
      <c r="AO681" s="184">
        <f t="shared" ref="AO681" si="7132">+AP681-AP680</f>
        <v>0</v>
      </c>
      <c r="AP681" s="187">
        <v>0</v>
      </c>
      <c r="AQ681" s="186">
        <f t="shared" ref="AQ681" si="7133">+AR681-AR680</f>
        <v>7</v>
      </c>
      <c r="AR681" s="155">
        <v>16437</v>
      </c>
      <c r="AS681" s="184">
        <f t="shared" ref="AS681" si="7134">+AT681-AT680</f>
        <v>0</v>
      </c>
      <c r="AT681" s="155">
        <v>13742</v>
      </c>
      <c r="AU681" s="184">
        <f t="shared" ref="AU681" si="7135">+AV681-AV680</f>
        <v>0</v>
      </c>
      <c r="AV681" s="188">
        <v>847</v>
      </c>
      <c r="AW681" s="238">
        <f t="shared" si="6539"/>
        <v>520</v>
      </c>
      <c r="AX681" s="237">
        <f t="shared" ref="AX681" si="7136">+A681</f>
        <v>44505</v>
      </c>
      <c r="AY681" s="6">
        <v>0</v>
      </c>
      <c r="AZ681" s="238">
        <f t="shared" ref="AZ681" si="7137">+AZ677+AY681</f>
        <v>418</v>
      </c>
      <c r="BA681" s="238">
        <f t="shared" si="6540"/>
        <v>377</v>
      </c>
      <c r="BB681" s="130">
        <v>9</v>
      </c>
      <c r="BC681" s="27">
        <f t="shared" ref="BC681" si="7138">+BC680+BB681</f>
        <v>1040</v>
      </c>
      <c r="BD681" s="238">
        <f t="shared" si="6541"/>
        <v>412</v>
      </c>
      <c r="BE681" s="229">
        <f t="shared" ref="BE681" si="7139">+Z681</f>
        <v>44505</v>
      </c>
      <c r="BF681" s="132">
        <f t="shared" ref="BF681:BF682" si="7140">+B681</f>
        <v>15</v>
      </c>
      <c r="BG681" s="132">
        <f t="shared" ref="BG681" si="7141">+BI681</f>
        <v>9712</v>
      </c>
      <c r="BH681" s="229">
        <f t="shared" ref="BH681" si="7142">+A681</f>
        <v>44505</v>
      </c>
      <c r="BI681" s="132">
        <f t="shared" ref="BI681" si="7143">+C681</f>
        <v>9712</v>
      </c>
      <c r="BJ681" s="1">
        <f t="shared" ref="BJ681" si="7144">+BE681</f>
        <v>44505</v>
      </c>
      <c r="BK681">
        <f t="shared" ref="BK681:BK682" si="7145">+BM681-BL681</f>
        <v>14</v>
      </c>
      <c r="BL681">
        <f t="shared" ref="BL681:BL682" si="7146">+M681</f>
        <v>13</v>
      </c>
      <c r="BM681">
        <f t="shared" ref="BM681:BM682" si="7147">+L681</f>
        <v>27</v>
      </c>
      <c r="BN681" s="1">
        <f t="shared" ref="BN681" si="7148">+BJ681</f>
        <v>44505</v>
      </c>
      <c r="BO681">
        <f t="shared" ref="BO681" si="7149">+BO677+BM681</f>
        <v>11202</v>
      </c>
      <c r="BP681">
        <f t="shared" ref="BP681" si="7150">+BP677+BL681</f>
        <v>6508</v>
      </c>
      <c r="BQ681" s="179">
        <f t="shared" ref="BQ681" si="7151">+A681</f>
        <v>44505</v>
      </c>
      <c r="BR681">
        <f t="shared" ref="BR681:BR682" si="7152">+AF681</f>
        <v>12360</v>
      </c>
      <c r="BS681">
        <f t="shared" ref="BS681" si="7153">+AH681</f>
        <v>12035</v>
      </c>
      <c r="BT681">
        <f t="shared" ref="BT681" si="7154">+AJ681</f>
        <v>213</v>
      </c>
      <c r="BU681">
        <v>15</v>
      </c>
      <c r="BV681">
        <f t="shared" ref="BV681" si="7155">+AD681</f>
        <v>1</v>
      </c>
      <c r="BW681">
        <f t="shared" ref="BW681" si="7156">+BW677+BV681</f>
        <v>900</v>
      </c>
      <c r="BX681" s="179">
        <f t="shared" ref="BX681" si="7157">+A681</f>
        <v>44505</v>
      </c>
      <c r="BY681">
        <f t="shared" ref="BY681" si="7158">+AL681</f>
        <v>77</v>
      </c>
      <c r="BZ681">
        <f t="shared" ref="BZ681" si="7159">+AN681</f>
        <v>75</v>
      </c>
      <c r="CA681">
        <f t="shared" ref="CA681" si="7160">+AP681</f>
        <v>0</v>
      </c>
      <c r="CB681" s="179">
        <f t="shared" ref="CB681" si="7161">+A681</f>
        <v>44505</v>
      </c>
      <c r="CC681">
        <f t="shared" ref="CC681:CC682" si="7162">+AR681</f>
        <v>16437</v>
      </c>
      <c r="CD681">
        <f t="shared" ref="CD681" si="7163">+AT681</f>
        <v>13742</v>
      </c>
      <c r="CE681">
        <f t="shared" ref="CE681" si="7164">+AV681</f>
        <v>847</v>
      </c>
      <c r="CF681" s="179">
        <f t="shared" ref="CF681" si="7165">+A681</f>
        <v>44505</v>
      </c>
      <c r="CG681">
        <f t="shared" ref="CG681" si="7166">+AD681</f>
        <v>1</v>
      </c>
      <c r="CH681">
        <f t="shared" ref="CH681" si="7167">+AG681</f>
        <v>0</v>
      </c>
      <c r="CI681" s="179">
        <f t="shared" ref="CI681" si="7168">+A681</f>
        <v>44505</v>
      </c>
      <c r="CJ681">
        <f t="shared" ref="CJ681" si="7169">+AI681</f>
        <v>0</v>
      </c>
      <c r="CK681" s="1">
        <f t="shared" ref="CK681" si="7170">+Z681</f>
        <v>44505</v>
      </c>
      <c r="CL681" s="282">
        <f t="shared" ref="CL681" si="7171">+AD681</f>
        <v>1</v>
      </c>
      <c r="CM681" s="1">
        <f t="shared" ref="CM681" si="7172">+Z681</f>
        <v>44505</v>
      </c>
      <c r="CN681" s="283">
        <f t="shared" ref="CN681" si="7173">+AI681</f>
        <v>0</v>
      </c>
      <c r="CO681" s="179">
        <f t="shared" ref="CO681" si="7174">+A681</f>
        <v>44505</v>
      </c>
      <c r="CP681">
        <f t="shared" ref="CP681" si="7175">+AQ681</f>
        <v>7</v>
      </c>
      <c r="CQ681">
        <f t="shared" ref="CQ681" si="7176">+AU681</f>
        <v>0</v>
      </c>
      <c r="CR681">
        <f t="shared" ref="CR681" si="7177">+AS681</f>
        <v>0</v>
      </c>
    </row>
    <row r="682" spans="1:96" ht="18" customHeight="1" x14ac:dyDescent="0.55000000000000004">
      <c r="A682" s="179">
        <v>44506</v>
      </c>
      <c r="B682" s="240">
        <v>24</v>
      </c>
      <c r="C682" s="154">
        <f t="shared" ref="C682" si="7178">+B682+C681</f>
        <v>9736</v>
      </c>
      <c r="D682" s="154">
        <f t="shared" ref="D682" si="7179">+C682-F682</f>
        <v>383</v>
      </c>
      <c r="E682" s="147">
        <v>3</v>
      </c>
      <c r="F682" s="147">
        <v>9353</v>
      </c>
      <c r="G682" s="147">
        <v>2</v>
      </c>
      <c r="H682" s="135"/>
      <c r="I682" s="147">
        <v>3</v>
      </c>
      <c r="J682" s="135"/>
      <c r="K682" s="42">
        <v>0</v>
      </c>
      <c r="L682" s="146">
        <v>35</v>
      </c>
      <c r="M682" s="240">
        <v>14</v>
      </c>
      <c r="N682" s="135"/>
      <c r="O682" s="135"/>
      <c r="P682" s="147">
        <v>6</v>
      </c>
      <c r="Q682" s="147">
        <v>3</v>
      </c>
      <c r="R682" s="135"/>
      <c r="S682" s="135"/>
      <c r="T682" s="147">
        <v>20</v>
      </c>
      <c r="U682" s="147">
        <v>18</v>
      </c>
      <c r="V682" s="135"/>
      <c r="W682" s="42">
        <v>442</v>
      </c>
      <c r="X682" s="148">
        <v>337</v>
      </c>
      <c r="Y682" s="5">
        <f t="shared" si="6538"/>
        <v>494</v>
      </c>
      <c r="Z682" s="75">
        <f t="shared" ref="Z682" si="7180">+A682</f>
        <v>44506</v>
      </c>
      <c r="AA682" s="230">
        <f t="shared" ref="AA682" si="7181">+AF682+AL682+AR682</f>
        <v>28882</v>
      </c>
      <c r="AB682" s="230">
        <f t="shared" ref="AB682" si="7182">+AH682+AN682+AT682</f>
        <v>25853</v>
      </c>
      <c r="AC682" s="231">
        <f t="shared" ref="AC682" si="7183">+AJ682+AP682+AV682</f>
        <v>1060</v>
      </c>
      <c r="AD682" s="183">
        <f t="shared" ref="AD682" si="7184">+AF682-AF681</f>
        <v>7</v>
      </c>
      <c r="AE682" s="243">
        <f t="shared" ref="AE682" si="7185">+AE681+AD682</f>
        <v>11162</v>
      </c>
      <c r="AF682" s="155">
        <v>12367</v>
      </c>
      <c r="AG682" s="184">
        <f t="shared" ref="AG682" si="7186">+AH682-AH681</f>
        <v>1</v>
      </c>
      <c r="AH682" s="155">
        <v>12036</v>
      </c>
      <c r="AI682" s="184">
        <f t="shared" ref="AI682" si="7187">+AJ682-AJ681</f>
        <v>0</v>
      </c>
      <c r="AJ682" s="185">
        <v>213</v>
      </c>
      <c r="AK682" s="186">
        <f t="shared" ref="AK682" si="7188">+AL682-AL681</f>
        <v>0</v>
      </c>
      <c r="AL682" s="155">
        <v>77</v>
      </c>
      <c r="AM682" s="184">
        <f t="shared" ref="AM682" si="7189">+AN682-AN681</f>
        <v>0</v>
      </c>
      <c r="AN682" s="155">
        <v>75</v>
      </c>
      <c r="AO682" s="184">
        <f t="shared" ref="AO682" si="7190">+AP682-AP681</f>
        <v>0</v>
      </c>
      <c r="AP682" s="187">
        <v>0</v>
      </c>
      <c r="AQ682" s="186">
        <f t="shared" ref="AQ682" si="7191">+AR682-AR681</f>
        <v>1</v>
      </c>
      <c r="AR682" s="155">
        <v>16438</v>
      </c>
      <c r="AS682" s="184">
        <f t="shared" ref="AS682" si="7192">+AT682-AT681</f>
        <v>0</v>
      </c>
      <c r="AT682" s="155">
        <v>13742</v>
      </c>
      <c r="AU682" s="184">
        <f t="shared" ref="AU682" si="7193">+AV682-AV681</f>
        <v>0</v>
      </c>
      <c r="AV682" s="188">
        <v>847</v>
      </c>
      <c r="AW682" s="238">
        <f t="shared" si="6539"/>
        <v>521</v>
      </c>
      <c r="AX682" s="237">
        <f t="shared" ref="AX682" si="7194">+A682</f>
        <v>44506</v>
      </c>
      <c r="AY682" s="6">
        <v>0</v>
      </c>
      <c r="AZ682" s="238">
        <f t="shared" ref="AZ682" si="7195">+AZ678+AY682</f>
        <v>428</v>
      </c>
      <c r="BA682" s="238">
        <f t="shared" si="6540"/>
        <v>378</v>
      </c>
      <c r="BB682" s="130">
        <v>21</v>
      </c>
      <c r="BC682" s="27">
        <f t="shared" ref="BC682" si="7196">+BC681+BB682</f>
        <v>1061</v>
      </c>
      <c r="BD682" s="238">
        <f t="shared" si="6541"/>
        <v>413</v>
      </c>
      <c r="BE682" s="229">
        <f t="shared" ref="BE682" si="7197">+Z682</f>
        <v>44506</v>
      </c>
      <c r="BF682" s="132">
        <f t="shared" ref="BF682" si="7198">+B682</f>
        <v>24</v>
      </c>
      <c r="BG682" s="132">
        <f t="shared" ref="BG682" si="7199">+BI682</f>
        <v>9736</v>
      </c>
      <c r="BH682" s="229">
        <f t="shared" ref="BH682" si="7200">+A682</f>
        <v>44506</v>
      </c>
      <c r="BI682" s="132">
        <f t="shared" ref="BI682" si="7201">+C682</f>
        <v>9736</v>
      </c>
      <c r="BJ682" s="1">
        <f t="shared" ref="BJ682" si="7202">+BE682</f>
        <v>44506</v>
      </c>
      <c r="BK682">
        <f t="shared" ref="BK682" si="7203">+BM682-BL682</f>
        <v>21</v>
      </c>
      <c r="BL682">
        <f t="shared" ref="BL682" si="7204">+M682</f>
        <v>14</v>
      </c>
      <c r="BM682">
        <f t="shared" ref="BM682" si="7205">+L682</f>
        <v>35</v>
      </c>
      <c r="BN682" s="1">
        <f t="shared" ref="BN682" si="7206">+BJ682</f>
        <v>44506</v>
      </c>
      <c r="BO682">
        <f t="shared" ref="BO682" si="7207">+BO678+BM682</f>
        <v>11202</v>
      </c>
      <c r="BP682">
        <f t="shared" ref="BP682" si="7208">+BP678+BL682</f>
        <v>6487</v>
      </c>
      <c r="BQ682" s="179">
        <f t="shared" ref="BQ682" si="7209">+A682</f>
        <v>44506</v>
      </c>
      <c r="BR682">
        <f t="shared" ref="BR682" si="7210">+AF682</f>
        <v>12367</v>
      </c>
      <c r="BS682">
        <f t="shared" ref="BS682" si="7211">+AH682</f>
        <v>12036</v>
      </c>
      <c r="BT682">
        <f t="shared" ref="BT682" si="7212">+AJ682</f>
        <v>213</v>
      </c>
      <c r="BU682">
        <v>15</v>
      </c>
      <c r="BV682">
        <f t="shared" ref="BV682" si="7213">+AD682</f>
        <v>7</v>
      </c>
      <c r="BW682">
        <f t="shared" ref="BW682" si="7214">+BW678+BV682</f>
        <v>904</v>
      </c>
      <c r="BX682" s="179">
        <f t="shared" ref="BX682" si="7215">+A682</f>
        <v>44506</v>
      </c>
      <c r="BY682">
        <f t="shared" ref="BY682" si="7216">+AL682</f>
        <v>77</v>
      </c>
      <c r="BZ682">
        <f t="shared" ref="BZ682" si="7217">+AN682</f>
        <v>75</v>
      </c>
      <c r="CA682">
        <f t="shared" ref="CA682" si="7218">+AP682</f>
        <v>0</v>
      </c>
      <c r="CB682" s="179">
        <f t="shared" ref="CB682" si="7219">+A682</f>
        <v>44506</v>
      </c>
      <c r="CC682">
        <f t="shared" ref="CC682" si="7220">+AR682</f>
        <v>16438</v>
      </c>
      <c r="CD682">
        <f t="shared" ref="CD682" si="7221">+AT682</f>
        <v>13742</v>
      </c>
      <c r="CE682">
        <f t="shared" ref="CE682" si="7222">+AV682</f>
        <v>847</v>
      </c>
      <c r="CF682" s="179">
        <f t="shared" ref="CF682" si="7223">+A682</f>
        <v>44506</v>
      </c>
      <c r="CG682">
        <f t="shared" ref="CG682" si="7224">+AD682</f>
        <v>7</v>
      </c>
      <c r="CH682">
        <f t="shared" ref="CH682" si="7225">+AG682</f>
        <v>1</v>
      </c>
      <c r="CI682" s="179">
        <f t="shared" ref="CI682" si="7226">+A682</f>
        <v>44506</v>
      </c>
      <c r="CJ682">
        <f t="shared" ref="CJ682" si="7227">+AI682</f>
        <v>0</v>
      </c>
      <c r="CK682" s="1">
        <f t="shared" ref="CK682" si="7228">+Z682</f>
        <v>44506</v>
      </c>
      <c r="CL682" s="282">
        <f t="shared" ref="CL682" si="7229">+AD682</f>
        <v>7</v>
      </c>
      <c r="CM682" s="1">
        <f t="shared" ref="CM682" si="7230">+Z682</f>
        <v>44506</v>
      </c>
      <c r="CN682" s="283">
        <f t="shared" ref="CN682" si="7231">+AI682</f>
        <v>0</v>
      </c>
      <c r="CO682" s="179">
        <f t="shared" ref="CO682" si="7232">+A682</f>
        <v>44506</v>
      </c>
      <c r="CP682">
        <f t="shared" ref="CP682" si="7233">+AQ682</f>
        <v>1</v>
      </c>
      <c r="CQ682">
        <f t="shared" ref="CQ682" si="7234">+AU682</f>
        <v>0</v>
      </c>
      <c r="CR682">
        <f t="shared" ref="CR682" si="7235">+AS682</f>
        <v>0</v>
      </c>
    </row>
    <row r="683" spans="1:96" ht="18" customHeight="1" x14ac:dyDescent="0.55000000000000004">
      <c r="A683" s="179"/>
      <c r="B683" s="240"/>
      <c r="C683" s="154"/>
      <c r="D683" s="154"/>
      <c r="E683" s="147"/>
      <c r="F683" s="147"/>
      <c r="G683" s="147"/>
      <c r="H683" s="135"/>
      <c r="I683" s="147"/>
      <c r="J683" s="135"/>
      <c r="K683" s="42"/>
      <c r="L683" s="146"/>
      <c r="M683" s="147"/>
      <c r="N683" s="135"/>
      <c r="O683" s="135"/>
      <c r="P683" s="147"/>
      <c r="Q683" s="147"/>
      <c r="R683" s="135"/>
      <c r="S683" s="135"/>
      <c r="T683" s="147"/>
      <c r="U683" s="147"/>
      <c r="V683" s="135"/>
      <c r="W683" s="42"/>
      <c r="X683" s="148"/>
      <c r="Y683" s="5"/>
      <c r="Z683" s="75"/>
      <c r="AA683" s="230"/>
      <c r="AB683" s="230"/>
      <c r="AC683" s="231"/>
      <c r="AD683" s="183"/>
      <c r="AE683" s="243"/>
      <c r="AF683" s="155"/>
      <c r="AG683" s="184"/>
      <c r="AH683" s="155"/>
      <c r="AI683" s="184"/>
      <c r="AJ683" s="185"/>
      <c r="AK683" s="186"/>
      <c r="AL683" s="155"/>
      <c r="AM683" s="184"/>
      <c r="AN683" s="155"/>
      <c r="AO683" s="184"/>
      <c r="AP683" s="187"/>
      <c r="AQ683" s="186"/>
      <c r="AR683" s="155"/>
      <c r="AS683" s="184"/>
      <c r="AT683" s="155"/>
      <c r="AU683" s="184"/>
      <c r="AV683" s="188"/>
      <c r="AW683" s="238"/>
      <c r="AX683" s="237"/>
      <c r="AY683" s="6"/>
      <c r="AZ683" s="238"/>
      <c r="BA683" s="238"/>
      <c r="BB683" s="130"/>
      <c r="BC683" s="27"/>
      <c r="BD683" s="238"/>
      <c r="BE683" s="229"/>
      <c r="BF683" s="132"/>
      <c r="BG683" s="132"/>
      <c r="BH683" s="229"/>
      <c r="BI683" s="132"/>
      <c r="BJ683" s="1"/>
      <c r="BN683" s="1"/>
      <c r="BQ683" s="179"/>
      <c r="BX683" s="179"/>
      <c r="CB683" s="179"/>
      <c r="CF683" s="179"/>
      <c r="CI683" s="179"/>
      <c r="CK683" s="1"/>
      <c r="CL683" s="282"/>
      <c r="CM683" s="1"/>
      <c r="CN683" s="283"/>
      <c r="CO683" s="179"/>
    </row>
    <row r="684" spans="1:96" ht="7" customHeight="1" thickBot="1" x14ac:dyDescent="0.6">
      <c r="A684" s="66"/>
      <c r="B684" s="146"/>
      <c r="C684" s="154"/>
      <c r="D684" s="147"/>
      <c r="E684" s="147"/>
      <c r="F684" s="147"/>
      <c r="G684" s="147"/>
      <c r="H684" s="135"/>
      <c r="I684" s="147"/>
      <c r="J684" s="135"/>
      <c r="K684" s="148"/>
      <c r="L684" s="146"/>
      <c r="M684" s="147"/>
      <c r="N684" s="135"/>
      <c r="O684" s="135"/>
      <c r="P684" s="147"/>
      <c r="Q684" s="147"/>
      <c r="R684" s="135"/>
      <c r="S684" s="135"/>
      <c r="T684" s="147"/>
      <c r="U684" s="147"/>
      <c r="V684" s="135"/>
      <c r="W684" s="42"/>
      <c r="X684" s="148"/>
      <c r="Z684" s="66"/>
      <c r="AA684" s="64"/>
      <c r="AB684" s="64"/>
      <c r="AC684" s="64"/>
      <c r="AD684" s="183"/>
      <c r="AE684" s="243"/>
      <c r="AF684" s="155"/>
      <c r="AG684" s="184"/>
      <c r="AH684" s="155"/>
      <c r="AI684" s="184"/>
      <c r="AJ684" s="185"/>
      <c r="AK684" s="186"/>
      <c r="AL684" s="155"/>
      <c r="AM684" s="184"/>
      <c r="AN684" s="155"/>
      <c r="AO684" s="184"/>
      <c r="AP684" s="187"/>
      <c r="AQ684" s="186"/>
      <c r="AR684" s="155"/>
      <c r="AS684" s="184"/>
      <c r="AT684" s="155"/>
      <c r="AU684" s="184"/>
      <c r="AV684" s="188"/>
    </row>
    <row r="685" spans="1:96" x14ac:dyDescent="0.55000000000000004">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AE685">
        <f>SUM(AD443:AD448)</f>
        <v>190</v>
      </c>
      <c r="AY685" s="45" t="s">
        <v>476</v>
      </c>
      <c r="BB685" s="45" t="s">
        <v>475</v>
      </c>
      <c r="BV685">
        <f>SUM(BV442:BV684)</f>
        <v>1217</v>
      </c>
    </row>
    <row r="686" spans="1:96" x14ac:dyDescent="0.55000000000000004">
      <c r="B686">
        <f>SUM(B554:B584)</f>
        <v>832</v>
      </c>
      <c r="AI686" s="259">
        <f>SUM(AI189:AI558)</f>
        <v>205</v>
      </c>
      <c r="AY686" s="45">
        <f>SUM(AY359:AY413)</f>
        <v>69</v>
      </c>
      <c r="BB686" s="45">
        <f>SUM(BB374:BB413)</f>
        <v>941</v>
      </c>
    </row>
    <row r="687" spans="1:96" x14ac:dyDescent="0.55000000000000004">
      <c r="L687">
        <f>SUM(L97:L686)</f>
        <v>13072</v>
      </c>
      <c r="P687">
        <f>SUM(P97:P686)</f>
        <v>2690</v>
      </c>
      <c r="AD687">
        <f>SUM(AD188:AD194)</f>
        <v>82</v>
      </c>
      <c r="AY687" s="45" t="s">
        <v>687</v>
      </c>
    </row>
    <row r="688" spans="1:96" ht="15" customHeight="1" x14ac:dyDescent="0.55000000000000004">
      <c r="A688" s="130"/>
      <c r="D688">
        <f>SUM(B229:B259)</f>
        <v>435</v>
      </c>
      <c r="Z688" s="130"/>
      <c r="AA688" s="130"/>
      <c r="AB688" s="130"/>
      <c r="AC688" s="130"/>
      <c r="AF688">
        <f>SUM(AD188:AD558)</f>
        <v>10740</v>
      </c>
      <c r="AY688" s="45">
        <f>SUM(AY581:AY684)</f>
        <v>47</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55"/>
  <sheetViews>
    <sheetView zoomScaleNormal="100" workbookViewId="0">
      <pane xSplit="3" ySplit="1" topLeftCell="M438" activePane="bottomRight" state="frozen"/>
      <selection pane="topRight" activeCell="C1" sqref="C1"/>
      <selection pane="bottomLeft" activeCell="A2" sqref="A2"/>
      <selection pane="bottomRight" activeCell="M445" sqref="M445"/>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I411"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f t="shared" ref="B409" si="868">SUM(D409:AF409)-I409</f>
        <v>39</v>
      </c>
      <c r="C409" s="1">
        <v>44470</v>
      </c>
      <c r="D409">
        <v>9</v>
      </c>
      <c r="E409">
        <v>3</v>
      </c>
      <c r="F409">
        <v>1</v>
      </c>
      <c r="G409">
        <v>1</v>
      </c>
      <c r="I409" s="265">
        <f t="shared" si="864"/>
        <v>25</v>
      </c>
      <c r="Q409">
        <v>2</v>
      </c>
      <c r="T409">
        <v>4</v>
      </c>
      <c r="X409">
        <v>1</v>
      </c>
      <c r="AC409">
        <v>3</v>
      </c>
      <c r="AD409">
        <v>14</v>
      </c>
      <c r="AE409">
        <v>1</v>
      </c>
      <c r="AG409" s="1">
        <f t="shared" ref="AG409" si="869">+C409</f>
        <v>44470</v>
      </c>
      <c r="AH409" s="266">
        <f t="shared" ref="AH409" si="870">+B409</f>
        <v>39</v>
      </c>
      <c r="AI409">
        <f t="shared" ref="AI409" si="871">+D409</f>
        <v>9</v>
      </c>
    </row>
    <row r="410" spans="2:35" ht="17.5" customHeight="1" x14ac:dyDescent="0.55000000000000004">
      <c r="B410" s="265">
        <f t="shared" ref="B410" si="872">SUM(D410:AF410)-I410</f>
        <v>26</v>
      </c>
      <c r="C410" s="1">
        <v>44471</v>
      </c>
      <c r="D410">
        <v>7</v>
      </c>
      <c r="E410">
        <v>3</v>
      </c>
      <c r="H410">
        <v>4</v>
      </c>
      <c r="I410" s="265">
        <f t="shared" si="864"/>
        <v>12</v>
      </c>
      <c r="W410">
        <v>1</v>
      </c>
      <c r="X410">
        <v>1</v>
      </c>
      <c r="AA410">
        <v>1</v>
      </c>
      <c r="AD410">
        <v>9</v>
      </c>
      <c r="AG410" s="1">
        <f t="shared" ref="AG410" si="873">+C410</f>
        <v>44471</v>
      </c>
      <c r="AH410" s="266">
        <f t="shared" ref="AH410" si="874">+B410</f>
        <v>26</v>
      </c>
      <c r="AI410">
        <f t="shared" ref="AI410" si="875">+D410</f>
        <v>7</v>
      </c>
    </row>
    <row r="411" spans="2:35" ht="17.5" customHeight="1" x14ac:dyDescent="0.55000000000000004">
      <c r="B411" s="265">
        <f t="shared" ref="B411" si="876">SUM(D411:AF411)-I411</f>
        <v>26</v>
      </c>
      <c r="C411" s="1">
        <v>44472</v>
      </c>
      <c r="D411">
        <v>3</v>
      </c>
      <c r="E411">
        <v>4</v>
      </c>
      <c r="I411" s="265">
        <f t="shared" si="864"/>
        <v>19</v>
      </c>
      <c r="J411">
        <v>1</v>
      </c>
      <c r="N411">
        <v>1</v>
      </c>
      <c r="P411">
        <v>1</v>
      </c>
      <c r="R411">
        <v>2</v>
      </c>
      <c r="T411">
        <v>2</v>
      </c>
      <c r="Y411">
        <v>1</v>
      </c>
      <c r="AA411">
        <v>3</v>
      </c>
      <c r="AD411">
        <v>7</v>
      </c>
      <c r="AE411">
        <v>1</v>
      </c>
      <c r="AG411" s="1">
        <f t="shared" ref="AG411" si="877">+C411</f>
        <v>44472</v>
      </c>
      <c r="AH411" s="266">
        <f t="shared" ref="AH411" si="878">+B411</f>
        <v>26</v>
      </c>
      <c r="AI411">
        <f t="shared" ref="AI411" si="879">+D411</f>
        <v>3</v>
      </c>
    </row>
    <row r="412" spans="2:35" ht="17.5" customHeight="1" x14ac:dyDescent="0.55000000000000004">
      <c r="B412" s="265">
        <f t="shared" ref="B412" si="880">SUM(D412:AF412)-I412</f>
        <v>26</v>
      </c>
      <c r="C412" s="1">
        <v>44473</v>
      </c>
      <c r="D412">
        <v>6</v>
      </c>
      <c r="E412">
        <v>4</v>
      </c>
      <c r="G412">
        <v>3</v>
      </c>
      <c r="H412">
        <v>2</v>
      </c>
      <c r="I412" s="265">
        <f t="shared" ref="I412:I414" si="881">SUM(J412:AE412)</f>
        <v>11</v>
      </c>
      <c r="R412">
        <v>1</v>
      </c>
      <c r="W412">
        <v>1</v>
      </c>
      <c r="AA412">
        <v>4</v>
      </c>
      <c r="AD412">
        <v>5</v>
      </c>
      <c r="AG412" s="1">
        <f t="shared" ref="AG412" si="882">+C412</f>
        <v>44473</v>
      </c>
      <c r="AH412" s="266">
        <f t="shared" ref="AH412" si="883">+B412</f>
        <v>26</v>
      </c>
      <c r="AI412">
        <f t="shared" ref="AI412" si="884">+D412</f>
        <v>6</v>
      </c>
    </row>
    <row r="413" spans="2:35" ht="17.5" customHeight="1" x14ac:dyDescent="0.55000000000000004">
      <c r="B413" s="265">
        <f t="shared" ref="B413" si="885">SUM(D413:AF413)-I413</f>
        <v>24</v>
      </c>
      <c r="C413" s="1">
        <v>44474</v>
      </c>
      <c r="D413">
        <v>4</v>
      </c>
      <c r="H413">
        <v>1</v>
      </c>
      <c r="I413" s="265">
        <f t="shared" si="881"/>
        <v>19</v>
      </c>
      <c r="N413">
        <v>2</v>
      </c>
      <c r="R413">
        <v>1</v>
      </c>
      <c r="U413">
        <v>1</v>
      </c>
      <c r="W413">
        <v>1</v>
      </c>
      <c r="AA413">
        <v>1</v>
      </c>
      <c r="AD413">
        <v>13</v>
      </c>
      <c r="AG413" s="1">
        <f t="shared" ref="AG413" si="886">+C413</f>
        <v>44474</v>
      </c>
      <c r="AH413" s="266">
        <f t="shared" ref="AH413" si="887">+B413</f>
        <v>24</v>
      </c>
      <c r="AI413">
        <f t="shared" ref="AI413" si="888">+D413</f>
        <v>4</v>
      </c>
    </row>
    <row r="414" spans="2:35" ht="17.5" customHeight="1" x14ac:dyDescent="0.55000000000000004">
      <c r="B414" s="265">
        <f t="shared" ref="B414" si="889">SUM(D414:AF414)-I414</f>
        <v>25</v>
      </c>
      <c r="C414" s="1">
        <v>44475</v>
      </c>
      <c r="D414">
        <v>4</v>
      </c>
      <c r="F414">
        <v>2</v>
      </c>
      <c r="I414" s="265">
        <f t="shared" si="881"/>
        <v>19</v>
      </c>
      <c r="J414">
        <v>1</v>
      </c>
      <c r="S414">
        <v>1</v>
      </c>
      <c r="AA414">
        <v>3</v>
      </c>
      <c r="AD414">
        <v>13</v>
      </c>
      <c r="AE414">
        <v>1</v>
      </c>
      <c r="AG414" s="1">
        <f t="shared" ref="AG414" si="890">+C414</f>
        <v>44475</v>
      </c>
      <c r="AH414" s="266">
        <f t="shared" ref="AH414" si="891">+B414</f>
        <v>25</v>
      </c>
      <c r="AI414">
        <f t="shared" ref="AI414" si="892">+D414</f>
        <v>4</v>
      </c>
    </row>
    <row r="415" spans="2:35" ht="17.5" customHeight="1" x14ac:dyDescent="0.55000000000000004">
      <c r="B415" s="265">
        <f t="shared" ref="B415" si="893">SUM(D415:AF415)-I415</f>
        <v>22</v>
      </c>
      <c r="C415" s="1">
        <v>44476</v>
      </c>
      <c r="D415">
        <v>8</v>
      </c>
      <c r="E415">
        <v>2</v>
      </c>
      <c r="F415">
        <v>1</v>
      </c>
      <c r="I415" s="265">
        <f t="shared" ref="I415" si="894">SUM(J415:AE415)</f>
        <v>11</v>
      </c>
      <c r="Q415">
        <v>1</v>
      </c>
      <c r="AA415">
        <v>2</v>
      </c>
      <c r="AC415">
        <v>2</v>
      </c>
      <c r="AD415">
        <v>6</v>
      </c>
      <c r="AG415" s="1">
        <f t="shared" ref="AG415" si="895">+C415</f>
        <v>44476</v>
      </c>
      <c r="AH415" s="266">
        <f t="shared" ref="AH415" si="896">+B415</f>
        <v>22</v>
      </c>
      <c r="AI415">
        <f t="shared" ref="AI415" si="897">+D415</f>
        <v>8</v>
      </c>
    </row>
    <row r="416" spans="2:35" ht="17.5" customHeight="1" x14ac:dyDescent="0.55000000000000004">
      <c r="B416" s="265">
        <f t="shared" ref="B416" si="898">SUM(D416:AF416)-I416</f>
        <v>17</v>
      </c>
      <c r="C416" s="1">
        <v>44477</v>
      </c>
      <c r="D416">
        <v>2</v>
      </c>
      <c r="E416">
        <v>3</v>
      </c>
      <c r="G416">
        <v>1</v>
      </c>
      <c r="H416">
        <v>1</v>
      </c>
      <c r="I416" s="265">
        <f t="shared" ref="I416" si="899">SUM(J416:AE416)</f>
        <v>10</v>
      </c>
      <c r="T416">
        <v>2</v>
      </c>
      <c r="X416">
        <v>2</v>
      </c>
      <c r="AA416">
        <v>1</v>
      </c>
      <c r="AC416">
        <v>2</v>
      </c>
      <c r="AD416">
        <v>3</v>
      </c>
      <c r="AG416" s="1">
        <f t="shared" ref="AG416" si="900">+C416</f>
        <v>44477</v>
      </c>
      <c r="AH416" s="266">
        <f t="shared" ref="AH416" si="901">+B416</f>
        <v>17</v>
      </c>
      <c r="AI416">
        <f t="shared" ref="AI416" si="902">+D416</f>
        <v>2</v>
      </c>
    </row>
    <row r="417" spans="2:35" ht="17.5" customHeight="1" x14ac:dyDescent="0.55000000000000004">
      <c r="B417" s="265">
        <f t="shared" ref="B417" si="903">SUM(D417:AF417)-I417</f>
        <v>24</v>
      </c>
      <c r="C417" s="1">
        <v>44478</v>
      </c>
      <c r="D417">
        <v>6</v>
      </c>
      <c r="F417">
        <v>1</v>
      </c>
      <c r="H417">
        <v>1</v>
      </c>
      <c r="I417" s="265">
        <f t="shared" ref="I417" si="904">SUM(J417:AE417)</f>
        <v>16</v>
      </c>
      <c r="N417">
        <v>1</v>
      </c>
      <c r="Q417">
        <v>1</v>
      </c>
      <c r="X417">
        <v>1</v>
      </c>
      <c r="AA417">
        <v>2</v>
      </c>
      <c r="AD417">
        <v>10</v>
      </c>
      <c r="AE417">
        <v>1</v>
      </c>
      <c r="AG417" s="1">
        <f t="shared" ref="AG417" si="905">+C417</f>
        <v>44478</v>
      </c>
      <c r="AH417" s="266">
        <f t="shared" ref="AH417" si="906">+B417</f>
        <v>24</v>
      </c>
      <c r="AI417">
        <f t="shared" ref="AI417" si="907">+D417</f>
        <v>6</v>
      </c>
    </row>
    <row r="418" spans="2:35" ht="17.5" customHeight="1" x14ac:dyDescent="0.55000000000000004">
      <c r="B418" s="265">
        <f t="shared" ref="B418" si="908">SUM(D418:AF418)-I418</f>
        <v>25</v>
      </c>
      <c r="C418" s="1">
        <v>44479</v>
      </c>
      <c r="D418">
        <v>3</v>
      </c>
      <c r="E418">
        <v>2</v>
      </c>
      <c r="I418" s="265">
        <f t="shared" ref="I418" si="909">SUM(J418:AE418)</f>
        <v>20</v>
      </c>
      <c r="N418">
        <v>1</v>
      </c>
      <c r="Y418">
        <v>1</v>
      </c>
      <c r="AA418">
        <v>4</v>
      </c>
      <c r="AD418">
        <v>14</v>
      </c>
      <c r="AG418" s="1">
        <f t="shared" ref="AG418" si="910">+C418</f>
        <v>44479</v>
      </c>
      <c r="AH418" s="266">
        <f t="shared" ref="AH418" si="911">+B418</f>
        <v>25</v>
      </c>
      <c r="AI418">
        <f t="shared" ref="AI418" si="912">+D418</f>
        <v>3</v>
      </c>
    </row>
    <row r="419" spans="2:35" ht="17.5" customHeight="1" x14ac:dyDescent="0.55000000000000004">
      <c r="B419" s="265">
        <f t="shared" ref="B419" si="913">SUM(D419:AF419)-I419</f>
        <v>12</v>
      </c>
      <c r="C419" s="1">
        <v>44480</v>
      </c>
      <c r="D419">
        <v>3</v>
      </c>
      <c r="F419">
        <v>1</v>
      </c>
      <c r="G419">
        <v>1</v>
      </c>
      <c r="H419">
        <v>1</v>
      </c>
      <c r="I419" s="265">
        <f t="shared" ref="I419" si="914">SUM(J419:AE419)</f>
        <v>6</v>
      </c>
      <c r="X419">
        <v>1</v>
      </c>
      <c r="AD419">
        <v>5</v>
      </c>
      <c r="AG419" s="1">
        <f t="shared" ref="AG419" si="915">+C419</f>
        <v>44480</v>
      </c>
      <c r="AH419" s="266">
        <f t="shared" ref="AH419" si="916">+B419</f>
        <v>12</v>
      </c>
      <c r="AI419">
        <f t="shared" ref="AI419" si="917">+D419</f>
        <v>3</v>
      </c>
    </row>
    <row r="420" spans="2:35" ht="17.5" customHeight="1" x14ac:dyDescent="0.55000000000000004">
      <c r="B420" s="265">
        <f t="shared" ref="B420" si="918">SUM(D420:AF420)-I420</f>
        <v>22</v>
      </c>
      <c r="C420" s="1">
        <v>44481</v>
      </c>
      <c r="D420">
        <v>2</v>
      </c>
      <c r="E420">
        <v>2</v>
      </c>
      <c r="H420">
        <v>1</v>
      </c>
      <c r="I420" s="265">
        <f t="shared" ref="I420" si="919">SUM(J420:AE420)</f>
        <v>17</v>
      </c>
      <c r="J420">
        <v>1</v>
      </c>
      <c r="N420">
        <v>8</v>
      </c>
      <c r="AA420">
        <v>1</v>
      </c>
      <c r="AC420">
        <v>1</v>
      </c>
      <c r="AD420">
        <v>5</v>
      </c>
      <c r="AE420">
        <v>1</v>
      </c>
      <c r="AG420" s="1">
        <f t="shared" ref="AG420" si="920">+C420</f>
        <v>44481</v>
      </c>
      <c r="AH420" s="266">
        <f t="shared" ref="AH420" si="921">+B420</f>
        <v>22</v>
      </c>
      <c r="AI420">
        <f t="shared" ref="AI420" si="922">+D420</f>
        <v>2</v>
      </c>
    </row>
    <row r="421" spans="2:35" ht="17.5" customHeight="1" x14ac:dyDescent="0.55000000000000004">
      <c r="B421" s="265">
        <f t="shared" ref="B421" si="923">SUM(D421:AF421)-I421</f>
        <v>20</v>
      </c>
      <c r="C421" s="1">
        <v>44482</v>
      </c>
      <c r="D421">
        <v>1</v>
      </c>
      <c r="E421">
        <v>2</v>
      </c>
      <c r="I421" s="265">
        <f t="shared" ref="I421" si="924">SUM(J421:AE421)</f>
        <v>17</v>
      </c>
      <c r="N421">
        <v>2</v>
      </c>
      <c r="Q421">
        <v>1</v>
      </c>
      <c r="S421">
        <v>1</v>
      </c>
      <c r="X421">
        <v>1</v>
      </c>
      <c r="AA421">
        <v>2</v>
      </c>
      <c r="AC421">
        <v>3</v>
      </c>
      <c r="AD421">
        <v>6</v>
      </c>
      <c r="AE421">
        <v>1</v>
      </c>
      <c r="AG421" s="1">
        <f t="shared" ref="AG421" si="925">+C421</f>
        <v>44482</v>
      </c>
      <c r="AH421" s="266">
        <f t="shared" ref="AH421" si="926">+B421</f>
        <v>20</v>
      </c>
      <c r="AI421">
        <f t="shared" ref="AI421" si="927">+D421</f>
        <v>1</v>
      </c>
    </row>
    <row r="422" spans="2:35" ht="17.5" customHeight="1" x14ac:dyDescent="0.55000000000000004">
      <c r="B422" s="265">
        <f t="shared" ref="B422" si="928">SUM(D422:AF422)-I422</f>
        <v>10</v>
      </c>
      <c r="C422" s="1">
        <v>44483</v>
      </c>
      <c r="D422">
        <v>1</v>
      </c>
      <c r="G422">
        <v>1</v>
      </c>
      <c r="I422" s="265">
        <f t="shared" ref="I422" si="929">SUM(J422:AE422)</f>
        <v>8</v>
      </c>
      <c r="N422">
        <v>1</v>
      </c>
      <c r="Q422">
        <v>2</v>
      </c>
      <c r="AC422">
        <v>2</v>
      </c>
      <c r="AD422">
        <v>3</v>
      </c>
      <c r="AG422" s="1">
        <f t="shared" ref="AG422" si="930">+C422</f>
        <v>44483</v>
      </c>
      <c r="AH422" s="266">
        <f t="shared" ref="AH422" si="931">+B422</f>
        <v>10</v>
      </c>
      <c r="AI422">
        <f t="shared" ref="AI422" si="932">+D422</f>
        <v>1</v>
      </c>
    </row>
    <row r="423" spans="2:35" ht="17.5" customHeight="1" x14ac:dyDescent="0.55000000000000004">
      <c r="B423" s="265">
        <f t="shared" ref="B423" si="933">SUM(D423:AF423)-I423</f>
        <v>14</v>
      </c>
      <c r="C423" s="1">
        <v>44484</v>
      </c>
      <c r="D423">
        <v>4</v>
      </c>
      <c r="G423">
        <v>1</v>
      </c>
      <c r="I423" s="265">
        <f t="shared" ref="I423" si="934">SUM(J423:AE423)</f>
        <v>9</v>
      </c>
      <c r="Q423">
        <v>3</v>
      </c>
      <c r="S423">
        <v>3</v>
      </c>
      <c r="AD423">
        <v>1</v>
      </c>
      <c r="AE423">
        <v>2</v>
      </c>
      <c r="AG423" s="1">
        <f t="shared" ref="AG423" si="935">+C423</f>
        <v>44484</v>
      </c>
      <c r="AH423" s="266">
        <f t="shared" ref="AH423" si="936">+B423</f>
        <v>14</v>
      </c>
      <c r="AI423">
        <f t="shared" ref="AI423" si="937">+D423</f>
        <v>4</v>
      </c>
    </row>
    <row r="424" spans="2:35" ht="17.5" customHeight="1" x14ac:dyDescent="0.55000000000000004">
      <c r="B424" s="265">
        <f t="shared" ref="B424" si="938">SUM(D424:AF424)-I424</f>
        <v>19</v>
      </c>
      <c r="C424" s="1">
        <v>44485</v>
      </c>
      <c r="D424">
        <v>5</v>
      </c>
      <c r="F424">
        <v>4</v>
      </c>
      <c r="G424">
        <v>1</v>
      </c>
      <c r="I424" s="265">
        <f t="shared" ref="I424" si="939">SUM(J424:AE424)</f>
        <v>9</v>
      </c>
      <c r="J424">
        <v>1</v>
      </c>
      <c r="N424">
        <v>3</v>
      </c>
      <c r="R424">
        <v>1</v>
      </c>
      <c r="X424">
        <v>1</v>
      </c>
      <c r="AD424">
        <v>2</v>
      </c>
      <c r="AE424">
        <v>1</v>
      </c>
      <c r="AG424" s="1">
        <f t="shared" ref="AG424" si="940">+C424</f>
        <v>44485</v>
      </c>
      <c r="AH424" s="266">
        <f t="shared" ref="AH424" si="941">+B424</f>
        <v>19</v>
      </c>
      <c r="AI424">
        <f t="shared" ref="AI424" si="942">+D424</f>
        <v>5</v>
      </c>
    </row>
    <row r="425" spans="2:35" ht="17.5" customHeight="1" x14ac:dyDescent="0.55000000000000004">
      <c r="B425" s="265">
        <f t="shared" ref="B425" si="943">SUM(D425:AF425)-I425</f>
        <v>22</v>
      </c>
      <c r="C425" s="1">
        <v>44486</v>
      </c>
      <c r="D425">
        <v>6</v>
      </c>
      <c r="E425">
        <v>2</v>
      </c>
      <c r="F425">
        <v>2</v>
      </c>
      <c r="G425">
        <v>1</v>
      </c>
      <c r="I425" s="265">
        <f t="shared" ref="I425" si="944">SUM(J425:AE425)</f>
        <v>11</v>
      </c>
      <c r="AA425">
        <v>5</v>
      </c>
      <c r="AD425">
        <v>6</v>
      </c>
      <c r="AG425" s="1">
        <f t="shared" ref="AG425" si="945">+C425</f>
        <v>44486</v>
      </c>
      <c r="AH425" s="266">
        <f t="shared" ref="AH425" si="946">+B425</f>
        <v>22</v>
      </c>
      <c r="AI425">
        <f t="shared" ref="AI425" si="947">+D425</f>
        <v>6</v>
      </c>
    </row>
    <row r="426" spans="2:35" ht="17.5" customHeight="1" x14ac:dyDescent="0.55000000000000004">
      <c r="B426" s="265">
        <f t="shared" ref="B426" si="948">SUM(D426:AF426)-I426</f>
        <v>16</v>
      </c>
      <c r="C426" s="1">
        <v>44487</v>
      </c>
      <c r="D426">
        <v>5</v>
      </c>
      <c r="E426">
        <v>3</v>
      </c>
      <c r="H426">
        <v>1</v>
      </c>
      <c r="I426" s="265">
        <f t="shared" ref="I426" si="949">SUM(J426:AE426)</f>
        <v>7</v>
      </c>
      <c r="M426">
        <v>1</v>
      </c>
      <c r="T426">
        <v>2</v>
      </c>
      <c r="AD426">
        <v>4</v>
      </c>
      <c r="AG426" s="1">
        <f t="shared" ref="AG426" si="950">+C426</f>
        <v>44487</v>
      </c>
      <c r="AH426" s="266">
        <f t="shared" ref="AH426" si="951">+B426</f>
        <v>16</v>
      </c>
      <c r="AI426">
        <f t="shared" ref="AI426" si="952">+D426</f>
        <v>5</v>
      </c>
    </row>
    <row r="427" spans="2:35" ht="17.5" customHeight="1" x14ac:dyDescent="0.55000000000000004">
      <c r="B427" s="265">
        <f t="shared" ref="B427" si="953">SUM(D427:AF427)-I427</f>
        <v>13</v>
      </c>
      <c r="C427" s="1">
        <v>44488</v>
      </c>
      <c r="D427">
        <v>7</v>
      </c>
      <c r="E427">
        <v>3</v>
      </c>
      <c r="G427">
        <v>1</v>
      </c>
      <c r="H427">
        <v>1</v>
      </c>
      <c r="I427" s="265">
        <f t="shared" ref="I427:I428" si="954">SUM(J427:AE427)</f>
        <v>1</v>
      </c>
      <c r="Q427">
        <v>1</v>
      </c>
      <c r="AG427" s="1">
        <f t="shared" ref="AG427" si="955">+C427</f>
        <v>44488</v>
      </c>
      <c r="AH427" s="266">
        <f t="shared" ref="AH427" si="956">+B427</f>
        <v>13</v>
      </c>
      <c r="AI427">
        <f t="shared" ref="AI427" si="957">+D427</f>
        <v>7</v>
      </c>
    </row>
    <row r="428" spans="2:35" ht="17.5" customHeight="1" x14ac:dyDescent="0.55000000000000004">
      <c r="B428" s="265">
        <f t="shared" ref="B428" si="958">SUM(D428:AF428)-I428</f>
        <v>8</v>
      </c>
      <c r="C428" s="1">
        <v>44489</v>
      </c>
      <c r="D428">
        <v>6</v>
      </c>
      <c r="E428">
        <v>1</v>
      </c>
      <c r="I428" s="265">
        <f t="shared" si="954"/>
        <v>1</v>
      </c>
      <c r="Q428">
        <v>1</v>
      </c>
      <c r="AG428" s="1">
        <f t="shared" ref="AG428" si="959">+C428</f>
        <v>44489</v>
      </c>
      <c r="AH428" s="266">
        <f t="shared" ref="AH428" si="960">+B428</f>
        <v>8</v>
      </c>
      <c r="AI428">
        <f t="shared" ref="AI428" si="961">+D428</f>
        <v>6</v>
      </c>
    </row>
    <row r="429" spans="2:35" ht="17.5" customHeight="1" x14ac:dyDescent="0.55000000000000004">
      <c r="B429" s="265">
        <f t="shared" ref="B429" si="962">SUM(D429:AF429)-I429</f>
        <v>15</v>
      </c>
      <c r="C429" s="1">
        <v>44490</v>
      </c>
      <c r="D429">
        <v>2</v>
      </c>
      <c r="E429">
        <v>1</v>
      </c>
      <c r="I429" s="265">
        <f t="shared" ref="I429" si="963">SUM(J429:AE429)</f>
        <v>12</v>
      </c>
      <c r="N429">
        <v>3</v>
      </c>
      <c r="Q429">
        <v>1</v>
      </c>
      <c r="X429">
        <v>1</v>
      </c>
      <c r="AA429">
        <v>2</v>
      </c>
      <c r="AD429">
        <v>4</v>
      </c>
      <c r="AE429">
        <v>1</v>
      </c>
      <c r="AG429" s="1">
        <f t="shared" ref="AG429" si="964">+C429</f>
        <v>44490</v>
      </c>
      <c r="AH429" s="266">
        <f t="shared" ref="AH429" si="965">+B429</f>
        <v>15</v>
      </c>
      <c r="AI429">
        <f t="shared" ref="AI429" si="966">+D429</f>
        <v>2</v>
      </c>
    </row>
    <row r="430" spans="2:35" ht="17.5" customHeight="1" x14ac:dyDescent="0.55000000000000004">
      <c r="B430" s="265">
        <f t="shared" ref="B430" si="967">SUM(D430:AF430)-I430</f>
        <v>12</v>
      </c>
      <c r="C430" s="1">
        <v>44491</v>
      </c>
      <c r="D430">
        <v>3</v>
      </c>
      <c r="E430">
        <v>1</v>
      </c>
      <c r="H430">
        <v>2</v>
      </c>
      <c r="I430" s="265">
        <f t="shared" ref="I430" si="968">SUM(J430:AE430)</f>
        <v>6</v>
      </c>
      <c r="N430">
        <v>2</v>
      </c>
      <c r="X430">
        <v>1</v>
      </c>
      <c r="AA430">
        <v>1</v>
      </c>
      <c r="AC430">
        <v>1</v>
      </c>
      <c r="AD430">
        <v>1</v>
      </c>
      <c r="AG430" s="1">
        <f t="shared" ref="AG430" si="969">+C430</f>
        <v>44491</v>
      </c>
      <c r="AH430" s="266">
        <f t="shared" ref="AH430" si="970">+B430</f>
        <v>12</v>
      </c>
      <c r="AI430">
        <f t="shared" ref="AI430" si="971">+D430</f>
        <v>3</v>
      </c>
    </row>
    <row r="431" spans="2:35" ht="17.5" customHeight="1" x14ac:dyDescent="0.55000000000000004">
      <c r="B431" s="265">
        <f t="shared" ref="B431" si="972">SUM(D431:AF431)-I431</f>
        <v>17</v>
      </c>
      <c r="C431" s="1">
        <v>44492</v>
      </c>
      <c r="D431">
        <v>4</v>
      </c>
      <c r="E431">
        <v>1</v>
      </c>
      <c r="I431" s="265">
        <f t="shared" ref="I431" si="973">SUM(J431:AE431)</f>
        <v>12</v>
      </c>
      <c r="J431">
        <v>1</v>
      </c>
      <c r="N431">
        <v>1</v>
      </c>
      <c r="R431">
        <v>1</v>
      </c>
      <c r="AD431">
        <v>1</v>
      </c>
      <c r="AE431">
        <v>8</v>
      </c>
      <c r="AG431" s="1">
        <f t="shared" ref="AG431" si="974">+C431</f>
        <v>44492</v>
      </c>
      <c r="AH431" s="266">
        <f t="shared" ref="AH431" si="975">+B431</f>
        <v>17</v>
      </c>
      <c r="AI431">
        <f t="shared" ref="AI431" si="976">+D431</f>
        <v>4</v>
      </c>
    </row>
    <row r="432" spans="2:35" ht="17.5" customHeight="1" x14ac:dyDescent="0.55000000000000004">
      <c r="B432" s="265">
        <f t="shared" ref="B432" si="977">SUM(D432:AF432)-I432</f>
        <v>4</v>
      </c>
      <c r="C432" s="1">
        <v>44493</v>
      </c>
      <c r="D432">
        <v>1</v>
      </c>
      <c r="I432" s="265">
        <f t="shared" ref="I432" si="978">SUM(J432:AE432)</f>
        <v>3</v>
      </c>
      <c r="N432">
        <v>1</v>
      </c>
      <c r="AA432">
        <v>1</v>
      </c>
      <c r="AC432">
        <v>1</v>
      </c>
      <c r="AG432" s="1">
        <f t="shared" ref="AG432" si="979">+C432</f>
        <v>44493</v>
      </c>
      <c r="AH432" s="266">
        <f t="shared" ref="AH432" si="980">+B432</f>
        <v>4</v>
      </c>
      <c r="AI432">
        <f t="shared" ref="AI432" si="981">+D432</f>
        <v>1</v>
      </c>
    </row>
    <row r="433" spans="2:35" ht="17.5" customHeight="1" x14ac:dyDescent="0.55000000000000004">
      <c r="B433" s="265">
        <f t="shared" ref="B433" si="982">SUM(D433:AF433)-I433</f>
        <v>14</v>
      </c>
      <c r="C433" s="1">
        <v>44494</v>
      </c>
      <c r="D433">
        <v>2</v>
      </c>
      <c r="E433">
        <v>4</v>
      </c>
      <c r="F433">
        <v>1</v>
      </c>
      <c r="H433">
        <v>1</v>
      </c>
      <c r="I433" s="265">
        <f t="shared" ref="I433" si="983">SUM(J433:AE433)</f>
        <v>6</v>
      </c>
      <c r="J433">
        <v>1</v>
      </c>
      <c r="N433">
        <v>2</v>
      </c>
      <c r="Q433">
        <v>2</v>
      </c>
      <c r="AA433">
        <v>1</v>
      </c>
      <c r="AG433" s="1">
        <f t="shared" ref="AG433" si="984">+C433</f>
        <v>44494</v>
      </c>
      <c r="AH433" s="266">
        <f t="shared" ref="AH433" si="985">+B433</f>
        <v>14</v>
      </c>
      <c r="AI433">
        <f t="shared" ref="AI433" si="986">+D433</f>
        <v>2</v>
      </c>
    </row>
    <row r="434" spans="2:35" ht="17.5" customHeight="1" x14ac:dyDescent="0.55000000000000004">
      <c r="B434" s="265">
        <f t="shared" ref="B434" si="987">SUM(D434:AF434)-I434</f>
        <v>9</v>
      </c>
      <c r="C434" s="1">
        <v>44495</v>
      </c>
      <c r="D434">
        <v>2</v>
      </c>
      <c r="E434">
        <v>2</v>
      </c>
      <c r="H434">
        <v>1</v>
      </c>
      <c r="I434" s="265">
        <f t="shared" ref="I434" si="988">SUM(J434:AE434)</f>
        <v>4</v>
      </c>
      <c r="N434">
        <v>1</v>
      </c>
      <c r="X434">
        <v>1</v>
      </c>
      <c r="AA434">
        <v>1</v>
      </c>
      <c r="AC434">
        <v>1</v>
      </c>
      <c r="AG434" s="1">
        <f t="shared" ref="AG434" si="989">+C434</f>
        <v>44495</v>
      </c>
      <c r="AH434" s="266">
        <f t="shared" ref="AH434" si="990">+B434</f>
        <v>9</v>
      </c>
      <c r="AI434">
        <f t="shared" ref="AI434" si="991">+D434</f>
        <v>2</v>
      </c>
    </row>
    <row r="435" spans="2:35" ht="17.5" customHeight="1" x14ac:dyDescent="0.55000000000000004">
      <c r="B435" s="265">
        <f t="shared" ref="B435" si="992">SUM(D435:AF435)-I435</f>
        <v>16</v>
      </c>
      <c r="C435" s="1">
        <v>44496</v>
      </c>
      <c r="H435">
        <v>2</v>
      </c>
      <c r="I435" s="265">
        <f t="shared" ref="I435" si="993">SUM(J435:AE435)</f>
        <v>14</v>
      </c>
      <c r="J435">
        <v>1</v>
      </c>
      <c r="N435">
        <v>1</v>
      </c>
      <c r="Q435">
        <v>3</v>
      </c>
      <c r="S435">
        <v>1</v>
      </c>
      <c r="AE435">
        <v>8</v>
      </c>
      <c r="AG435" s="1">
        <f t="shared" ref="AG435" si="994">+C435</f>
        <v>44496</v>
      </c>
      <c r="AH435" s="266">
        <f t="shared" ref="AH435" si="995">+B435</f>
        <v>16</v>
      </c>
      <c r="AI435">
        <f t="shared" ref="AI435" si="996">+D435</f>
        <v>0</v>
      </c>
    </row>
    <row r="436" spans="2:35" ht="17.5" customHeight="1" x14ac:dyDescent="0.55000000000000004">
      <c r="B436" s="265">
        <f t="shared" ref="B436" si="997">SUM(D436:AF436)-I436</f>
        <v>16</v>
      </c>
      <c r="C436" s="1">
        <v>44497</v>
      </c>
      <c r="D436">
        <v>3</v>
      </c>
      <c r="E436">
        <v>4</v>
      </c>
      <c r="I436" s="265">
        <f t="shared" ref="I436" si="998">SUM(J436:AE436)</f>
        <v>9</v>
      </c>
      <c r="J436">
        <v>1</v>
      </c>
      <c r="N436">
        <v>3</v>
      </c>
      <c r="Y436">
        <v>1</v>
      </c>
      <c r="AD436">
        <v>2</v>
      </c>
      <c r="AE436">
        <v>2</v>
      </c>
      <c r="AG436" s="1">
        <f t="shared" ref="AG436" si="999">+C436</f>
        <v>44497</v>
      </c>
      <c r="AH436" s="266">
        <f t="shared" ref="AH436" si="1000">+B436</f>
        <v>16</v>
      </c>
      <c r="AI436">
        <f t="shared" ref="AI436" si="1001">+D436</f>
        <v>3</v>
      </c>
    </row>
    <row r="437" spans="2:35" ht="17.5" customHeight="1" x14ac:dyDescent="0.55000000000000004">
      <c r="B437" s="265">
        <f t="shared" ref="B437" si="1002">SUM(D437:AF437)-I437</f>
        <v>19</v>
      </c>
      <c r="C437" s="1">
        <v>44498</v>
      </c>
      <c r="D437">
        <v>5</v>
      </c>
      <c r="E437">
        <v>2</v>
      </c>
      <c r="H437">
        <v>1</v>
      </c>
      <c r="I437" s="265">
        <f t="shared" ref="I437" si="1003">SUM(J437:AE437)</f>
        <v>11</v>
      </c>
      <c r="J437">
        <v>2</v>
      </c>
      <c r="N437">
        <v>1</v>
      </c>
      <c r="S437">
        <v>2</v>
      </c>
      <c r="Y437">
        <v>2</v>
      </c>
      <c r="AE437">
        <v>4</v>
      </c>
      <c r="AG437" s="1">
        <f t="shared" ref="AG437" si="1004">+C437</f>
        <v>44498</v>
      </c>
      <c r="AH437" s="266">
        <f t="shared" ref="AH437" si="1005">+B437</f>
        <v>19</v>
      </c>
      <c r="AI437">
        <f t="shared" ref="AI437" si="1006">+D437</f>
        <v>5</v>
      </c>
    </row>
    <row r="438" spans="2:35" ht="17.5" customHeight="1" x14ac:dyDescent="0.55000000000000004">
      <c r="B438" s="265">
        <f t="shared" ref="B438" si="1007">SUM(D438:AF438)-I438</f>
        <v>23</v>
      </c>
      <c r="C438" s="1">
        <v>44499</v>
      </c>
      <c r="D438">
        <v>9</v>
      </c>
      <c r="E438">
        <v>1</v>
      </c>
      <c r="I438" s="265">
        <f t="shared" ref="I438" si="1008">SUM(J438:AE438)</f>
        <v>13</v>
      </c>
      <c r="N438">
        <v>3</v>
      </c>
      <c r="Q438">
        <v>1</v>
      </c>
      <c r="S438">
        <v>1</v>
      </c>
      <c r="Y438">
        <v>2</v>
      </c>
      <c r="AA438">
        <v>1</v>
      </c>
      <c r="AC438">
        <v>1</v>
      </c>
      <c r="AE438">
        <v>4</v>
      </c>
      <c r="AG438" s="1">
        <f t="shared" ref="AG438" si="1009">+C438</f>
        <v>44499</v>
      </c>
      <c r="AH438" s="266">
        <f t="shared" ref="AH438" si="1010">+B438</f>
        <v>23</v>
      </c>
      <c r="AI438">
        <f t="shared" ref="AI438" si="1011">+D438</f>
        <v>9</v>
      </c>
    </row>
    <row r="439" spans="2:35" ht="17.5" customHeight="1" x14ac:dyDescent="0.55000000000000004">
      <c r="B439" s="265">
        <f t="shared" ref="B439" si="1012">SUM(D439:AF439)-I439</f>
        <v>33</v>
      </c>
      <c r="C439" s="1">
        <v>44500</v>
      </c>
      <c r="D439">
        <v>9</v>
      </c>
      <c r="F439">
        <v>3</v>
      </c>
      <c r="H439">
        <v>3</v>
      </c>
      <c r="I439" s="265">
        <f t="shared" ref="I439" si="1013">SUM(J439:AE439)</f>
        <v>18</v>
      </c>
      <c r="L439">
        <v>1</v>
      </c>
      <c r="N439">
        <v>1</v>
      </c>
      <c r="Y439">
        <v>1</v>
      </c>
      <c r="AA439">
        <v>3</v>
      </c>
      <c r="AD439">
        <v>4</v>
      </c>
      <c r="AE439">
        <v>8</v>
      </c>
      <c r="AG439" s="1">
        <f t="shared" ref="AG439" si="1014">+C439</f>
        <v>44500</v>
      </c>
      <c r="AH439" s="266">
        <f t="shared" ref="AH439" si="1015">+B439</f>
        <v>33</v>
      </c>
      <c r="AI439">
        <f t="shared" ref="AI439" si="1016">+D439</f>
        <v>9</v>
      </c>
    </row>
    <row r="440" spans="2:35" ht="17.5" customHeight="1" x14ac:dyDescent="0.55000000000000004">
      <c r="B440" s="265">
        <f t="shared" ref="B440" si="1017">SUM(D440:AF440)-I440</f>
        <v>17</v>
      </c>
      <c r="C440" s="1">
        <v>44501</v>
      </c>
      <c r="D440">
        <v>5</v>
      </c>
      <c r="E440">
        <v>2</v>
      </c>
      <c r="H440">
        <v>2</v>
      </c>
      <c r="I440" s="265">
        <f t="shared" ref="I440" si="1018">SUM(J440:AE440)</f>
        <v>8</v>
      </c>
      <c r="J440">
        <v>1</v>
      </c>
      <c r="N440">
        <v>1</v>
      </c>
      <c r="AC440">
        <v>1</v>
      </c>
      <c r="AD440">
        <v>2</v>
      </c>
      <c r="AE440">
        <v>3</v>
      </c>
      <c r="AG440" s="1">
        <f t="shared" ref="AG440" si="1019">+C440</f>
        <v>44501</v>
      </c>
      <c r="AH440" s="266">
        <f t="shared" ref="AH440" si="1020">+B440</f>
        <v>17</v>
      </c>
      <c r="AI440">
        <f t="shared" ref="AI440" si="1021">+D440</f>
        <v>5</v>
      </c>
    </row>
    <row r="441" spans="2:35" ht="17.5" customHeight="1" x14ac:dyDescent="0.55000000000000004">
      <c r="B441" s="265">
        <f t="shared" ref="B441" si="1022">SUM(D441:AF441)-I441</f>
        <v>16</v>
      </c>
      <c r="C441" s="1">
        <v>44502</v>
      </c>
      <c r="D441">
        <v>5</v>
      </c>
      <c r="E441">
        <v>4</v>
      </c>
      <c r="F441">
        <v>1</v>
      </c>
      <c r="I441" s="265">
        <f t="shared" ref="I441" si="1023">SUM(J441:AE441)</f>
        <v>6</v>
      </c>
      <c r="N441">
        <v>1</v>
      </c>
      <c r="X441">
        <v>1</v>
      </c>
      <c r="AA441">
        <v>1</v>
      </c>
      <c r="AD441">
        <v>2</v>
      </c>
      <c r="AE441">
        <v>1</v>
      </c>
      <c r="AG441" s="1">
        <f t="shared" ref="AG441" si="1024">+C441</f>
        <v>44502</v>
      </c>
      <c r="AH441" s="266">
        <f t="shared" ref="AH441" si="1025">+B441</f>
        <v>16</v>
      </c>
      <c r="AI441">
        <f t="shared" ref="AI441" si="1026">+D441</f>
        <v>5</v>
      </c>
    </row>
    <row r="442" spans="2:35" ht="17.5" customHeight="1" x14ac:dyDescent="0.55000000000000004">
      <c r="B442" s="265">
        <f t="shared" ref="B442" si="1027">SUM(D442:AF442)-I442</f>
        <v>17</v>
      </c>
      <c r="C442" s="1">
        <v>44503</v>
      </c>
      <c r="D442">
        <v>3</v>
      </c>
      <c r="E442">
        <v>3</v>
      </c>
      <c r="I442" s="265">
        <f t="shared" ref="I442" si="1028">SUM(J442:AE442)</f>
        <v>11</v>
      </c>
      <c r="N442">
        <v>5</v>
      </c>
      <c r="W442">
        <v>2</v>
      </c>
      <c r="AA442">
        <v>1</v>
      </c>
      <c r="AD442">
        <v>3</v>
      </c>
      <c r="AG442" s="1">
        <f t="shared" ref="AG442" si="1029">+C442</f>
        <v>44503</v>
      </c>
      <c r="AH442" s="266">
        <f t="shared" ref="AH442" si="1030">+B442</f>
        <v>17</v>
      </c>
      <c r="AI442">
        <f t="shared" ref="AI442" si="1031">+D442</f>
        <v>3</v>
      </c>
    </row>
    <row r="443" spans="2:35" ht="17.5" customHeight="1" x14ac:dyDescent="0.55000000000000004">
      <c r="B443" s="265">
        <f t="shared" ref="B443" si="1032">SUM(D443:AF443)-I443</f>
        <v>10</v>
      </c>
      <c r="C443" s="1">
        <v>44504</v>
      </c>
      <c r="D443">
        <v>3</v>
      </c>
      <c r="E443">
        <v>1</v>
      </c>
      <c r="I443" s="265">
        <f t="shared" ref="I443" si="1033">SUM(J443:AE443)</f>
        <v>6</v>
      </c>
      <c r="N443">
        <v>3</v>
      </c>
      <c r="X443">
        <v>1</v>
      </c>
      <c r="AC443">
        <v>1</v>
      </c>
      <c r="AD443">
        <v>1</v>
      </c>
      <c r="AG443" s="1">
        <f t="shared" ref="AG443" si="1034">+C443</f>
        <v>44504</v>
      </c>
      <c r="AH443" s="266">
        <f t="shared" ref="AH443" si="1035">+B443</f>
        <v>10</v>
      </c>
      <c r="AI443">
        <f t="shared" ref="AI443" si="1036">+D443</f>
        <v>3</v>
      </c>
    </row>
    <row r="444" spans="2:35" ht="17.5" customHeight="1" x14ac:dyDescent="0.55000000000000004">
      <c r="B444" s="265">
        <f t="shared" ref="B444" si="1037">SUM(D444:AF444)-I444</f>
        <v>15</v>
      </c>
      <c r="C444" s="1">
        <v>44505</v>
      </c>
      <c r="D444">
        <v>3</v>
      </c>
      <c r="E444">
        <v>3</v>
      </c>
      <c r="F444">
        <v>2</v>
      </c>
      <c r="G444">
        <v>1</v>
      </c>
      <c r="H444">
        <v>3</v>
      </c>
      <c r="I444" s="265">
        <f t="shared" ref="I444" si="1038">SUM(J444:AE444)</f>
        <v>3</v>
      </c>
      <c r="AC444">
        <v>1</v>
      </c>
      <c r="AD444">
        <v>2</v>
      </c>
      <c r="AG444" s="1">
        <f t="shared" ref="AG444" si="1039">+C444</f>
        <v>44505</v>
      </c>
      <c r="AH444" s="266">
        <f t="shared" ref="AH444" si="1040">+B444</f>
        <v>15</v>
      </c>
      <c r="AI444">
        <f t="shared" ref="AI444" si="1041">+D444</f>
        <v>3</v>
      </c>
    </row>
    <row r="445" spans="2:35" ht="17.5" customHeight="1" x14ac:dyDescent="0.55000000000000004">
      <c r="B445" s="265">
        <f t="shared" ref="B445" si="1042">SUM(D445:AF445)-I445</f>
        <v>24</v>
      </c>
      <c r="C445" s="1">
        <v>44506</v>
      </c>
      <c r="D445">
        <v>3</v>
      </c>
      <c r="E445">
        <v>3</v>
      </c>
      <c r="G445">
        <v>2</v>
      </c>
      <c r="H445">
        <v>1</v>
      </c>
      <c r="I445" s="265">
        <f t="shared" ref="I445" si="1043">SUM(J445:AE445)</f>
        <v>15</v>
      </c>
      <c r="J445">
        <v>1</v>
      </c>
      <c r="N445">
        <v>1</v>
      </c>
      <c r="Q445">
        <v>1</v>
      </c>
      <c r="X445">
        <v>2</v>
      </c>
      <c r="AA445">
        <v>1</v>
      </c>
      <c r="AD445">
        <v>9</v>
      </c>
      <c r="AG445" s="1">
        <f t="shared" ref="AG445" si="1044">+C445</f>
        <v>44506</v>
      </c>
      <c r="AH445" s="266">
        <f t="shared" ref="AH445" si="1045">+B445</f>
        <v>24</v>
      </c>
      <c r="AI445">
        <f t="shared" ref="AI445" si="1046">+D445</f>
        <v>3</v>
      </c>
    </row>
    <row r="446" spans="2:35" ht="17.5" customHeight="1" x14ac:dyDescent="0.55000000000000004">
      <c r="B446" s="265"/>
      <c r="C446" s="1"/>
      <c r="E446" s="293"/>
      <c r="I446" s="265"/>
      <c r="AG446" s="1"/>
      <c r="AH446" s="266"/>
    </row>
    <row r="447" spans="2:35" x14ac:dyDescent="0.55000000000000004">
      <c r="B447" s="240"/>
      <c r="C447" s="1"/>
      <c r="AG447" s="278">
        <v>1</v>
      </c>
    </row>
    <row r="448" spans="2:35" s="264" customFormat="1" ht="5" customHeight="1" x14ac:dyDescent="0.55000000000000004">
      <c r="B448" s="263"/>
      <c r="C448" s="262"/>
      <c r="AF448" s="5"/>
    </row>
    <row r="449" spans="2:31" ht="5.5" customHeight="1" x14ac:dyDescent="0.55000000000000004">
      <c r="B449" s="256"/>
      <c r="C449" s="1"/>
    </row>
    <row r="450" spans="2:31" x14ac:dyDescent="0.55000000000000004">
      <c r="B450">
        <f>SUM(B2:B449)</f>
        <v>7382</v>
      </c>
      <c r="C450" s="1" t="s">
        <v>348</v>
      </c>
      <c r="D450" s="27">
        <f>SUM(D2:D449)</f>
        <v>1864</v>
      </c>
      <c r="E450" s="27">
        <f>SUM(E2:E449)</f>
        <v>1349</v>
      </c>
      <c r="F450" s="27">
        <f>SUM(F2:F449)</f>
        <v>575</v>
      </c>
      <c r="G450" s="27">
        <f>SUM(G2:G449)</f>
        <v>325</v>
      </c>
      <c r="H450" s="27">
        <f>SUM(H2:H449)</f>
        <v>471</v>
      </c>
      <c r="J450">
        <f t="shared" ref="J450:AE450" si="1047">SUM(J2:J449)</f>
        <v>124</v>
      </c>
      <c r="K450">
        <f t="shared" si="1047"/>
        <v>6</v>
      </c>
      <c r="L450">
        <f t="shared" si="1047"/>
        <v>18</v>
      </c>
      <c r="M450">
        <f t="shared" si="1047"/>
        <v>31</v>
      </c>
      <c r="N450">
        <f t="shared" si="1047"/>
        <v>92</v>
      </c>
      <c r="O450">
        <f t="shared" si="1047"/>
        <v>17</v>
      </c>
      <c r="P450">
        <f t="shared" si="1047"/>
        <v>26</v>
      </c>
      <c r="Q450">
        <f t="shared" si="1047"/>
        <v>117</v>
      </c>
      <c r="R450">
        <f t="shared" si="1047"/>
        <v>18</v>
      </c>
      <c r="S450">
        <f t="shared" si="1047"/>
        <v>77</v>
      </c>
      <c r="T450">
        <f t="shared" si="1047"/>
        <v>64</v>
      </c>
      <c r="U450">
        <f t="shared" si="1047"/>
        <v>114</v>
      </c>
      <c r="V450">
        <f t="shared" si="1047"/>
        <v>1</v>
      </c>
      <c r="W450">
        <f t="shared" si="1047"/>
        <v>6</v>
      </c>
      <c r="X450">
        <f t="shared" si="1047"/>
        <v>103</v>
      </c>
      <c r="Y450">
        <f t="shared" si="1047"/>
        <v>136</v>
      </c>
      <c r="Z450">
        <f t="shared" si="1047"/>
        <v>1</v>
      </c>
      <c r="AA450">
        <f t="shared" si="1047"/>
        <v>123</v>
      </c>
      <c r="AB450">
        <f t="shared" si="1047"/>
        <v>53</v>
      </c>
      <c r="AC450">
        <f t="shared" si="1047"/>
        <v>280</v>
      </c>
      <c r="AD450">
        <f t="shared" si="1047"/>
        <v>1172</v>
      </c>
      <c r="AE450">
        <f t="shared" si="1047"/>
        <v>219</v>
      </c>
    </row>
    <row r="451" spans="2:31" x14ac:dyDescent="0.55000000000000004">
      <c r="C451" s="1"/>
    </row>
    <row r="452" spans="2:31" ht="5" customHeight="1" x14ac:dyDescent="0.55000000000000004">
      <c r="C452" s="1"/>
    </row>
    <row r="455" spans="2:31" x14ac:dyDescent="0.55000000000000004">
      <c r="B455" s="240"/>
      <c r="J45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9" zoomScale="70" zoomScaleNormal="70" workbookViewId="0">
      <selection activeCell="X92" sqref="X92"/>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90"/>
  <sheetViews>
    <sheetView topLeftCell="A2" workbookViewId="0">
      <pane xSplit="2" ySplit="2" topLeftCell="C481" activePane="bottomRight" state="frozen"/>
      <selection activeCell="O24" sqref="O24"/>
      <selection pane="topRight" activeCell="O24" sqref="O24"/>
      <selection pane="bottomLeft" activeCell="O24" sqref="O24"/>
      <selection pane="bottomRight" activeCell="G487" sqref="G487"/>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374</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375</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376</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378</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379</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380</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381</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382</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383</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384</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385</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386</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387</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388</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389</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391</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392</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393</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394</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396</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755</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756</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757</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758</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759</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A486">
        <v>488</v>
      </c>
      <c r="B486" s="249"/>
      <c r="C486" s="45"/>
      <c r="D486" t="s">
        <v>760</v>
      </c>
      <c r="E486">
        <v>24</v>
      </c>
      <c r="F486">
        <v>398</v>
      </c>
      <c r="G486" s="1">
        <v>44506</v>
      </c>
      <c r="H486" s="130">
        <v>0</v>
      </c>
      <c r="I486" s="248">
        <f t="shared" ref="I486" si="3298">+I485+H486</f>
        <v>982</v>
      </c>
      <c r="J486" s="130"/>
      <c r="K486" s="253">
        <f t="shared" ref="K486" si="3299">+K485+J486</f>
        <v>977</v>
      </c>
      <c r="L486" s="276">
        <f t="shared" ref="L486" si="3300">+L485+J486</f>
        <v>78</v>
      </c>
      <c r="M486" s="5"/>
      <c r="N486" s="253">
        <f t="shared" ref="N486" si="3301">+N485+M486</f>
        <v>3</v>
      </c>
      <c r="O486" s="130">
        <v>0</v>
      </c>
      <c r="P486" s="130"/>
      <c r="Q486" s="6"/>
      <c r="R486" s="277">
        <f t="shared" ref="R486" si="3302">+R485+Q486</f>
        <v>352</v>
      </c>
      <c r="S486" s="239">
        <f t="shared" ref="S486" si="3303">+S485+Q486</f>
        <v>591</v>
      </c>
      <c r="T486" s="254">
        <f t="shared" ref="T486" si="3304">+T485+O486-P486-Q486</f>
        <v>0</v>
      </c>
      <c r="U486" s="279">
        <f t="shared" ref="U486" si="3305">+G486</f>
        <v>44506</v>
      </c>
      <c r="V486" s="5">
        <f t="shared" ref="V486" si="3306">+H486</f>
        <v>0</v>
      </c>
      <c r="W486" s="27">
        <f t="shared" ref="W486" si="3307">+I486</f>
        <v>982</v>
      </c>
      <c r="X486" s="254">
        <f t="shared" ref="X486" si="3308">+X485+V486-J486</f>
        <v>1</v>
      </c>
      <c r="Y486" s="5">
        <f t="shared" ref="Y486" si="3309">+O486</f>
        <v>0</v>
      </c>
      <c r="Z486" s="251">
        <f t="shared" ref="Z486" si="3310">+Z485+Y486-P486-Q486</f>
        <v>0</v>
      </c>
    </row>
    <row r="487" spans="1:26" ht="24" customHeight="1" x14ac:dyDescent="0.55000000000000004">
      <c r="B487" s="249"/>
      <c r="C487" s="45"/>
      <c r="G487" s="1"/>
      <c r="H487" s="130"/>
      <c r="I487" s="248"/>
      <c r="J487" s="130"/>
      <c r="K487" s="253"/>
      <c r="L487" s="276"/>
      <c r="M487" s="5"/>
      <c r="N487" s="253"/>
      <c r="O487" s="130"/>
      <c r="P487" s="130"/>
      <c r="Q487" s="6"/>
      <c r="R487" s="277"/>
      <c r="S487" s="239"/>
      <c r="T487" s="254"/>
      <c r="U487" s="279"/>
      <c r="V487" s="5"/>
      <c r="W487" s="27"/>
      <c r="X487" s="254"/>
      <c r="Y487" s="5"/>
      <c r="Z487" s="251"/>
    </row>
    <row r="488" spans="1:26" x14ac:dyDescent="0.55000000000000004">
      <c r="B488" s="249"/>
      <c r="C488" s="45"/>
      <c r="G488" s="1"/>
      <c r="H488" s="129"/>
      <c r="I488" s="286"/>
      <c r="J488" s="129"/>
      <c r="K488" s="287"/>
      <c r="L488" s="288"/>
      <c r="M488" s="286"/>
      <c r="N488" s="287"/>
      <c r="O488" s="129"/>
      <c r="P488" s="286"/>
      <c r="Q488" s="289"/>
      <c r="R488" s="290"/>
      <c r="S488" s="289"/>
      <c r="T488" s="129"/>
      <c r="U488" s="291"/>
      <c r="V488" s="286"/>
      <c r="W488" s="286"/>
      <c r="X488" s="129"/>
      <c r="Y488" s="286"/>
      <c r="Z488" s="129"/>
    </row>
    <row r="489" spans="1:26" ht="7.5" customHeight="1" x14ac:dyDescent="0.55000000000000004">
      <c r="H489" s="286"/>
      <c r="I489" s="286"/>
      <c r="J489" s="286"/>
      <c r="K489" s="286"/>
      <c r="L489" s="292"/>
      <c r="M489" s="286"/>
      <c r="N489" s="286"/>
      <c r="O489" s="286"/>
      <c r="P489" s="286"/>
      <c r="Q489" s="286"/>
      <c r="R489" s="292"/>
      <c r="S489" s="286"/>
      <c r="T489" s="286"/>
      <c r="U489" s="286"/>
      <c r="V489" s="286"/>
      <c r="W489" s="286"/>
      <c r="X489" s="129"/>
      <c r="Y489" s="286"/>
      <c r="Z489" s="129"/>
    </row>
    <row r="490" spans="1:26" x14ac:dyDescent="0.55000000000000004">
      <c r="H490" s="286"/>
      <c r="I490" s="286"/>
      <c r="J490" s="286"/>
      <c r="K490" s="286"/>
      <c r="L490" s="292"/>
      <c r="M490" s="286"/>
      <c r="N490" s="286"/>
      <c r="O490" s="286"/>
      <c r="P490" s="286"/>
      <c r="Q490" s="286"/>
      <c r="R490" s="292"/>
      <c r="S490" s="286"/>
      <c r="T490" s="286"/>
      <c r="U490" s="286"/>
      <c r="V490" s="286"/>
      <c r="W490" s="286"/>
      <c r="X490" s="129"/>
      <c r="Y490" s="286"/>
      <c r="Z490"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2021-11-07T09:08:34Z</dcterms:modified>
</cp:coreProperties>
</file>