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28FA3D0C-5C65-4AF3-8816-56AC2455B9EA}"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X699" i="2" l="1"/>
  <c r="AU698" i="5"/>
  <c r="AS698" i="5"/>
  <c r="CR698" i="5" s="1"/>
  <c r="AQ698" i="5"/>
  <c r="AO698" i="5"/>
  <c r="AM698" i="5"/>
  <c r="AK698" i="5"/>
  <c r="AI698" i="5"/>
  <c r="CJ698" i="5" s="1"/>
  <c r="AG698" i="5"/>
  <c r="CH698" i="5" s="1"/>
  <c r="P699" i="2"/>
  <c r="O699" i="2"/>
  <c r="M699" i="2"/>
  <c r="K699" i="2"/>
  <c r="H699" i="2"/>
  <c r="W699" i="2"/>
  <c r="Z699" i="2"/>
  <c r="AE699" i="2"/>
  <c r="CQ698" i="5"/>
  <c r="CP698" i="5"/>
  <c r="CO698" i="5"/>
  <c r="CN698" i="5"/>
  <c r="CM698" i="5"/>
  <c r="CL698" i="5"/>
  <c r="CK698" i="5"/>
  <c r="CI698" i="5"/>
  <c r="CF698" i="5"/>
  <c r="CE698" i="5"/>
  <c r="CD698" i="5"/>
  <c r="CC698" i="5"/>
  <c r="CB698" i="5"/>
  <c r="CA698" i="5"/>
  <c r="BZ698" i="5"/>
  <c r="BY698" i="5"/>
  <c r="BX698" i="5"/>
  <c r="BV698" i="5"/>
  <c r="BW698" i="5" s="1"/>
  <c r="BT698" i="5"/>
  <c r="BS698" i="5"/>
  <c r="BR698" i="5"/>
  <c r="BQ698" i="5"/>
  <c r="BM698" i="5"/>
  <c r="BO698" i="5" s="1"/>
  <c r="BL698" i="5"/>
  <c r="BI698" i="5"/>
  <c r="BG698" i="5" s="1"/>
  <c r="BH698" i="5"/>
  <c r="BF698" i="5"/>
  <c r="BE698" i="5"/>
  <c r="BJ698" i="5" s="1"/>
  <c r="BN698" i="5" s="1"/>
  <c r="BD698" i="5"/>
  <c r="BC698" i="5"/>
  <c r="BA698" i="5"/>
  <c r="AZ698" i="5"/>
  <c r="AX698" i="5"/>
  <c r="AW698" i="5"/>
  <c r="AD698" i="5"/>
  <c r="AE698" i="5" s="1"/>
  <c r="AC698" i="5"/>
  <c r="AB698" i="5"/>
  <c r="AA698" i="5"/>
  <c r="Z698" i="5"/>
  <c r="Y698" i="5"/>
  <c r="C698" i="5"/>
  <c r="D698" i="5" s="1"/>
  <c r="Y502" i="6"/>
  <c r="V502" i="6"/>
  <c r="U502" i="6"/>
  <c r="F502" i="6"/>
  <c r="AI461" i="7"/>
  <c r="AG461" i="7"/>
  <c r="J461" i="7"/>
  <c r="B461" i="7" s="1"/>
  <c r="AH461" i="7" s="1"/>
  <c r="AU697" i="5"/>
  <c r="AS697" i="5"/>
  <c r="CR697" i="5" s="1"/>
  <c r="AQ697" i="5"/>
  <c r="CP697" i="5" s="1"/>
  <c r="AO697" i="5"/>
  <c r="AM697" i="5"/>
  <c r="AK697" i="5"/>
  <c r="AI697" i="5"/>
  <c r="CN697" i="5" s="1"/>
  <c r="AG697" i="5"/>
  <c r="CQ697" i="5"/>
  <c r="CO697" i="5"/>
  <c r="CI697" i="5"/>
  <c r="CH697" i="5"/>
  <c r="CG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B698" i="2"/>
  <c r="AA698" i="2"/>
  <c r="Z698" i="2"/>
  <c r="Y698" i="2"/>
  <c r="X698" i="2"/>
  <c r="W698" i="2"/>
  <c r="AF697" i="2"/>
  <c r="AE697" i="2"/>
  <c r="AB697" i="2"/>
  <c r="AA697" i="2"/>
  <c r="Z697" i="2"/>
  <c r="Y697" i="2"/>
  <c r="X697" i="2"/>
  <c r="W697" i="2"/>
  <c r="P698" i="2"/>
  <c r="O698" i="2"/>
  <c r="M698" i="2"/>
  <c r="K698" i="2"/>
  <c r="H698" i="2"/>
  <c r="AU696" i="5"/>
  <c r="CQ696" i="5" s="1"/>
  <c r="AS696" i="5"/>
  <c r="AQ696" i="5"/>
  <c r="CP696" i="5" s="1"/>
  <c r="AO696" i="5"/>
  <c r="AM696" i="5"/>
  <c r="AK696" i="5"/>
  <c r="AI696" i="5"/>
  <c r="CN696" i="5" s="1"/>
  <c r="AG696" i="5"/>
  <c r="CH696" i="5" s="1"/>
  <c r="P697" i="2"/>
  <c r="CR696" i="5"/>
  <c r="CO696" i="5"/>
  <c r="CK696" i="5"/>
  <c r="CI696" i="5"/>
  <c r="CF696" i="5"/>
  <c r="CE696" i="5"/>
  <c r="CD696" i="5"/>
  <c r="CC696" i="5"/>
  <c r="CB696" i="5"/>
  <c r="CA696" i="5"/>
  <c r="BZ696" i="5"/>
  <c r="BY696" i="5"/>
  <c r="BX696" i="5"/>
  <c r="BT696" i="5"/>
  <c r="BS696" i="5"/>
  <c r="BR696" i="5"/>
  <c r="BQ696" i="5"/>
  <c r="BM696" i="5"/>
  <c r="BL696" i="5"/>
  <c r="BH696" i="5"/>
  <c r="BF696" i="5"/>
  <c r="BE696" i="5"/>
  <c r="BJ696" i="5" s="1"/>
  <c r="BN696" i="5" s="1"/>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AS694" i="5"/>
  <c r="CR694" i="5" s="1"/>
  <c r="AQ694" i="5"/>
  <c r="CP694" i="5" s="1"/>
  <c r="AO694" i="5"/>
  <c r="AM694" i="5"/>
  <c r="AK694" i="5"/>
  <c r="AI694" i="5"/>
  <c r="CN694" i="5" s="1"/>
  <c r="AG694" i="5"/>
  <c r="CH694" i="5" s="1"/>
  <c r="AF695" i="2"/>
  <c r="AE695" i="2"/>
  <c r="AA695" i="2"/>
  <c r="Z695" i="2"/>
  <c r="X695" i="2"/>
  <c r="W695" i="2"/>
  <c r="P695" i="2"/>
  <c r="CQ694" i="5"/>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66" i="7"/>
  <c r="AU692" i="5"/>
  <c r="CQ692" i="5" s="1"/>
  <c r="AS692" i="5"/>
  <c r="CR692" i="5" s="1"/>
  <c r="AQ692" i="5"/>
  <c r="CP692" i="5" s="1"/>
  <c r="AO692" i="5"/>
  <c r="AM692" i="5"/>
  <c r="AK692" i="5"/>
  <c r="AI692" i="5"/>
  <c r="CN692" i="5" s="1"/>
  <c r="AG692" i="5"/>
  <c r="CH692" i="5" s="1"/>
  <c r="AF693" i="2"/>
  <c r="AE693" i="2"/>
  <c r="AA693" i="2"/>
  <c r="Z693" i="2"/>
  <c r="X693" i="2"/>
  <c r="W693" i="2"/>
  <c r="P693" i="2"/>
  <c r="CO692" i="5"/>
  <c r="CJ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A490" i="6"/>
  <c r="A491" i="6" s="1"/>
  <c r="A492" i="6" s="1"/>
  <c r="A493" i="6" s="1"/>
  <c r="A494" i="6" s="1"/>
  <c r="A495" i="6" s="1"/>
  <c r="A496" i="6" s="1"/>
  <c r="A497" i="6" s="1"/>
  <c r="A498" i="6" s="1"/>
  <c r="A499" i="6" s="1"/>
  <c r="A500" i="6" s="1"/>
  <c r="A501" i="6" s="1"/>
  <c r="A502"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G698" i="5" l="1"/>
  <c r="BK698" i="5"/>
  <c r="I699" i="2"/>
  <c r="BP698" i="5"/>
  <c r="CK697" i="5"/>
  <c r="BE697" i="5"/>
  <c r="BJ697" i="5" s="1"/>
  <c r="BN697" i="5" s="1"/>
  <c r="BE695" i="5"/>
  <c r="BJ695" i="5" s="1"/>
  <c r="BN695" i="5" s="1"/>
  <c r="BV697" i="5"/>
  <c r="CJ696" i="5"/>
  <c r="CJ697" i="5"/>
  <c r="BK697" i="5"/>
  <c r="I698" i="2"/>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02"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04" i="5"/>
  <c r="AS581" i="5"/>
  <c r="CR581" i="5" s="1"/>
  <c r="AG581" i="5"/>
  <c r="CH581" i="5" s="1"/>
  <c r="X46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6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6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6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01" i="5" s="1"/>
  <c r="CG443" i="5"/>
  <c r="AE70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02" i="5"/>
  <c r="CI378" i="5" l="1"/>
  <c r="CF378" i="5"/>
  <c r="CE378" i="5"/>
  <c r="CD378" i="5"/>
  <c r="CC378" i="5"/>
  <c r="CB378" i="5"/>
  <c r="CA378" i="5"/>
  <c r="BZ378" i="5"/>
  <c r="BY378" i="5"/>
  <c r="BX378" i="5"/>
  <c r="BT378" i="5"/>
  <c r="BS378" i="5"/>
  <c r="BR378" i="5"/>
  <c r="BQ378" i="5"/>
  <c r="BL378" i="5"/>
  <c r="BM378" i="5"/>
  <c r="BH378" i="5"/>
  <c r="BF378" i="5"/>
  <c r="BB702"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66"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2" i="7" l="1"/>
  <c r="J466"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66" i="7"/>
  <c r="AD466" i="7"/>
  <c r="AB466" i="7"/>
  <c r="G466" i="7"/>
  <c r="Y466" i="7"/>
  <c r="N466" i="7"/>
  <c r="E466"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71"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0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0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04" i="5"/>
  <c r="AD70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03" i="5"/>
  <c r="L70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97" i="5" l="1"/>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W502" i="6" s="1"/>
  <c r="H475" i="2"/>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66" i="7"/>
  <c r="T466" i="7"/>
  <c r="R466" i="7"/>
  <c r="Z466" i="7"/>
  <c r="AC466" i="7"/>
  <c r="B197" i="7"/>
  <c r="Y696" i="2" l="1"/>
  <c r="Y695" i="2"/>
  <c r="Y694" i="2"/>
  <c r="Y693" i="2"/>
  <c r="Y692" i="2"/>
  <c r="I441" i="2"/>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66" i="7"/>
  <c r="AI371" i="7"/>
  <c r="S466" i="7"/>
  <c r="B371" i="7"/>
  <c r="AH371" i="7" s="1"/>
  <c r="U466"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66" i="7"/>
  <c r="M466" i="7"/>
  <c r="K466" i="7"/>
  <c r="AI392" i="7"/>
  <c r="I466" i="7"/>
  <c r="B392" i="7"/>
  <c r="AH392" i="7" s="1"/>
  <c r="F466"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I697" i="2" s="1"/>
  <c r="AB690" i="2"/>
  <c r="I690" i="2"/>
  <c r="AB696" i="2" l="1"/>
  <c r="I696" i="2"/>
  <c r="AB695" i="2"/>
  <c r="I695" i="2"/>
  <c r="AB694" i="2"/>
  <c r="I694" i="2"/>
  <c r="AB693" i="2"/>
  <c r="I693" i="2"/>
  <c r="AB692" i="2"/>
  <c r="I692" i="2"/>
  <c r="B466" i="7" l="1"/>
  <c r="D466" i="7"/>
  <c r="B455" i="7"/>
  <c r="AH455" i="7" s="1"/>
  <c r="AI455" i="7"/>
</calcChain>
</file>

<file path=xl/sharedStrings.xml><?xml version="1.0" encoding="utf-8"?>
<sst xmlns="http://schemas.openxmlformats.org/spreadsheetml/2006/main" count="1023" uniqueCount="763">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</sst>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国家衛健委発表に基づく感染状況!$X$27:$X$701</c:f>
              <c:numCache>
                <c:formatCode>#,##0_);[Red]\(#,##0\)</c:formatCode>
                <c:ptCount val="6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国家衛健委発表に基づく感染状況!$Y$27:$Y$701</c:f>
              <c:numCache>
                <c:formatCode>General</c:formatCode>
                <c:ptCount val="6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香港マカオ台湾の患者・海外輸入症例・無症状病原体保有者!$CK$189:$CK$700</c:f>
              <c:numCache>
                <c:formatCode>m"月"d"日"</c:formatCode>
                <c:ptCount val="5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numCache>
            </c:numRef>
          </c:cat>
          <c:val>
            <c:numRef>
              <c:f>香港マカオ台湾の患者・海外輸入症例・無症状病原体保有者!$CL$189:$CL$700</c:f>
              <c:numCache>
                <c:formatCode>General</c:formatCode>
                <c:ptCount val="5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省市別輸入症例数変化!$C$2:$C$464</c:f>
              <c:numCache>
                <c:formatCode>m"月"d"日"</c:formatCode>
                <c:ptCount val="4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numCache>
            </c:numRef>
          </c:cat>
          <c:val>
            <c:numRef>
              <c:f>省市別輸入症例数変化!$D$2:$D$464</c:f>
              <c:numCache>
                <c:formatCode>General</c:formatCode>
                <c:ptCount val="46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省市別輸入症例数変化!$C$2:$C$464</c:f>
              <c:numCache>
                <c:formatCode>m"月"d"日"</c:formatCode>
                <c:ptCount val="4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numCache>
            </c:numRef>
          </c:cat>
          <c:val>
            <c:numRef>
              <c:f>省市別輸入症例数変化!$E$2:$E$464</c:f>
              <c:numCache>
                <c:formatCode>General</c:formatCode>
                <c:ptCount val="46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省市別輸入症例数変化!$C$2:$C$464</c:f>
              <c:numCache>
                <c:formatCode>m"月"d"日"</c:formatCode>
                <c:ptCount val="4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numCache>
            </c:numRef>
          </c:cat>
          <c:val>
            <c:numRef>
              <c:f>省市別輸入症例数変化!$F$2:$F$464</c:f>
              <c:numCache>
                <c:formatCode>General</c:formatCode>
                <c:ptCount val="46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省市別輸入症例数変化!$C$2:$C$464</c:f>
              <c:numCache>
                <c:formatCode>m"月"d"日"</c:formatCode>
                <c:ptCount val="4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numCache>
            </c:numRef>
          </c:cat>
          <c:val>
            <c:numRef>
              <c:f>省市別輸入症例数変化!$G$2:$G$464</c:f>
              <c:numCache>
                <c:formatCode>General</c:formatCode>
                <c:ptCount val="46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省市別輸入症例数変化!$C$2:$C$464</c:f>
              <c:numCache>
                <c:formatCode>m"月"d"日"</c:formatCode>
                <c:ptCount val="4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numCache>
            </c:numRef>
          </c:cat>
          <c:val>
            <c:numRef>
              <c:f>省市別輸入症例数変化!$H$2:$H$464</c:f>
              <c:numCache>
                <c:formatCode>General</c:formatCode>
                <c:ptCount val="46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省市別輸入症例数変化!$C$2:$C$464</c:f>
              <c:numCache>
                <c:formatCode>m"月"d"日"</c:formatCode>
                <c:ptCount val="4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numCache>
            </c:numRef>
          </c:cat>
          <c:val>
            <c:numRef>
              <c:f>省市別輸入症例数変化!$I$2:$I$464</c:f>
              <c:numCache>
                <c:formatCode>General</c:formatCode>
                <c:ptCount val="46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省市別輸入症例数変化!$C$2:$C$464</c:f>
              <c:numCache>
                <c:formatCode>m"月"d"日"</c:formatCode>
                <c:ptCount val="4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numCache>
            </c:numRef>
          </c:cat>
          <c:val>
            <c:numRef>
              <c:f>省市別輸入症例数変化!$J$2:$J$464</c:f>
              <c:numCache>
                <c:formatCode>0_);[Red]\(0\)</c:formatCode>
                <c:ptCount val="46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省市別輸入症例数変化!$AG$2:$AG$463</c:f>
              <c:numCache>
                <c:formatCode>m"月"d"日"</c:formatCode>
                <c:ptCount val="4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1" formatCode="General">
                  <c:v>1</c:v>
                </c:pt>
              </c:numCache>
            </c:numRef>
          </c:cat>
          <c:val>
            <c:numRef>
              <c:f>省市別輸入症例数変化!$AH$2:$AH$463</c:f>
              <c:numCache>
                <c:formatCode>0_);[Red]\(0\)</c:formatCode>
                <c:ptCount val="46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省市別輸入症例数変化!$AG$2:$AG$463</c:f>
              <c:numCache>
                <c:formatCode>m"月"d"日"</c:formatCode>
                <c:ptCount val="4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1" formatCode="General">
                  <c:v>1</c:v>
                </c:pt>
              </c:numCache>
            </c:numRef>
          </c:cat>
          <c:val>
            <c:numRef>
              <c:f>省市別輸入症例数変化!$AI$2:$AI$463</c:f>
              <c:numCache>
                <c:formatCode>General</c:formatCode>
                <c:ptCount val="46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香港マカオ台湾の患者・海外輸入症例・無症状病原体保有者!$BR$29:$BR$700</c:f>
              <c:numCache>
                <c:formatCode>General</c:formatCode>
                <c:ptCount val="67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香港マカオ台湾の患者・海外輸入症例・無症状病原体保有者!$BS$29:$BS$700</c:f>
              <c:numCache>
                <c:formatCode>General</c:formatCode>
                <c:ptCount val="6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香港マカオ台湾の患者・海外輸入症例・無症状病原体保有者!$BT$29:$BT$700</c:f>
              <c:numCache>
                <c:formatCode>General</c:formatCode>
                <c:ptCount val="67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香港マカオ台湾の患者・海外輸入症例・無症状病原体保有者!$AX$169:$AX$700</c:f>
              <c:numCache>
                <c:formatCode>m"月"d"日"</c:formatCode>
                <c:ptCount val="5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numCache>
            </c:numRef>
          </c:cat>
          <c:val>
            <c:numRef>
              <c:f>香港マカオ台湾の患者・海外輸入症例・無症状病原体保有者!$AY$169:$AY$700</c:f>
              <c:numCache>
                <c:formatCode>General</c:formatCode>
                <c:ptCount val="53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香港マカオ台湾の患者・海外輸入症例・無症状病原体保有者!$AX$169:$AX$700</c:f>
              <c:numCache>
                <c:formatCode>m"月"d"日"</c:formatCode>
                <c:ptCount val="5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numCache>
            </c:numRef>
          </c:cat>
          <c:val>
            <c:numRef>
              <c:f>香港マカオ台湾の患者・海外輸入症例・無症状病原体保有者!$BB$169:$BB$700</c:f>
              <c:numCache>
                <c:formatCode>General</c:formatCode>
                <c:ptCount val="53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香港マカオ台湾の患者・海外輸入症例・無症状病原体保有者!$AX$169:$AX$700</c:f>
              <c:numCache>
                <c:formatCode>m"月"d"日"</c:formatCode>
                <c:ptCount val="5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numCache>
            </c:numRef>
          </c:cat>
          <c:val>
            <c:numRef>
              <c:f>香港マカオ台湾の患者・海外輸入症例・無症状病原体保有者!$AZ$169:$AZ$700</c:f>
              <c:numCache>
                <c:formatCode>General</c:formatCode>
                <c:ptCount val="53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香港マカオ台湾の患者・海外輸入症例・無症状病原体保有者!$AX$169:$AX$700</c:f>
              <c:numCache>
                <c:formatCode>m"月"d"日"</c:formatCode>
                <c:ptCount val="5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numCache>
            </c:numRef>
          </c:cat>
          <c:val>
            <c:numRef>
              <c:f>香港マカオ台湾の患者・海外輸入症例・無症状病原体保有者!$BC$169:$BC$700</c:f>
              <c:numCache>
                <c:formatCode>General</c:formatCode>
                <c:ptCount val="53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新疆の情況!$U$6:$U$505</c:f>
              <c:strCache>
                <c:ptCount val="4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strCache>
            </c:strRef>
          </c:cat>
          <c:val>
            <c:numRef>
              <c:f>新疆の情況!$V$6:$V$505</c:f>
              <c:numCache>
                <c:formatCode>General</c:formatCode>
                <c:ptCount val="50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新疆の情況!$U$6:$U$505</c:f>
              <c:strCache>
                <c:ptCount val="4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strCache>
            </c:strRef>
          </c:cat>
          <c:val>
            <c:numRef>
              <c:f>新疆の情況!$Y$6:$Y$505</c:f>
              <c:numCache>
                <c:formatCode>General</c:formatCode>
                <c:ptCount val="50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新疆の情況!$U$6:$U$505</c:f>
              <c:strCache>
                <c:ptCount val="4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strCache>
            </c:strRef>
          </c:cat>
          <c:val>
            <c:numRef>
              <c:f>新疆の情況!$W$6:$W$505</c:f>
              <c:numCache>
                <c:formatCode>General</c:formatCode>
                <c:ptCount val="50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新疆の情況!$U$6:$U$505</c:f>
              <c:strCache>
                <c:ptCount val="4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strCache>
            </c:strRef>
          </c:cat>
          <c:val>
            <c:numRef>
              <c:f>新疆の情況!$X$6:$X$505</c:f>
              <c:numCache>
                <c:formatCode>General</c:formatCode>
                <c:ptCount val="50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新疆の情況!$U$6:$U$505</c:f>
              <c:strCache>
                <c:ptCount val="4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strCache>
            </c:strRef>
          </c:cat>
          <c:val>
            <c:numRef>
              <c:f>新疆の情況!$Z$6:$Z$505</c:f>
              <c:numCache>
                <c:formatCode>General</c:formatCode>
                <c:ptCount val="50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国家衛健委発表に基づく感染状況!$X$27:$X$701</c:f>
              <c:numCache>
                <c:formatCode>#,##0_);[Red]\(#,##0\)</c:formatCode>
                <c:ptCount val="6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国家衛健委発表に基づく感染状況!$Y$27:$Y$701</c:f>
              <c:numCache>
                <c:formatCode>General</c:formatCode>
                <c:ptCount val="6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国家衛健委発表に基づく感染状況!$AA$27:$AA$701</c:f>
              <c:numCache>
                <c:formatCode>General</c:formatCode>
                <c:ptCount val="6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国家衛健委発表に基づく感染状況!$AB$27:$AB$701</c:f>
              <c:numCache>
                <c:formatCode>General</c:formatCode>
                <c:ptCount val="6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国家衛健委発表に基づく感染状況!$X$27:$X$701</c:f>
              <c:numCache>
                <c:formatCode>#,##0_);[Red]\(#,##0\)</c:formatCode>
                <c:ptCount val="6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国家衛健委発表に基づく感染状況!$Y$27:$Y$701</c:f>
              <c:numCache>
                <c:formatCode>General</c:formatCode>
                <c:ptCount val="6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国家衛健委発表に基づく感染状況!$AA$27:$AA$701</c:f>
              <c:numCache>
                <c:formatCode>General</c:formatCode>
                <c:ptCount val="6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国家衛健委発表に基づく感染状況!$AB$27:$AB$701</c:f>
              <c:numCache>
                <c:formatCode>General</c:formatCode>
                <c:ptCount val="6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国家衛健委発表に基づく感染状況!$AA$27:$AA$701</c:f>
              <c:numCache>
                <c:formatCode>General</c:formatCode>
                <c:ptCount val="6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国家衛健委発表に基づく感染状況!$AB$27:$AB$701</c:f>
              <c:numCache>
                <c:formatCode>General</c:formatCode>
                <c:ptCount val="6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国家衛健委発表に基づく感染状況!$X$27:$X$701</c:f>
              <c:numCache>
                <c:formatCode>#,##0_);[Red]\(#,##0\)</c:formatCode>
                <c:ptCount val="6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国家衛健委発表に基づく感染状況!$Y$27:$Y$701</c:f>
              <c:numCache>
                <c:formatCode>General</c:formatCode>
                <c:ptCount val="6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国家衛健委発表に基づく感染状況!$AA$27:$AA$701</c:f>
              <c:numCache>
                <c:formatCode>General</c:formatCode>
                <c:ptCount val="6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国家衛健委発表に基づく感染状況!$Z$27:$Z$701</c:f>
              <c:numCache>
                <c:formatCode>m"月"d"日"</c:formatCode>
                <c:ptCount val="6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numCache>
            </c:numRef>
          </c:cat>
          <c:val>
            <c:numRef>
              <c:f>国家衛健委発表に基づく感染状況!$AB$27:$AB$701</c:f>
              <c:numCache>
                <c:formatCode>General</c:formatCode>
                <c:ptCount val="6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香港マカオ台湾の患者・海外輸入症例・無症状病原体保有者!$CO$485:$CO$700</c:f>
              <c:numCache>
                <c:formatCode>m"月"d"日"</c:formatCode>
                <c:ptCount val="2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numCache>
            </c:numRef>
          </c:cat>
          <c:val>
            <c:numRef>
              <c:f>香港マカオ台湾の患者・海外輸入症例・無症状病原体保有者!$CP$485:$CP$700</c:f>
              <c:numCache>
                <c:formatCode>General</c:formatCode>
                <c:ptCount val="21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香港マカオ台湾の患者・海外輸入症例・無症状病原体保有者!$CO$485:$CO$700</c:f>
              <c:numCache>
                <c:formatCode>m"月"d"日"</c:formatCode>
                <c:ptCount val="2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numCache>
            </c:numRef>
          </c:cat>
          <c:val>
            <c:numRef>
              <c:f>香港マカオ台湾の患者・海外輸入症例・無症状病原体保有者!$CQ$485:$CQ$700</c:f>
              <c:numCache>
                <c:formatCode>General</c:formatCode>
                <c:ptCount val="21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国家衛健委発表に基づく感染状況!$AE$374:$AE$701</c:f>
              <c:numCache>
                <c:formatCode>m"月"d"日"</c:formatCode>
                <c:ptCount val="3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numCache>
            </c:numRef>
          </c:cat>
          <c:val>
            <c:numRef>
              <c:f>国家衛健委発表に基づく感染状況!$AF$374:$AF$701</c:f>
              <c:numCache>
                <c:formatCode>#,##0_);[Red]\(#,##0\)</c:formatCode>
                <c:ptCount val="3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香港マカオ台湾の患者・海外輸入症例・無症状病原体保有者!$BJ$97:$BJ$699</c:f>
              <c:numCache>
                <c:formatCode>m"月"d"日"</c:formatCode>
                <c:ptCount val="6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numCache>
            </c:numRef>
          </c:cat>
          <c:val>
            <c:numRef>
              <c:f>香港マカオ台湾の患者・海外輸入症例・無症状病原体保有者!$BK$97:$BK$699</c:f>
              <c:numCache>
                <c:formatCode>General</c:formatCode>
                <c:ptCount val="60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香港マカオ台湾の患者・海外輸入症例・無症状病原体保有者!$BJ$97:$BJ$699</c:f>
              <c:numCache>
                <c:formatCode>m"月"d"日"</c:formatCode>
                <c:ptCount val="6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numCache>
            </c:numRef>
          </c:cat>
          <c:val>
            <c:numRef>
              <c:f>香港マカオ台湾の患者・海外輸入症例・無症状病原体保有者!$BL$97:$BL$699</c:f>
              <c:numCache>
                <c:formatCode>General</c:formatCode>
                <c:ptCount val="60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香港マカオ台湾の患者・海外輸入症例・無症状病原体保有者!$BE$70:$BE$700</c:f>
              <c:numCache>
                <c:formatCode>m"月"d"日"</c:formatCode>
                <c:ptCount val="6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numCache>
            </c:numRef>
          </c:cat>
          <c:val>
            <c:numRef>
              <c:f>香港マカオ台湾の患者・海外輸入症例・無症状病原体保有者!$BF$70:$BF$700</c:f>
              <c:numCache>
                <c:formatCode>General</c:formatCode>
                <c:ptCount val="63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香港マカオ台湾の患者・海外輸入症例・無症状病原体保有者!$BE$70:$BE$700</c:f>
              <c:numCache>
                <c:formatCode>m"月"d"日"</c:formatCode>
                <c:ptCount val="6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numCache>
            </c:numRef>
          </c:cat>
          <c:val>
            <c:numRef>
              <c:f>香港マカオ台湾の患者・海外輸入症例・無症状病原体保有者!$BG$70:$BG$700</c:f>
              <c:numCache>
                <c:formatCode>General</c:formatCode>
                <c:ptCount val="63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香港マカオ台湾の患者・海外輸入症例・無症状病原体保有者!$BY$29:$BY$700</c:f>
              <c:numCache>
                <c:formatCode>General</c:formatCode>
                <c:ptCount val="67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香港マカオ台湾の患者・海外輸入症例・無症状病原体保有者!$BZ$29:$BZ$700</c:f>
              <c:numCache>
                <c:formatCode>General</c:formatCode>
                <c:ptCount val="6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香港マカオ台湾の患者・海外輸入症例・無症状病原体保有者!$CA$29:$CA$700</c:f>
              <c:numCache>
                <c:formatCode>General</c:formatCode>
                <c:ptCount val="6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香港マカオ台湾の患者・海外輸入症例・無症状病原体保有者!$CC$29:$CC$700</c:f>
              <c:numCache>
                <c:formatCode>General</c:formatCode>
                <c:ptCount val="67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香港マカオ台湾の患者・海外輸入症例・無症状病原体保有者!$CD$29:$CD$700</c:f>
              <c:numCache>
                <c:formatCode>General</c:formatCode>
                <c:ptCount val="6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香港マカオ台湾の患者・海外輸入症例・無症状病原体保有者!$CE$29:$CE$700</c:f>
              <c:numCache>
                <c:formatCode>General</c:formatCode>
                <c:ptCount val="6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香港マカオ台湾の患者・海外輸入症例・無症状病原体保有者!$CJ$29:$CJ$700</c:f>
              <c:numCache>
                <c:formatCode>General</c:formatCode>
                <c:ptCount val="6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香港マカオ台湾の患者・海外輸入症例・無症状病原体保有者!$CG$29:$CG$700</c:f>
              <c:numCache>
                <c:formatCode>General</c:formatCode>
                <c:ptCount val="6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香港マカオ台湾の患者・海外輸入症例・無症状病原体保有者!$CF$29:$CF$700</c:f>
              <c:numCache>
                <c:formatCode>m"月"d"日"</c:formatCode>
                <c:ptCount val="6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numCache>
            </c:numRef>
          </c:cat>
          <c:val>
            <c:numRef>
              <c:f>香港マカオ台湾の患者・海外輸入症例・無症状病原体保有者!$CH$29:$CH$700</c:f>
              <c:numCache>
                <c:formatCode>General</c:formatCode>
                <c:ptCount val="6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香港マカオ台湾の患者・海外輸入症例・無症状病原体保有者!$CM$189:$CM$699</c:f>
              <c:numCache>
                <c:formatCode>m"月"d"日"</c:formatCode>
                <c:ptCount val="5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numCache>
            </c:numRef>
          </c:cat>
          <c:val>
            <c:numRef>
              <c:f>香港マカオ台湾の患者・海外輸入症例・無症状病原体保有者!$CN$189:$CN$699</c:f>
              <c:numCache>
                <c:formatCode>General</c:formatCode>
                <c:ptCount val="5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10"/>
  <sheetViews>
    <sheetView zoomScaleNormal="100" workbookViewId="0">
      <pane xSplit="2" ySplit="5" topLeftCell="C691" activePane="bottomRight" state="frozen"/>
      <selection pane="topRight" activeCell="C1" sqref="C1"/>
      <selection pane="bottomLeft" activeCell="A8" sqref="A8"/>
      <selection pane="bottomRight" activeCell="H699" sqref="H69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44523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9" si="3205">+B697</f>
        <v>44520</v>
      </c>
      <c r="X697" s="122">
        <f t="shared" ref="X697:X699" si="3206">+G697</f>
        <v>17</v>
      </c>
      <c r="Y697">
        <f t="shared" ref="Y697:Y698" si="3207">+H697</f>
        <v>98467</v>
      </c>
      <c r="Z697" s="123">
        <f t="shared" ref="Z697:Z699" si="3208">+B697</f>
        <v>44520</v>
      </c>
      <c r="AA697">
        <f t="shared" ref="AA697:AA698" si="3209">+L697</f>
        <v>0</v>
      </c>
      <c r="AB697">
        <f t="shared" ref="AB697:AB698" si="3210">+M697</f>
        <v>4636</v>
      </c>
      <c r="AC697">
        <v>26</v>
      </c>
      <c r="AE697" s="1">
        <f t="shared" ref="AE697:AE699"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+G698-香港マカオ台湾の患者・海外輸入症例・無症状病原体保有者!B699</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si="3205"/>
        <v>44522</v>
      </c>
      <c r="X699" s="122">
        <f t="shared" si="3206"/>
        <v>19</v>
      </c>
      <c r="Z699" s="123">
        <f t="shared" si="3208"/>
        <v>44522</v>
      </c>
      <c r="AE699" s="1">
        <f t="shared" si="3211"/>
        <v>44522</v>
      </c>
      <c r="AF699" s="294"/>
    </row>
    <row r="700" spans="2:32" x14ac:dyDescent="0.55000000000000004">
      <c r="B700" s="77"/>
      <c r="C700" s="59"/>
      <c r="D700" s="49"/>
      <c r="E700" s="61"/>
      <c r="F700" s="60"/>
      <c r="G700" s="59"/>
      <c r="H700" s="61"/>
      <c r="I700" s="55"/>
      <c r="J700" s="59"/>
      <c r="K700" s="61"/>
      <c r="L700" s="59"/>
      <c r="M700" s="61"/>
      <c r="N700" s="48"/>
      <c r="O700" s="60"/>
      <c r="P700" s="124"/>
      <c r="Q700" s="60"/>
      <c r="R700" s="48"/>
      <c r="S700" s="60"/>
      <c r="T700" s="60"/>
      <c r="U700" s="78"/>
    </row>
    <row r="701" spans="2:32" ht="9.5" customHeight="1" thickBot="1" x14ac:dyDescent="0.6">
      <c r="B701" s="66"/>
      <c r="C701" s="79"/>
      <c r="D701" s="80"/>
      <c r="E701" s="82"/>
      <c r="F701" s="95"/>
      <c r="G701" s="79"/>
      <c r="H701" s="82"/>
      <c r="I701" s="82"/>
      <c r="J701" s="79"/>
      <c r="K701" s="82"/>
      <c r="L701" s="79"/>
      <c r="M701" s="82"/>
      <c r="N701" s="83"/>
      <c r="O701" s="81"/>
      <c r="P701" s="94"/>
      <c r="Q701" s="95"/>
      <c r="R701" s="120"/>
      <c r="S701" s="95"/>
      <c r="T701" s="95"/>
      <c r="U701" s="67"/>
    </row>
    <row r="703" spans="2:32" ht="13" customHeight="1" x14ac:dyDescent="0.55000000000000004">
      <c r="E703" s="112"/>
      <c r="F703" s="113"/>
      <c r="G703" s="112" t="s">
        <v>80</v>
      </c>
      <c r="H703" s="113"/>
      <c r="I703" s="113"/>
      <c r="J703" s="113"/>
      <c r="U703" s="72"/>
    </row>
    <row r="704" spans="2:32" ht="13" customHeight="1" x14ac:dyDescent="0.55000000000000004">
      <c r="E704" s="112" t="s">
        <v>98</v>
      </c>
      <c r="F704" s="113"/>
      <c r="G704" s="295" t="s">
        <v>79</v>
      </c>
      <c r="H704" s="296"/>
      <c r="I704" s="112" t="s">
        <v>106</v>
      </c>
      <c r="J704" s="113"/>
    </row>
    <row r="705" spans="2:10" ht="13" customHeight="1" x14ac:dyDescent="0.55000000000000004">
      <c r="B705" s="130"/>
      <c r="E705" s="114" t="s">
        <v>108</v>
      </c>
      <c r="F705" s="113"/>
      <c r="G705" s="115"/>
      <c r="H705" s="115"/>
      <c r="I705" s="112" t="s">
        <v>107</v>
      </c>
      <c r="J705" s="113"/>
    </row>
    <row r="706" spans="2:10" ht="18.5" customHeight="1" x14ac:dyDescent="0.55000000000000004">
      <c r="E706" s="112" t="s">
        <v>96</v>
      </c>
      <c r="F706" s="113"/>
      <c r="G706" s="112" t="s">
        <v>97</v>
      </c>
      <c r="H706" s="113"/>
      <c r="I706" s="113"/>
      <c r="J706" s="113"/>
    </row>
    <row r="707" spans="2:10" ht="13" customHeight="1" x14ac:dyDescent="0.55000000000000004">
      <c r="E707" s="112" t="s">
        <v>98</v>
      </c>
      <c r="F707" s="113"/>
      <c r="G707" s="112" t="s">
        <v>99</v>
      </c>
      <c r="H707" s="113"/>
      <c r="I707" s="113"/>
      <c r="J707" s="113"/>
    </row>
    <row r="708" spans="2:10" ht="13" customHeight="1" x14ac:dyDescent="0.55000000000000004">
      <c r="E708" s="112" t="s">
        <v>98</v>
      </c>
      <c r="F708" s="113"/>
      <c r="G708" s="112" t="s">
        <v>100</v>
      </c>
      <c r="H708" s="113"/>
      <c r="I708" s="113"/>
      <c r="J708" s="113"/>
    </row>
    <row r="709" spans="2:10" ht="13" customHeight="1" x14ac:dyDescent="0.55000000000000004">
      <c r="E709" s="112" t="s">
        <v>101</v>
      </c>
      <c r="F709" s="113"/>
      <c r="G709" s="112" t="s">
        <v>102</v>
      </c>
      <c r="H709" s="113"/>
      <c r="I709" s="113"/>
      <c r="J709" s="113"/>
    </row>
    <row r="710" spans="2:10" ht="13" customHeight="1" x14ac:dyDescent="0.55000000000000004">
      <c r="E710" s="112" t="s">
        <v>103</v>
      </c>
      <c r="F710" s="113"/>
      <c r="G710" s="112" t="s">
        <v>104</v>
      </c>
      <c r="H710" s="113"/>
      <c r="I710" s="113"/>
      <c r="J710" s="113"/>
    </row>
  </sheetData>
  <mergeCells count="12">
    <mergeCell ref="G704:H70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04"/>
  <sheetViews>
    <sheetView topLeftCell="A6" zoomScale="96" zoomScaleNormal="96" workbookViewId="0">
      <pane xSplit="1" ySplit="2" topLeftCell="B695" activePane="bottomRight" state="frozen"/>
      <selection activeCell="A6" sqref="A6"/>
      <selection pane="topRight" activeCell="B6" sqref="B6"/>
      <selection pane="bottomLeft" activeCell="A8" sqref="A8"/>
      <selection pane="bottomRight" activeCell="A699" sqref="A699"/>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98"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98" si="6539">+AW669+1</f>
        <v>509</v>
      </c>
      <c r="AX670" s="237">
        <f t="shared" si="6508"/>
        <v>44494</v>
      </c>
      <c r="AY670" s="6">
        <v>3</v>
      </c>
      <c r="AZ670" s="238">
        <f t="shared" si="6509"/>
        <v>417</v>
      </c>
      <c r="BA670" s="238">
        <f t="shared" ref="BA670:BA698" si="6540">+BA666+1</f>
        <v>375</v>
      </c>
      <c r="BB670" s="130">
        <v>0</v>
      </c>
      <c r="BC670" s="27">
        <f t="shared" si="5255"/>
        <v>967</v>
      </c>
      <c r="BD670" s="238">
        <f t="shared" ref="BD670:BD698"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99"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c r="B699" s="240"/>
      <c r="C699" s="154"/>
      <c r="D699" s="154"/>
      <c r="E699" s="147"/>
      <c r="F699" s="147"/>
      <c r="G699" s="147"/>
      <c r="H699" s="135"/>
      <c r="I699" s="147"/>
      <c r="J699" s="135"/>
      <c r="K699" s="42"/>
      <c r="L699" s="146"/>
      <c r="M699" s="147"/>
      <c r="N699" s="135"/>
      <c r="O699" s="135"/>
      <c r="P699" s="147"/>
      <c r="Q699" s="147"/>
      <c r="R699" s="135"/>
      <c r="S699" s="135"/>
      <c r="T699" s="147"/>
      <c r="U699" s="147"/>
      <c r="V699" s="135"/>
      <c r="W699" s="42"/>
      <c r="X699" s="148"/>
      <c r="Y699" s="5"/>
      <c r="Z699" s="75"/>
      <c r="AA699" s="230"/>
      <c r="AB699" s="230"/>
      <c r="AC699" s="231"/>
      <c r="AD699" s="183"/>
      <c r="AE699" s="243"/>
      <c r="AF699" s="155"/>
      <c r="AG699" s="184"/>
      <c r="AH699" s="155"/>
      <c r="AI699" s="184"/>
      <c r="AJ699" s="185"/>
      <c r="AK699" s="186"/>
      <c r="AL699" s="155"/>
      <c r="AM699" s="184"/>
      <c r="AN699" s="155"/>
      <c r="AO699" s="184"/>
      <c r="AP699" s="187"/>
      <c r="AQ699" s="186"/>
      <c r="AR699" s="155"/>
      <c r="AS699" s="184"/>
      <c r="AT699" s="155"/>
      <c r="AU699" s="184"/>
      <c r="AV699" s="188"/>
      <c r="AW699" s="238"/>
      <c r="AX699" s="237"/>
      <c r="AY699" s="6"/>
      <c r="AZ699" s="238"/>
      <c r="BA699" s="238"/>
      <c r="BB699" s="130"/>
      <c r="BC699" s="27"/>
      <c r="BD699" s="238"/>
      <c r="BE699" s="229"/>
      <c r="BF699" s="132"/>
      <c r="BG699" s="132"/>
      <c r="BH699" s="229"/>
      <c r="BI699" s="132"/>
      <c r="BJ699" s="1"/>
      <c r="BN699" s="1"/>
      <c r="BQ699" s="179"/>
      <c r="BX699" s="179"/>
      <c r="CB699" s="179"/>
      <c r="CF699" s="179"/>
      <c r="CI699" s="179"/>
      <c r="CK699" s="1"/>
      <c r="CL699" s="282"/>
      <c r="CM699" s="1"/>
      <c r="CN699" s="283"/>
      <c r="CO699" s="179"/>
    </row>
    <row r="700" spans="1:96" ht="7" customHeight="1" thickBot="1" x14ac:dyDescent="0.6">
      <c r="A700" s="66"/>
      <c r="B700" s="146"/>
      <c r="C700" s="154"/>
      <c r="D700" s="147"/>
      <c r="E700" s="147"/>
      <c r="F700" s="147"/>
      <c r="G700" s="147"/>
      <c r="H700" s="135"/>
      <c r="I700" s="147"/>
      <c r="J700" s="135"/>
      <c r="K700" s="148"/>
      <c r="L700" s="146"/>
      <c r="M700" s="147"/>
      <c r="N700" s="135"/>
      <c r="O700" s="135"/>
      <c r="P700" s="147"/>
      <c r="Q700" s="147"/>
      <c r="R700" s="135"/>
      <c r="S700" s="135"/>
      <c r="T700" s="147"/>
      <c r="U700" s="147"/>
      <c r="V700" s="135"/>
      <c r="W700" s="42"/>
      <c r="X700" s="148"/>
      <c r="Z700" s="66"/>
      <c r="AA700" s="64"/>
      <c r="AB700" s="64"/>
      <c r="AC700" s="64"/>
      <c r="AD700" s="183"/>
      <c r="AE700" s="243"/>
      <c r="AF700" s="155"/>
      <c r="AG700" s="184"/>
      <c r="AH700" s="155"/>
      <c r="AI700" s="184"/>
      <c r="AJ700" s="185"/>
      <c r="AK700" s="186"/>
      <c r="AL700" s="155"/>
      <c r="AM700" s="184"/>
      <c r="AN700" s="155"/>
      <c r="AO700" s="184"/>
      <c r="AP700" s="187"/>
      <c r="AQ700" s="186"/>
      <c r="AR700" s="155"/>
      <c r="AS700" s="184"/>
      <c r="AT700" s="155"/>
      <c r="AU700" s="184"/>
      <c r="AV700" s="188"/>
    </row>
    <row r="701" spans="1:96" x14ac:dyDescent="0.5500000000000000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AE701">
        <f>SUM(AD443:AD448)</f>
        <v>190</v>
      </c>
      <c r="AY701" s="45" t="s">
        <v>475</v>
      </c>
      <c r="BB701" s="45" t="s">
        <v>474</v>
      </c>
      <c r="BV701">
        <f>SUM(BV442:BV700)</f>
        <v>1254</v>
      </c>
    </row>
    <row r="702" spans="1:96" x14ac:dyDescent="0.55000000000000004">
      <c r="B702">
        <f>SUM(B554:B584)</f>
        <v>832</v>
      </c>
      <c r="AI702" s="259">
        <f>SUM(AI189:AI558)</f>
        <v>205</v>
      </c>
      <c r="AY702" s="45">
        <f>SUM(AY359:AY413)</f>
        <v>69</v>
      </c>
      <c r="BB702" s="45">
        <f>SUM(BB374:BB413)</f>
        <v>941</v>
      </c>
    </row>
    <row r="703" spans="1:96" x14ac:dyDescent="0.55000000000000004">
      <c r="L703">
        <f>SUM(L97:L702)</f>
        <v>13526</v>
      </c>
      <c r="P703">
        <f>SUM(P97:P702)</f>
        <v>2838</v>
      </c>
      <c r="AD703">
        <f>SUM(AD188:AD194)</f>
        <v>82</v>
      </c>
      <c r="AY703" s="45" t="s">
        <v>686</v>
      </c>
    </row>
    <row r="704" spans="1:96" ht="15" customHeight="1" x14ac:dyDescent="0.55000000000000004">
      <c r="A704" s="130"/>
      <c r="D704">
        <f>SUM(B229:B259)</f>
        <v>435</v>
      </c>
      <c r="Z704" s="130"/>
      <c r="AA704" s="130"/>
      <c r="AB704" s="130"/>
      <c r="AC704" s="130"/>
      <c r="AF704">
        <f>SUM(AD188:AD558)</f>
        <v>10740</v>
      </c>
      <c r="AY704" s="45">
        <f>SUM(AY581:AY700)</f>
        <v>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71"/>
  <sheetViews>
    <sheetView zoomScaleNormal="100" workbookViewId="0">
      <pane xSplit="3" ySplit="1" topLeftCell="D453" activePane="bottomRight" state="frozen"/>
      <selection pane="topRight" activeCell="C1" sqref="C1"/>
      <selection pane="bottomLeft" activeCell="A2" sqref="A2"/>
      <selection pane="bottomRight" activeCell="D461" sqref="D46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61"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AI462"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c r="C462" s="1"/>
      <c r="E462" s="293"/>
      <c r="J462" s="265"/>
      <c r="AG462" s="1"/>
      <c r="AH462" s="266"/>
    </row>
    <row r="463" spans="2:35" x14ac:dyDescent="0.55000000000000004">
      <c r="B463" s="240"/>
      <c r="C463" s="1"/>
      <c r="AG463" s="278">
        <v>1</v>
      </c>
    </row>
    <row r="464" spans="2:35" s="264" customFormat="1" ht="5" customHeight="1" x14ac:dyDescent="0.55000000000000004">
      <c r="B464" s="263"/>
      <c r="C464" s="262"/>
      <c r="AF464" s="5"/>
    </row>
    <row r="465" spans="2:31" ht="5.5" customHeight="1" x14ac:dyDescent="0.55000000000000004">
      <c r="B465" s="256"/>
      <c r="C465" s="1"/>
    </row>
    <row r="466" spans="2:31" x14ac:dyDescent="0.55000000000000004">
      <c r="B466">
        <f>SUM(B2:B465)</f>
        <v>7688</v>
      </c>
      <c r="C466" s="1" t="s">
        <v>348</v>
      </c>
      <c r="D466" s="27">
        <f>SUM(D2:D465)</f>
        <v>1931</v>
      </c>
      <c r="E466" s="27">
        <f>SUM(E2:E465)</f>
        <v>1388</v>
      </c>
      <c r="F466" s="27">
        <f>SUM(F2:F465)</f>
        <v>587</v>
      </c>
      <c r="G466" s="27">
        <f>SUM(G2:G465)</f>
        <v>330</v>
      </c>
      <c r="H466">
        <f t="shared" ref="H466" si="65">SUM(H2:H465)</f>
        <v>1226</v>
      </c>
      <c r="I466" s="27">
        <f>SUM(I2:I465)</f>
        <v>478</v>
      </c>
      <c r="J466" s="27">
        <f>SUM(J2:J465)</f>
        <v>1748</v>
      </c>
      <c r="K466">
        <f t="shared" ref="K466:AE466" si="66">SUM(K2:K465)</f>
        <v>132</v>
      </c>
      <c r="L466">
        <f t="shared" si="66"/>
        <v>6</v>
      </c>
      <c r="M466">
        <f t="shared" si="66"/>
        <v>18</v>
      </c>
      <c r="N466">
        <f t="shared" si="66"/>
        <v>31</v>
      </c>
      <c r="O466">
        <f t="shared" si="66"/>
        <v>123</v>
      </c>
      <c r="P466">
        <f t="shared" si="66"/>
        <v>17</v>
      </c>
      <c r="Q466">
        <f t="shared" si="66"/>
        <v>26</v>
      </c>
      <c r="R466">
        <f t="shared" si="66"/>
        <v>121</v>
      </c>
      <c r="S466">
        <f t="shared" si="66"/>
        <v>20</v>
      </c>
      <c r="T466">
        <f t="shared" si="66"/>
        <v>79</v>
      </c>
      <c r="U466">
        <f t="shared" si="66"/>
        <v>64</v>
      </c>
      <c r="V466">
        <f t="shared" si="66"/>
        <v>130</v>
      </c>
      <c r="W466">
        <f t="shared" si="66"/>
        <v>1</v>
      </c>
      <c r="X466">
        <f t="shared" si="66"/>
        <v>7</v>
      </c>
      <c r="Y466">
        <f t="shared" si="66"/>
        <v>107</v>
      </c>
      <c r="Z466">
        <f t="shared" si="66"/>
        <v>138</v>
      </c>
      <c r="AA466">
        <f t="shared" si="66"/>
        <v>1</v>
      </c>
      <c r="AB466">
        <f t="shared" si="66"/>
        <v>145</v>
      </c>
      <c r="AC466">
        <f t="shared" si="66"/>
        <v>57</v>
      </c>
      <c r="AD466">
        <f t="shared" si="66"/>
        <v>301</v>
      </c>
      <c r="AE466">
        <f t="shared" si="66"/>
        <v>224</v>
      </c>
    </row>
    <row r="467" spans="2:31" x14ac:dyDescent="0.55000000000000004">
      <c r="C467" s="1"/>
    </row>
    <row r="468" spans="2:31" ht="5" customHeight="1" x14ac:dyDescent="0.55000000000000004">
      <c r="C468" s="1"/>
    </row>
    <row r="471" spans="2:31" x14ac:dyDescent="0.55000000000000004">
      <c r="B471" s="240"/>
      <c r="K47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Z124" sqref="Z12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06"/>
  <sheetViews>
    <sheetView topLeftCell="A2" workbookViewId="0">
      <pane xSplit="2" ySplit="2" topLeftCell="C500" activePane="bottomRight" state="frozen"/>
      <selection activeCell="O24" sqref="O24"/>
      <selection pane="topRight" activeCell="O24" sqref="O24"/>
      <selection pane="bottomLeft" activeCell="O24" sqref="O24"/>
      <selection pane="bottomRight" activeCell="G503" sqref="G50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02" si="3430">+A495+1</f>
        <v>498</v>
      </c>
      <c r="B496" s="249"/>
      <c r="C496" s="45"/>
      <c r="D496" t="s">
        <v>414</v>
      </c>
      <c r="E496">
        <v>24</v>
      </c>
      <c r="F496">
        <f t="shared" ref="F496:F502"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B503" s="249"/>
      <c r="C503" s="45"/>
      <c r="G503" s="1"/>
      <c r="H503" s="130"/>
      <c r="I503" s="248"/>
      <c r="J503" s="130"/>
      <c r="K503" s="253"/>
      <c r="L503" s="276"/>
      <c r="M503" s="5"/>
      <c r="N503" s="253"/>
      <c r="O503" s="130"/>
      <c r="P503" s="130"/>
      <c r="Q503" s="6"/>
      <c r="R503" s="277"/>
      <c r="S503" s="239"/>
      <c r="T503" s="254"/>
      <c r="U503" s="279"/>
      <c r="V503" s="5"/>
      <c r="W503" s="27"/>
      <c r="X503" s="254"/>
      <c r="Y503" s="5"/>
      <c r="Z503" s="251"/>
    </row>
    <row r="504" spans="1:26" x14ac:dyDescent="0.55000000000000004">
      <c r="B504" s="249"/>
      <c r="C504" s="45"/>
      <c r="G504" s="1"/>
      <c r="H504" s="129"/>
      <c r="I504" s="286"/>
      <c r="J504" s="129"/>
      <c r="K504" s="287"/>
      <c r="L504" s="288"/>
      <c r="M504" s="286"/>
      <c r="N504" s="287"/>
      <c r="O504" s="129"/>
      <c r="P504" s="286"/>
      <c r="Q504" s="289"/>
      <c r="R504" s="290"/>
      <c r="S504" s="289"/>
      <c r="T504" s="129"/>
      <c r="U504" s="291"/>
      <c r="V504" s="286"/>
      <c r="W504" s="286"/>
      <c r="X504" s="129"/>
      <c r="Y504" s="286"/>
      <c r="Z504" s="129"/>
    </row>
    <row r="505" spans="1:26" ht="7.5" customHeight="1" x14ac:dyDescent="0.55000000000000004">
      <c r="H505" s="286"/>
      <c r="I505" s="286"/>
      <c r="J505" s="286"/>
      <c r="K505" s="286"/>
      <c r="L505" s="292"/>
      <c r="M505" s="286"/>
      <c r="N505" s="286"/>
      <c r="O505" s="286"/>
      <c r="P505" s="286"/>
      <c r="Q505" s="286"/>
      <c r="R505" s="292"/>
      <c r="S505" s="286"/>
      <c r="T505" s="286"/>
      <c r="U505" s="286"/>
      <c r="V505" s="286"/>
      <c r="W505" s="286"/>
      <c r="X505" s="129"/>
      <c r="Y505" s="286"/>
      <c r="Z505" s="129"/>
    </row>
    <row r="506" spans="1:26" x14ac:dyDescent="0.55000000000000004">
      <c r="H506" s="286"/>
      <c r="I506" s="286"/>
      <c r="J506" s="286"/>
      <c r="K506" s="286"/>
      <c r="L506" s="292"/>
      <c r="M506" s="286"/>
      <c r="N506" s="286"/>
      <c r="O506" s="286"/>
      <c r="P506" s="286"/>
      <c r="Q506" s="286"/>
      <c r="R506" s="292"/>
      <c r="S506" s="286"/>
      <c r="T506" s="286"/>
      <c r="U506" s="286"/>
      <c r="V506" s="286"/>
      <c r="W506" s="286"/>
      <c r="X506" s="129"/>
      <c r="Y506" s="286"/>
      <c r="Z50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2021-11-23T05:05:58Z</dcterms:modified>
</cp:coreProperties>
</file>