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CC4D89EA-3828-4D12-A888-A2720536CB9C}" xr6:coauthVersionLast="47" xr6:coauthVersionMax="47" xr10:uidLastSave="{00000000-0000-0000-0000-000000000000}"/>
  <bookViews>
    <workbookView xWindow="-110" yWindow="-110" windowWidth="19420" windowHeight="98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M679" i="5" l="1"/>
  <c r="AK679" i="5"/>
  <c r="AI679" i="5"/>
  <c r="CN679" i="5" s="1"/>
  <c r="AG679" i="5"/>
  <c r="CH679" i="5" s="1"/>
  <c r="AF680" i="2"/>
  <c r="AE680" i="2"/>
  <c r="AB680" i="2"/>
  <c r="AA680" i="2"/>
  <c r="Z680" i="2"/>
  <c r="Y680" i="2"/>
  <c r="X680" i="2"/>
  <c r="W680" i="2"/>
  <c r="P680" i="2"/>
  <c r="O680" i="2"/>
  <c r="M680" i="2"/>
  <c r="K680" i="2"/>
  <c r="H680" i="2"/>
  <c r="AQ679" i="5"/>
  <c r="CP679" i="5" s="1"/>
  <c r="AO679" i="5"/>
  <c r="AS679" i="5"/>
  <c r="CR679" i="5" s="1"/>
  <c r="AU679" i="5"/>
  <c r="CQ679" i="5" s="1"/>
  <c r="CO679" i="5"/>
  <c r="CM679" i="5"/>
  <c r="CL679" i="5"/>
  <c r="CK679" i="5"/>
  <c r="CJ679" i="5"/>
  <c r="CI679" i="5"/>
  <c r="CF679" i="5"/>
  <c r="CE679" i="5"/>
  <c r="CD679" i="5"/>
  <c r="CC679" i="5"/>
  <c r="CB679" i="5"/>
  <c r="CA679" i="5"/>
  <c r="BZ679" i="5"/>
  <c r="BY679" i="5"/>
  <c r="BX679" i="5"/>
  <c r="BV679" i="5"/>
  <c r="BW679" i="5" s="1"/>
  <c r="BT679" i="5"/>
  <c r="BS679" i="5"/>
  <c r="BR679" i="5"/>
  <c r="BQ679" i="5"/>
  <c r="BO679" i="5"/>
  <c r="BM679" i="5"/>
  <c r="BL679" i="5"/>
  <c r="BK679" i="5" s="1"/>
  <c r="BJ679" i="5"/>
  <c r="BN679" i="5" s="1"/>
  <c r="BI679" i="5"/>
  <c r="BH679" i="5"/>
  <c r="BG679" i="5"/>
  <c r="BF679" i="5"/>
  <c r="BE679" i="5"/>
  <c r="BD679" i="5"/>
  <c r="BC679" i="5"/>
  <c r="BA679" i="5"/>
  <c r="AZ679" i="5"/>
  <c r="AX679" i="5"/>
  <c r="AW679" i="5"/>
  <c r="AD679" i="5"/>
  <c r="AE679" i="5" s="1"/>
  <c r="AC679" i="5"/>
  <c r="AB679" i="5"/>
  <c r="AA679" i="5"/>
  <c r="Z679" i="5"/>
  <c r="Y679" i="5"/>
  <c r="C679" i="5"/>
  <c r="D679" i="5" s="1"/>
  <c r="AI442" i="7"/>
  <c r="AG442" i="7"/>
  <c r="I442" i="7"/>
  <c r="B442" i="7" s="1"/>
  <c r="AH442" i="7" s="1"/>
  <c r="Y483" i="6"/>
  <c r="V483" i="6"/>
  <c r="U483" i="6"/>
  <c r="AQ678" i="5"/>
  <c r="AO678" i="5"/>
  <c r="AM678" i="5"/>
  <c r="AK678" i="5"/>
  <c r="AI678" i="5"/>
  <c r="AG678" i="5"/>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L678" i="5"/>
  <c r="CJ678" i="5"/>
  <c r="CI678" i="5"/>
  <c r="CH678" i="5"/>
  <c r="CF678" i="5"/>
  <c r="CE678" i="5"/>
  <c r="CD678" i="5"/>
  <c r="CC678" i="5"/>
  <c r="CB678" i="5"/>
  <c r="CA678" i="5"/>
  <c r="BZ678" i="5"/>
  <c r="BY678" i="5"/>
  <c r="BX678" i="5"/>
  <c r="BT678" i="5"/>
  <c r="BS678" i="5"/>
  <c r="BR678" i="5"/>
  <c r="BQ678" i="5"/>
  <c r="BM678" i="5"/>
  <c r="BL678" i="5"/>
  <c r="BK678" i="5" s="1"/>
  <c r="BH678" i="5"/>
  <c r="BF678" i="5"/>
  <c r="BE678" i="5"/>
  <c r="BJ678" i="5" s="1"/>
  <c r="BN678" i="5" s="1"/>
  <c r="AX678" i="5"/>
  <c r="AD678" i="5"/>
  <c r="AC678" i="5"/>
  <c r="AB678" i="5"/>
  <c r="AA678" i="5"/>
  <c r="Z678" i="5"/>
  <c r="CM678" i="5" s="1"/>
  <c r="AI441" i="7"/>
  <c r="AG441" i="7"/>
  <c r="I441" i="7"/>
  <c r="B441" i="7" s="1"/>
  <c r="AH441" i="7" s="1"/>
  <c r="Y482" i="6"/>
  <c r="V482" i="6"/>
  <c r="U482" i="6"/>
  <c r="AU677" i="5"/>
  <c r="CQ677" i="5" s="1"/>
  <c r="AS677" i="5"/>
  <c r="AQ677" i="5"/>
  <c r="CP677" i="5" s="1"/>
  <c r="AO677" i="5"/>
  <c r="AM677" i="5"/>
  <c r="AK677" i="5"/>
  <c r="AI677" i="5"/>
  <c r="CN677" i="5" s="1"/>
  <c r="AG677" i="5"/>
  <c r="CH677" i="5" s="1"/>
  <c r="AA678" i="2"/>
  <c r="Z678" i="2"/>
  <c r="X678" i="2"/>
  <c r="W678" i="2"/>
  <c r="P678" i="2"/>
  <c r="CR677" i="5"/>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AA676" i="2"/>
  <c r="Z676" i="2"/>
  <c r="X676" i="2"/>
  <c r="W676" i="2"/>
  <c r="P676" i="2"/>
  <c r="CO675" i="5"/>
  <c r="CI675" i="5"/>
  <c r="CH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AG674" i="5"/>
  <c r="CH674" i="5" s="1"/>
  <c r="CO674" i="5"/>
  <c r="CN674" i="5"/>
  <c r="CJ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G679" i="5" l="1"/>
  <c r="I680" i="2"/>
  <c r="BP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7" i="5" l="1"/>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5" i="5"/>
  <c r="AS581" i="5"/>
  <c r="CR581" i="5" s="1"/>
  <c r="AG581" i="5"/>
  <c r="CH581" i="5" s="1"/>
  <c r="W44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5" i="5" l="1"/>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7"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2" i="5" s="1"/>
  <c r="CG443" i="5"/>
  <c r="AE68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3" i="5"/>
  <c r="CI378" i="5" l="1"/>
  <c r="CF378" i="5"/>
  <c r="CE378" i="5"/>
  <c r="CD378" i="5"/>
  <c r="CC378" i="5"/>
  <c r="CB378" i="5"/>
  <c r="CA378" i="5"/>
  <c r="BZ378" i="5"/>
  <c r="BY378" i="5"/>
  <c r="BX378" i="5"/>
  <c r="BT378" i="5"/>
  <c r="BS378" i="5"/>
  <c r="BR378" i="5"/>
  <c r="BQ378" i="5"/>
  <c r="BL378" i="5"/>
  <c r="BM378" i="5"/>
  <c r="BH378" i="5"/>
  <c r="BF378" i="5"/>
  <c r="BB683"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7"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7" i="7"/>
  <c r="AD447" i="7"/>
  <c r="AC447" i="7"/>
  <c r="AA447" i="7"/>
  <c r="G447" i="7"/>
  <c r="X447" i="7"/>
  <c r="M447" i="7"/>
  <c r="E447"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5" i="5"/>
  <c r="AD68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4" i="5"/>
  <c r="L68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K105" i="5" s="1"/>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99" i="5" l="1"/>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8" i="5" l="1"/>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W483" i="6" s="1"/>
  <c r="Y373" i="2"/>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9" i="2" l="1"/>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7" i="7"/>
  <c r="S447" i="7"/>
  <c r="Q447" i="7"/>
  <c r="Y447" i="7"/>
  <c r="AB44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7" i="7"/>
  <c r="AI371" i="7"/>
  <c r="R447" i="7"/>
  <c r="B371" i="7"/>
  <c r="AH371" i="7" s="1"/>
  <c r="T447"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7" i="7"/>
  <c r="L447" i="7"/>
  <c r="J447" i="7"/>
  <c r="D447" i="7"/>
  <c r="AI392" i="7"/>
  <c r="H447" i="7"/>
  <c r="B392" i="7"/>
  <c r="AH392" i="7" s="1"/>
  <c r="F447" i="7"/>
  <c r="AB673" i="2" l="1"/>
  <c r="M674" i="2"/>
  <c r="M675" i="2" s="1"/>
  <c r="M676" i="2" s="1"/>
  <c r="M677" i="2" s="1"/>
  <c r="M678" i="2" s="1"/>
  <c r="M679" i="2" s="1"/>
  <c r="I673" i="2"/>
  <c r="AB672" i="2"/>
  <c r="I672" i="2"/>
  <c r="AB671" i="2"/>
  <c r="I671" i="2"/>
  <c r="AB670" i="2"/>
  <c r="I670" i="2"/>
  <c r="AB669" i="2"/>
  <c r="I669" i="2"/>
  <c r="AB668" i="2"/>
  <c r="I668" i="2"/>
  <c r="B447" i="7"/>
  <c r="AB679" i="2" l="1"/>
  <c r="I679" i="2"/>
  <c r="AB678" i="2"/>
  <c r="I678" i="2"/>
  <c r="AB677" i="2"/>
  <c r="I677" i="2"/>
  <c r="AB676" i="2"/>
  <c r="I676" i="2"/>
  <c r="AB675" i="2"/>
  <c r="I675" i="2"/>
  <c r="AB674" i="2"/>
  <c r="I674" i="2"/>
</calcChain>
</file>

<file path=xl/sharedStrings.xml><?xml version="1.0" encoding="utf-8"?>
<sst xmlns="http://schemas.openxmlformats.org/spreadsheetml/2006/main" count="1004" uniqueCount="758">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</sst>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香港マカオ台湾の患者・海外輸入症例・無症状病原体保有者!$CK$189:$CK$681</c:f>
              <c:numCache>
                <c:formatCode>m"月"d"日"</c:formatCode>
                <c:ptCount val="4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numCache>
            </c:numRef>
          </c:cat>
          <c:val>
            <c:numRef>
              <c:f>香港マカオ台湾の患者・海外輸入症例・無症状病原体保有者!$CL$189:$CL$681</c:f>
              <c:numCache>
                <c:formatCode>General</c:formatCode>
                <c:ptCount val="49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省市別輸入症例数変化!$D$2:$D$445</c:f>
              <c:numCache>
                <c:formatCode>General</c:formatCode>
                <c:ptCount val="44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省市別輸入症例数変化!$E$2:$E$445</c:f>
              <c:numCache>
                <c:formatCode>General</c:formatCode>
                <c:ptCount val="44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省市別輸入症例数変化!$F$2:$F$445</c:f>
              <c:numCache>
                <c:formatCode>General</c:formatCode>
                <c:ptCount val="44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省市別輸入症例数変化!$G$2:$G$445</c:f>
              <c:numCache>
                <c:formatCode>General</c:formatCode>
                <c:ptCount val="44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省市別輸入症例数変化!$H$2:$H$445</c:f>
              <c:numCache>
                <c:formatCode>General</c:formatCode>
                <c:ptCount val="44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省市別輸入症例数変化!$I$2:$I$445</c:f>
              <c:numCache>
                <c:formatCode>0_);[Red]\(0\)</c:formatCode>
                <c:ptCount val="44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2" formatCode="General">
                  <c:v>1</c:v>
                </c:pt>
              </c:numCache>
            </c:numRef>
          </c:cat>
          <c:val>
            <c:numRef>
              <c:f>省市別輸入症例数変化!$AH$2:$AH$444</c:f>
              <c:numCache>
                <c:formatCode>0_);[Red]\(0\)</c:formatCode>
                <c:ptCount val="44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2" formatCode="General">
                  <c:v>1</c:v>
                </c:pt>
              </c:numCache>
            </c:numRef>
          </c:cat>
          <c:val>
            <c:numRef>
              <c:f>省市別輸入症例数変化!$AI$2:$AI$444</c:f>
              <c:numCache>
                <c:formatCode>General</c:formatCode>
                <c:ptCount val="44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香港マカオ台湾の患者・海外輸入症例・無症状病原体保有者!$BR$29:$BR$681</c:f>
              <c:numCache>
                <c:formatCode>General</c:formatCode>
                <c:ptCount val="65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香港マカオ台湾の患者・海外輸入症例・無症状病原体保有者!$BS$29:$BS$681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香港マカオ台湾の患者・海外輸入症例・無症状病原体保有者!$BT$29:$BT$681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香港マカオ台湾の患者・海外輸入症例・無症状病原体保有者!$AY$169:$AY$681</c:f>
              <c:numCache>
                <c:formatCode>General</c:formatCode>
                <c:ptCount val="51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香港マカオ台湾の患者・海外輸入症例・無症状病原体保有者!$BB$169:$BB$681</c:f>
              <c:numCache>
                <c:formatCode>General</c:formatCode>
                <c:ptCount val="51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香港マカオ台湾の患者・海外輸入症例・無症状病原体保有者!$AZ$169:$AZ$681</c:f>
              <c:numCache>
                <c:formatCode>General</c:formatCode>
                <c:ptCount val="51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香港マカオ台湾の患者・海外輸入症例・無症状病原体保有者!$BC$169:$BC$681</c:f>
              <c:numCache>
                <c:formatCode>General</c:formatCode>
                <c:ptCount val="51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新疆の情況!$V$6:$V$486</c:f>
              <c:numCache>
                <c:formatCode>General</c:formatCode>
                <c:ptCount val="48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新疆の情況!$Y$6:$Y$486</c:f>
              <c:numCache>
                <c:formatCode>General</c:formatCode>
                <c:ptCount val="48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新疆の情況!$W$6:$W$486</c:f>
              <c:numCache>
                <c:formatCode>General</c:formatCode>
                <c:ptCount val="48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新疆の情況!$X$6:$X$486</c:f>
              <c:numCache>
                <c:formatCode>General</c:formatCode>
                <c:ptCount val="48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新疆の情況!$Z$6:$Z$486</c:f>
              <c:numCache>
                <c:formatCode>General</c:formatCode>
                <c:ptCount val="48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香港マカオ台湾の患者・海外輸入症例・無症状病原体保有者!$CO$485:$CO$681</c:f>
              <c:numCache>
                <c:formatCode>m"月"d"日"</c:formatCode>
                <c:ptCount val="1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numCache>
            </c:numRef>
          </c:cat>
          <c:val>
            <c:numRef>
              <c:f>香港マカオ台湾の患者・海外輸入症例・無症状病原体保有者!$CP$485:$CP$681</c:f>
              <c:numCache>
                <c:formatCode>General</c:formatCode>
                <c:ptCount val="19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香港マカオ台湾の患者・海外輸入症例・無症状病原体保有者!$CO$485:$CO$681</c:f>
              <c:numCache>
                <c:formatCode>m"月"d"日"</c:formatCode>
                <c:ptCount val="1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numCache>
            </c:numRef>
          </c:cat>
          <c:val>
            <c:numRef>
              <c:f>香港マカオ台湾の患者・海外輸入症例・無症状病原体保有者!$CQ$485:$CQ$681</c:f>
              <c:numCache>
                <c:formatCode>General</c:formatCode>
                <c:ptCount val="19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国家衛健委発表に基づく感染状況!$AE$374:$AE$683</c:f>
              <c:numCache>
                <c:formatCode>m"月"d"日"</c:formatCode>
                <c:ptCount val="31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numCache>
            </c:numRef>
          </c:cat>
          <c:val>
            <c:numRef>
              <c:f>国家衛健委発表に基づく感染状況!$AF$374:$AF$683</c:f>
              <c:numCache>
                <c:formatCode>#,##0_);[Red]\(#,##0\)</c:formatCode>
                <c:ptCount val="31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香港マカオ台湾の患者・海外輸入症例・無症状病原体保有者!$BJ$97:$BJ$680</c:f>
              <c:numCache>
                <c:formatCode>m"月"d"日"</c:formatCode>
                <c:ptCount val="5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numCache>
            </c:numRef>
          </c:cat>
          <c:val>
            <c:numRef>
              <c:f>香港マカオ台湾の患者・海外輸入症例・無症状病原体保有者!$BK$97:$BK$680</c:f>
              <c:numCache>
                <c:formatCode>General</c:formatCode>
                <c:ptCount val="58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香港マカオ台湾の患者・海外輸入症例・無症状病原体保有者!$BJ$97:$BJ$680</c:f>
              <c:numCache>
                <c:formatCode>m"月"d"日"</c:formatCode>
                <c:ptCount val="5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numCache>
            </c:numRef>
          </c:cat>
          <c:val>
            <c:numRef>
              <c:f>香港マカオ台湾の患者・海外輸入症例・無症状病原体保有者!$BL$97:$BL$680</c:f>
              <c:numCache>
                <c:formatCode>General</c:formatCode>
                <c:ptCount val="58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香港マカオ台湾の患者・海外輸入症例・無症状病原体保有者!$BE$70:$BE$681</c:f>
              <c:numCache>
                <c:formatCode>m"月"d"日"</c:formatCode>
                <c:ptCount val="6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numCache>
            </c:numRef>
          </c:cat>
          <c:val>
            <c:numRef>
              <c:f>香港マカオ台湾の患者・海外輸入症例・無症状病原体保有者!$BF$70:$BF$681</c:f>
              <c:numCache>
                <c:formatCode>General</c:formatCode>
                <c:ptCount val="61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香港マカオ台湾の患者・海外輸入症例・無症状病原体保有者!$BE$70:$BE$681</c:f>
              <c:numCache>
                <c:formatCode>m"月"d"日"</c:formatCode>
                <c:ptCount val="6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numCache>
            </c:numRef>
          </c:cat>
          <c:val>
            <c:numRef>
              <c:f>香港マカオ台湾の患者・海外輸入症例・無症状病原体保有者!$BG$70:$BG$681</c:f>
              <c:numCache>
                <c:formatCode>General</c:formatCode>
                <c:ptCount val="61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香港マカオ台湾の患者・海外輸入症例・無症状病原体保有者!$BY$29:$BY$681</c:f>
              <c:numCache>
                <c:formatCode>General</c:formatCode>
                <c:ptCount val="65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香港マカオ台湾の患者・海外輸入症例・無症状病原体保有者!$BZ$29:$BZ$681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香港マカオ台湾の患者・海外輸入症例・無症状病原体保有者!$CA$29:$CA$681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香港マカオ台湾の患者・海外輸入症例・無症状病原体保有者!$CC$29:$CC$681</c:f>
              <c:numCache>
                <c:formatCode>General</c:formatCode>
                <c:ptCount val="65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香港マカオ台湾の患者・海外輸入症例・無症状病原体保有者!$CD$29:$CD$681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香港マカオ台湾の患者・海外輸入症例・無症状病原体保有者!$CE$29:$CE$681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香港マカオ台湾の患者・海外輸入症例・無症状病原体保有者!$CJ$29:$CJ$681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香港マカオ台湾の患者・海外輸入症例・無症状病原体保有者!$CG$29:$CG$681</c:f>
              <c:numCache>
                <c:formatCode>General</c:formatCode>
                <c:ptCount val="65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香港マカオ台湾の患者・海外輸入症例・無症状病原体保有者!$CH$29:$CH$681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香港マカオ台湾の患者・海外輸入症例・無症状病原体保有者!$CM$189:$CM$680</c:f>
              <c:numCache>
                <c:formatCode>m"月"d"日"</c:formatCode>
                <c:ptCount val="4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numCache>
            </c:numRef>
          </c:cat>
          <c:val>
            <c:numRef>
              <c:f>香港マカオ台湾の患者・海外輸入症例・無症状病原体保有者!$CN$189:$CN$680</c:f>
              <c:numCache>
                <c:formatCode>General</c:formatCode>
                <c:ptCount val="4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27</xdr:row>
      <xdr:rowOff>99786</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2"/>
  <sheetViews>
    <sheetView zoomScaleNormal="100" workbookViewId="0">
      <pane xSplit="2" ySplit="5" topLeftCell="C679" activePane="bottomRight" state="frozen"/>
      <selection pane="topRight" activeCell="C1" sqref="C1"/>
      <selection pane="bottomLeft" activeCell="A8" sqref="A8"/>
      <selection pane="bottomRight" activeCell="C681" sqref="C68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c r="C681" s="48"/>
      <c r="D681" s="84"/>
      <c r="E681" s="110"/>
      <c r="F681" s="57"/>
      <c r="G681" s="48"/>
      <c r="H681" s="89"/>
      <c r="I681" s="89"/>
      <c r="J681" s="48"/>
      <c r="K681" s="56"/>
      <c r="L681" s="48"/>
      <c r="M681" s="89"/>
      <c r="N681" s="48"/>
      <c r="O681" s="89"/>
      <c r="P681" s="111"/>
      <c r="Q681" s="57"/>
      <c r="R681" s="48"/>
      <c r="S681" s="118"/>
      <c r="T681" s="57"/>
      <c r="U681" s="78"/>
      <c r="W681" s="1"/>
      <c r="X681" s="122"/>
      <c r="Z681" s="123"/>
      <c r="AE681" s="1"/>
      <c r="AF681" s="294"/>
    </row>
    <row r="682" spans="2:32" x14ac:dyDescent="0.55000000000000004">
      <c r="B682" s="77"/>
      <c r="C682" s="59"/>
      <c r="D682" s="49"/>
      <c r="E682" s="61"/>
      <c r="F682" s="60"/>
      <c r="G682" s="59"/>
      <c r="H682" s="61"/>
      <c r="I682" s="55"/>
      <c r="J682" s="59"/>
      <c r="K682" s="61"/>
      <c r="L682" s="59"/>
      <c r="M682" s="61"/>
      <c r="N682" s="48"/>
      <c r="O682" s="60"/>
      <c r="P682" s="124"/>
      <c r="Q682" s="60"/>
      <c r="R682" s="48"/>
      <c r="S682" s="60"/>
      <c r="T682" s="60"/>
      <c r="U682" s="78"/>
    </row>
    <row r="683" spans="2:32" ht="9.5" customHeight="1" thickBot="1" x14ac:dyDescent="0.6">
      <c r="B683" s="66"/>
      <c r="C683" s="79"/>
      <c r="D683" s="80"/>
      <c r="E683" s="82"/>
      <c r="F683" s="95"/>
      <c r="G683" s="79"/>
      <c r="H683" s="82"/>
      <c r="I683" s="82"/>
      <c r="J683" s="79"/>
      <c r="K683" s="82"/>
      <c r="L683" s="79"/>
      <c r="M683" s="82"/>
      <c r="N683" s="83"/>
      <c r="O683" s="81"/>
      <c r="P683" s="94"/>
      <c r="Q683" s="95"/>
      <c r="R683" s="120"/>
      <c r="S683" s="95"/>
      <c r="T683" s="95"/>
      <c r="U683" s="67"/>
    </row>
    <row r="685" spans="2:32" ht="13" customHeight="1" x14ac:dyDescent="0.55000000000000004">
      <c r="E685" s="112"/>
      <c r="F685" s="113"/>
      <c r="G685" s="112" t="s">
        <v>80</v>
      </c>
      <c r="H685" s="113"/>
      <c r="I685" s="113"/>
      <c r="J685" s="113"/>
      <c r="U685" s="72"/>
    </row>
    <row r="686" spans="2:32" ht="13" customHeight="1" x14ac:dyDescent="0.55000000000000004">
      <c r="E686" s="112" t="s">
        <v>98</v>
      </c>
      <c r="F686" s="113"/>
      <c r="G686" s="295" t="s">
        <v>79</v>
      </c>
      <c r="H686" s="296"/>
      <c r="I686" s="112" t="s">
        <v>106</v>
      </c>
      <c r="J686" s="113"/>
    </row>
    <row r="687" spans="2:32" ht="13" customHeight="1" x14ac:dyDescent="0.55000000000000004">
      <c r="B687" s="130"/>
      <c r="E687" s="114" t="s">
        <v>108</v>
      </c>
      <c r="F687" s="113"/>
      <c r="G687" s="115"/>
      <c r="H687" s="115"/>
      <c r="I687" s="112" t="s">
        <v>107</v>
      </c>
      <c r="J687" s="113"/>
    </row>
    <row r="688" spans="2:32" ht="18.5" customHeight="1" x14ac:dyDescent="0.55000000000000004">
      <c r="E688" s="112" t="s">
        <v>96</v>
      </c>
      <c r="F688" s="113"/>
      <c r="G688" s="112" t="s">
        <v>97</v>
      </c>
      <c r="H688" s="113"/>
      <c r="I688" s="113"/>
      <c r="J688" s="113"/>
    </row>
    <row r="689" spans="5:10" ht="13" customHeight="1" x14ac:dyDescent="0.55000000000000004">
      <c r="E689" s="112" t="s">
        <v>98</v>
      </c>
      <c r="F689" s="113"/>
      <c r="G689" s="112" t="s">
        <v>99</v>
      </c>
      <c r="H689" s="113"/>
      <c r="I689" s="113"/>
      <c r="J689" s="113"/>
    </row>
    <row r="690" spans="5:10" ht="13" customHeight="1" x14ac:dyDescent="0.55000000000000004">
      <c r="E690" s="112" t="s">
        <v>98</v>
      </c>
      <c r="F690" s="113"/>
      <c r="G690" s="112" t="s">
        <v>100</v>
      </c>
      <c r="H690" s="113"/>
      <c r="I690" s="113"/>
      <c r="J690" s="113"/>
    </row>
    <row r="691" spans="5:10" ht="13" customHeight="1" x14ac:dyDescent="0.55000000000000004">
      <c r="E691" s="112" t="s">
        <v>101</v>
      </c>
      <c r="F691" s="113"/>
      <c r="G691" s="112" t="s">
        <v>102</v>
      </c>
      <c r="H691" s="113"/>
      <c r="I691" s="113"/>
      <c r="J691" s="113"/>
    </row>
    <row r="692" spans="5:10" ht="13" customHeight="1" x14ac:dyDescent="0.55000000000000004">
      <c r="E692" s="112" t="s">
        <v>103</v>
      </c>
      <c r="F692" s="113"/>
      <c r="G692" s="112" t="s">
        <v>104</v>
      </c>
      <c r="H692" s="113"/>
      <c r="I692" s="113"/>
      <c r="J692" s="113"/>
    </row>
  </sheetData>
  <mergeCells count="12">
    <mergeCell ref="G686:H6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5"/>
  <sheetViews>
    <sheetView tabSelected="1" topLeftCell="A6" zoomScale="96" zoomScaleNormal="96" workbookViewId="0">
      <pane xSplit="1" ySplit="2" topLeftCell="AA675" activePane="bottomRight" state="frozen"/>
      <selection activeCell="A6" sqref="A6"/>
      <selection pane="topRight" activeCell="B6" sqref="B6"/>
      <selection pane="bottomLeft" activeCell="A8" sqref="A8"/>
      <selection pane="bottomRight" activeCell="AO682" sqref="AO68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9"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79" si="6539">+AW669+1</f>
        <v>509</v>
      </c>
      <c r="AX670" s="237">
        <f t="shared" si="6508"/>
        <v>44494</v>
      </c>
      <c r="AY670" s="6">
        <v>3</v>
      </c>
      <c r="AZ670" s="238">
        <f t="shared" si="6509"/>
        <v>417</v>
      </c>
      <c r="BA670" s="238">
        <f t="shared" ref="BA670:BA679" si="6540">+BA666+1</f>
        <v>375</v>
      </c>
      <c r="BB670" s="130">
        <v>0</v>
      </c>
      <c r="BC670" s="27">
        <f t="shared" si="5255"/>
        <v>967</v>
      </c>
      <c r="BD670" s="238">
        <f t="shared" ref="BD670:BD679"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c r="B680" s="240"/>
      <c r="C680" s="154"/>
      <c r="D680" s="154"/>
      <c r="E680" s="147"/>
      <c r="F680" s="147"/>
      <c r="G680" s="147"/>
      <c r="H680" s="135"/>
      <c r="I680" s="147"/>
      <c r="J680" s="135"/>
      <c r="K680" s="42"/>
      <c r="L680" s="146"/>
      <c r="M680" s="147"/>
      <c r="N680" s="135"/>
      <c r="O680" s="135"/>
      <c r="P680" s="147"/>
      <c r="Q680" s="147"/>
      <c r="R680" s="135"/>
      <c r="S680" s="135"/>
      <c r="T680" s="147"/>
      <c r="U680" s="147"/>
      <c r="V680" s="135"/>
      <c r="W680" s="42"/>
      <c r="X680" s="148"/>
      <c r="Y680" s="5"/>
      <c r="Z680" s="75"/>
      <c r="AA680" s="230"/>
      <c r="AB680" s="230"/>
      <c r="AC680" s="231"/>
      <c r="AD680" s="183"/>
      <c r="AE680" s="243"/>
      <c r="AF680" s="155"/>
      <c r="AG680" s="184"/>
      <c r="AH680" s="155"/>
      <c r="AI680" s="184"/>
      <c r="AJ680" s="185"/>
      <c r="AK680" s="186"/>
      <c r="AL680" s="155"/>
      <c r="AM680" s="184"/>
      <c r="AN680" s="155"/>
      <c r="AO680" s="184"/>
      <c r="AP680" s="187"/>
      <c r="AQ680" s="186"/>
      <c r="AR680" s="155"/>
      <c r="AS680" s="184"/>
      <c r="AT680" s="155"/>
      <c r="AU680" s="184"/>
      <c r="AV680" s="188"/>
      <c r="AW680" s="238"/>
      <c r="AX680" s="237"/>
      <c r="AY680" s="6"/>
      <c r="AZ680" s="238"/>
      <c r="BA680" s="238"/>
      <c r="BB680" s="130"/>
      <c r="BC680" s="27"/>
      <c r="BD680" s="238"/>
      <c r="BE680" s="229"/>
      <c r="BF680" s="132"/>
      <c r="BG680" s="132"/>
      <c r="BH680" s="229"/>
      <c r="BI680" s="132"/>
      <c r="BJ680" s="1"/>
      <c r="BN680" s="1"/>
      <c r="BQ680" s="179"/>
      <c r="BX680" s="179"/>
      <c r="CB680" s="179"/>
      <c r="CF680" s="179"/>
      <c r="CI680" s="179"/>
      <c r="CK680" s="1"/>
      <c r="CL680" s="282"/>
      <c r="CM680" s="1"/>
      <c r="CN680" s="283"/>
      <c r="CO680" s="179"/>
    </row>
    <row r="681" spans="1:96" ht="7" customHeight="1" thickBot="1" x14ac:dyDescent="0.6">
      <c r="A681" s="66"/>
      <c r="B681" s="146"/>
      <c r="C681" s="154"/>
      <c r="D681" s="147"/>
      <c r="E681" s="147"/>
      <c r="F681" s="147"/>
      <c r="G681" s="147"/>
      <c r="H681" s="135"/>
      <c r="I681" s="147"/>
      <c r="J681" s="135"/>
      <c r="K681" s="148"/>
      <c r="L681" s="146"/>
      <c r="M681" s="147"/>
      <c r="N681" s="135"/>
      <c r="O681" s="135"/>
      <c r="P681" s="147"/>
      <c r="Q681" s="147"/>
      <c r="R681" s="135"/>
      <c r="S681" s="135"/>
      <c r="T681" s="147"/>
      <c r="U681" s="147"/>
      <c r="V681" s="135"/>
      <c r="W681" s="42"/>
      <c r="X681" s="148"/>
      <c r="Z681" s="66"/>
      <c r="AA681" s="64"/>
      <c r="AB681" s="64"/>
      <c r="AC681" s="64"/>
      <c r="AD681" s="183"/>
      <c r="AE681" s="243"/>
      <c r="AF681" s="155"/>
      <c r="AG681" s="184"/>
      <c r="AH681" s="155"/>
      <c r="AI681" s="184"/>
      <c r="AJ681" s="185"/>
      <c r="AK681" s="186"/>
      <c r="AL681" s="155"/>
      <c r="AM681" s="184"/>
      <c r="AN681" s="155"/>
      <c r="AO681" s="184"/>
      <c r="AP681" s="187"/>
      <c r="AQ681" s="186"/>
      <c r="AR681" s="155"/>
      <c r="AS681" s="184"/>
      <c r="AT681" s="155"/>
      <c r="AU681" s="184"/>
      <c r="AV681" s="188"/>
    </row>
    <row r="682" spans="1:96" x14ac:dyDescent="0.5500000000000000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AE682">
        <f>SUM(AD443:AD448)</f>
        <v>190</v>
      </c>
      <c r="AY682" s="45" t="s">
        <v>476</v>
      </c>
      <c r="BB682" s="45" t="s">
        <v>475</v>
      </c>
      <c r="BV682">
        <f>SUM(BV442:BV681)</f>
        <v>1202</v>
      </c>
    </row>
    <row r="683" spans="1:96" x14ac:dyDescent="0.55000000000000004">
      <c r="B683">
        <f>SUM(B554:B584)</f>
        <v>832</v>
      </c>
      <c r="AI683" s="259">
        <f>SUM(AI189:AI558)</f>
        <v>205</v>
      </c>
      <c r="AY683" s="45">
        <f>SUM(AY359:AY413)</f>
        <v>69</v>
      </c>
      <c r="BB683" s="45">
        <f>SUM(BB374:BB413)</f>
        <v>941</v>
      </c>
    </row>
    <row r="684" spans="1:96" x14ac:dyDescent="0.55000000000000004">
      <c r="L684">
        <f>SUM(L97:L683)</f>
        <v>12968</v>
      </c>
      <c r="P684">
        <f>SUM(P97:P683)</f>
        <v>2673</v>
      </c>
      <c r="AD684">
        <f>SUM(AD188:AD194)</f>
        <v>82</v>
      </c>
      <c r="AY684" s="45" t="s">
        <v>687</v>
      </c>
    </row>
    <row r="685" spans="1:96" ht="15" customHeight="1" x14ac:dyDescent="0.55000000000000004">
      <c r="A685" s="130"/>
      <c r="D685">
        <f>SUM(B229:B259)</f>
        <v>435</v>
      </c>
      <c r="Z685" s="130"/>
      <c r="AA685" s="130"/>
      <c r="AB685" s="130"/>
      <c r="AC685" s="130"/>
      <c r="AF685">
        <f>SUM(AD188:AD558)</f>
        <v>10740</v>
      </c>
      <c r="AY685" s="45">
        <f>SUM(AY581:AY681)</f>
        <v>47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2"/>
  <sheetViews>
    <sheetView zoomScaleNormal="100" workbookViewId="0">
      <pane xSplit="3" ySplit="1" topLeftCell="O438" activePane="bottomRight" state="frozen"/>
      <selection pane="topRight" activeCell="C1" sqref="C1"/>
      <selection pane="bottomLeft" activeCell="A2" sqref="A2"/>
      <selection pane="bottomRight" activeCell="AA443" sqref="AA44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c r="C443" s="1"/>
      <c r="E443" s="293"/>
      <c r="I443" s="265"/>
      <c r="AG443" s="1"/>
      <c r="AH443" s="266"/>
    </row>
    <row r="444" spans="2:35" x14ac:dyDescent="0.55000000000000004">
      <c r="B444" s="240"/>
      <c r="C444" s="1"/>
      <c r="AG444" s="278">
        <v>1</v>
      </c>
    </row>
    <row r="445" spans="2:35" s="264" customFormat="1" ht="5" customHeight="1" x14ac:dyDescent="0.55000000000000004">
      <c r="B445" s="263"/>
      <c r="C445" s="262"/>
      <c r="AF445" s="5"/>
    </row>
    <row r="446" spans="2:35" ht="5.5" customHeight="1" x14ac:dyDescent="0.55000000000000004">
      <c r="B446" s="256"/>
      <c r="C446" s="1"/>
    </row>
    <row r="447" spans="2:35" x14ac:dyDescent="0.55000000000000004">
      <c r="B447">
        <f>SUM(B2:B446)</f>
        <v>7333</v>
      </c>
      <c r="C447" s="1" t="s">
        <v>348</v>
      </c>
      <c r="D447" s="27">
        <f>SUM(D2:D446)</f>
        <v>1855</v>
      </c>
      <c r="E447" s="27">
        <f>SUM(E2:E446)</f>
        <v>1342</v>
      </c>
      <c r="F447" s="27">
        <f>SUM(F2:F446)</f>
        <v>573</v>
      </c>
      <c r="G447" s="27">
        <f>SUM(G2:G446)</f>
        <v>322</v>
      </c>
      <c r="H447" s="27">
        <f>SUM(H2:H446)</f>
        <v>467</v>
      </c>
      <c r="J447">
        <f t="shared" ref="J447:AE447" si="1032">SUM(J2:J446)</f>
        <v>123</v>
      </c>
      <c r="K447">
        <f t="shared" si="1032"/>
        <v>6</v>
      </c>
      <c r="L447">
        <f t="shared" si="1032"/>
        <v>18</v>
      </c>
      <c r="M447">
        <f t="shared" si="1032"/>
        <v>31</v>
      </c>
      <c r="N447">
        <f t="shared" si="1032"/>
        <v>88</v>
      </c>
      <c r="O447">
        <f t="shared" si="1032"/>
        <v>17</v>
      </c>
      <c r="P447">
        <f t="shared" si="1032"/>
        <v>26</v>
      </c>
      <c r="Q447">
        <f t="shared" si="1032"/>
        <v>116</v>
      </c>
      <c r="R447">
        <f t="shared" si="1032"/>
        <v>18</v>
      </c>
      <c r="S447">
        <f t="shared" si="1032"/>
        <v>77</v>
      </c>
      <c r="T447">
        <f t="shared" si="1032"/>
        <v>64</v>
      </c>
      <c r="U447">
        <f t="shared" si="1032"/>
        <v>114</v>
      </c>
      <c r="V447">
        <f t="shared" si="1032"/>
        <v>1</v>
      </c>
      <c r="W447">
        <f t="shared" si="1032"/>
        <v>6</v>
      </c>
      <c r="X447">
        <f t="shared" si="1032"/>
        <v>100</v>
      </c>
      <c r="Y447">
        <f t="shared" si="1032"/>
        <v>136</v>
      </c>
      <c r="Z447">
        <f t="shared" si="1032"/>
        <v>1</v>
      </c>
      <c r="AA447">
        <f t="shared" si="1032"/>
        <v>122</v>
      </c>
      <c r="AB447">
        <f t="shared" si="1032"/>
        <v>53</v>
      </c>
      <c r="AC447">
        <f t="shared" si="1032"/>
        <v>278</v>
      </c>
      <c r="AD447">
        <f t="shared" si="1032"/>
        <v>1160</v>
      </c>
      <c r="AE447">
        <f t="shared" si="1032"/>
        <v>219</v>
      </c>
    </row>
    <row r="448" spans="2:35" x14ac:dyDescent="0.55000000000000004">
      <c r="C448" s="1"/>
    </row>
    <row r="449" spans="2:10" ht="5" customHeight="1" x14ac:dyDescent="0.55000000000000004">
      <c r="C449" s="1"/>
    </row>
    <row r="452" spans="2:10" x14ac:dyDescent="0.55000000000000004">
      <c r="B452" s="240"/>
      <c r="J45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5" zoomScale="70" zoomScaleNormal="70" workbookViewId="0">
      <selection activeCell="Y43" sqref="Y4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7"/>
  <sheetViews>
    <sheetView topLeftCell="A2" workbookViewId="0">
      <pane xSplit="2" ySplit="2" topLeftCell="C475" activePane="bottomRight" state="frozen"/>
      <selection activeCell="O24" sqref="O24"/>
      <selection pane="topRight" activeCell="O24" sqref="O24"/>
      <selection pane="bottomLeft" activeCell="O24" sqref="O24"/>
      <selection pane="bottomRight" activeCell="G484" sqref="G4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B484" s="249"/>
      <c r="C484" s="45"/>
      <c r="G484" s="1"/>
      <c r="H484" s="130"/>
      <c r="I484" s="248"/>
      <c r="J484" s="130"/>
      <c r="K484" s="253"/>
      <c r="L484" s="276"/>
      <c r="M484" s="5"/>
      <c r="N484" s="253"/>
      <c r="O484" s="130"/>
      <c r="P484" s="130"/>
      <c r="Q484" s="6"/>
      <c r="R484" s="277"/>
      <c r="S484" s="239"/>
      <c r="T484" s="254"/>
      <c r="U484" s="279"/>
      <c r="V484" s="5"/>
      <c r="W484" s="27"/>
      <c r="X484" s="254"/>
      <c r="Y484" s="5"/>
      <c r="Z484" s="251"/>
    </row>
    <row r="485" spans="1:26" x14ac:dyDescent="0.55000000000000004">
      <c r="B485" s="249"/>
      <c r="C485" s="45"/>
      <c r="G485" s="1"/>
      <c r="H485" s="129"/>
      <c r="I485" s="286"/>
      <c r="J485" s="129"/>
      <c r="K485" s="287"/>
      <c r="L485" s="288"/>
      <c r="M485" s="286"/>
      <c r="N485" s="287"/>
      <c r="O485" s="129"/>
      <c r="P485" s="286"/>
      <c r="Q485" s="289"/>
      <c r="R485" s="290"/>
      <c r="S485" s="289"/>
      <c r="T485" s="129"/>
      <c r="U485" s="291"/>
      <c r="V485" s="286"/>
      <c r="W485" s="286"/>
      <c r="X485" s="129"/>
      <c r="Y485" s="286"/>
      <c r="Z485" s="129"/>
    </row>
    <row r="486" spans="1:26" ht="7.5" customHeight="1" x14ac:dyDescent="0.55000000000000004">
      <c r="H486" s="286"/>
      <c r="I486" s="286"/>
      <c r="J486" s="286"/>
      <c r="K486" s="286"/>
      <c r="L486" s="292"/>
      <c r="M486" s="286"/>
      <c r="N486" s="286"/>
      <c r="O486" s="286"/>
      <c r="P486" s="286"/>
      <c r="Q486" s="286"/>
      <c r="R486" s="292"/>
      <c r="S486" s="286"/>
      <c r="T486" s="286"/>
      <c r="U486" s="286"/>
      <c r="V486" s="286"/>
      <c r="W486" s="286"/>
      <c r="X486" s="129"/>
      <c r="Y486" s="286"/>
      <c r="Z486" s="129"/>
    </row>
    <row r="487" spans="1:26" x14ac:dyDescent="0.55000000000000004">
      <c r="H487" s="286"/>
      <c r="I487" s="286"/>
      <c r="J487" s="286"/>
      <c r="K487" s="286"/>
      <c r="L487" s="292"/>
      <c r="M487" s="286"/>
      <c r="N487" s="286"/>
      <c r="O487" s="286"/>
      <c r="P487" s="286"/>
      <c r="Q487" s="286"/>
      <c r="R487" s="292"/>
      <c r="S487" s="286"/>
      <c r="T487" s="286"/>
      <c r="U487" s="286"/>
      <c r="V487" s="286"/>
      <c r="W487" s="286"/>
      <c r="X487" s="129"/>
      <c r="Y487" s="286"/>
      <c r="Z48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2021-11-05T04:11:45Z</dcterms:modified>
</cp:coreProperties>
</file>