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3522B08-88EB-421E-AEE8-FE86EE9D3399}"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E373" i="2" l="1"/>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B736" i="2"/>
  <c r="AA736" i="2"/>
  <c r="Z736" i="2"/>
  <c r="X736" i="2"/>
  <c r="W736" i="2"/>
  <c r="P736" i="2"/>
  <c r="O736" i="2"/>
  <c r="M736" i="2"/>
  <c r="K736" i="2"/>
  <c r="H736" i="2"/>
  <c r="Y736" i="2" s="1"/>
  <c r="CO735" i="5"/>
  <c r="CN735" i="5"/>
  <c r="CM735" i="5"/>
  <c r="CK735" i="5"/>
  <c r="CJ735" i="5"/>
  <c r="CI735" i="5"/>
  <c r="CF735" i="5"/>
  <c r="CE735" i="5"/>
  <c r="CD735" i="5"/>
  <c r="CC735" i="5"/>
  <c r="CB735" i="5"/>
  <c r="CA735" i="5"/>
  <c r="BZ735" i="5"/>
  <c r="BY735" i="5"/>
  <c r="BX735" i="5"/>
  <c r="BT735" i="5"/>
  <c r="BS735" i="5"/>
  <c r="BR735" i="5"/>
  <c r="BQ735" i="5"/>
  <c r="BM735" i="5"/>
  <c r="BL735" i="5"/>
  <c r="BP735" i="5" s="1"/>
  <c r="BH735" i="5"/>
  <c r="BF735" i="5"/>
  <c r="BE735" i="5"/>
  <c r="BJ735" i="5" s="1"/>
  <c r="BN735" i="5" s="1"/>
  <c r="BD735" i="5"/>
  <c r="BC735" i="5"/>
  <c r="BA735" i="5"/>
  <c r="AZ735" i="5"/>
  <c r="AX735" i="5"/>
  <c r="AW735" i="5"/>
  <c r="AD735" i="5"/>
  <c r="AE735" i="5" s="1"/>
  <c r="AC735" i="5"/>
  <c r="AB735" i="5"/>
  <c r="AA735" i="5"/>
  <c r="Z735" i="5"/>
  <c r="Y735" i="5"/>
  <c r="C735" i="5"/>
  <c r="D735" i="5" s="1"/>
  <c r="AJ498" i="7"/>
  <c r="AI498" i="7"/>
  <c r="AG498" i="7"/>
  <c r="J498" i="7"/>
  <c r="B498" i="7" s="1"/>
  <c r="AK498" i="7" s="1"/>
  <c r="Y539" i="6"/>
  <c r="V539" i="6"/>
  <c r="U539" i="6"/>
  <c r="AG734" i="5"/>
  <c r="AE735" i="2"/>
  <c r="AA735" i="2"/>
  <c r="Z735" i="2"/>
  <c r="X735" i="2"/>
  <c r="W735" i="2"/>
  <c r="P735" i="2"/>
  <c r="CR734" i="5"/>
  <c r="CP734" i="5"/>
  <c r="CO734" i="5"/>
  <c r="CN734" i="5"/>
  <c r="CJ734" i="5"/>
  <c r="CI734" i="5"/>
  <c r="CH734" i="5"/>
  <c r="CF734" i="5"/>
  <c r="CE734" i="5"/>
  <c r="CD734" i="5"/>
  <c r="CC734" i="5"/>
  <c r="CB734" i="5"/>
  <c r="CA734" i="5"/>
  <c r="BZ734" i="5"/>
  <c r="BY734" i="5"/>
  <c r="BX734" i="5"/>
  <c r="BT734" i="5"/>
  <c r="BS734" i="5"/>
  <c r="BR734" i="5"/>
  <c r="BQ734" i="5"/>
  <c r="BM734" i="5"/>
  <c r="BL734" i="5"/>
  <c r="BH734" i="5"/>
  <c r="BF734" i="5"/>
  <c r="AX734" i="5"/>
  <c r="AQ734" i="5"/>
  <c r="AO734" i="5"/>
  <c r="AM734" i="5"/>
  <c r="AK734" i="5"/>
  <c r="AU734" i="5"/>
  <c r="CQ734" i="5" s="1"/>
  <c r="AS734" i="5"/>
  <c r="AD734" i="5"/>
  <c r="AC734" i="5"/>
  <c r="AB734" i="5"/>
  <c r="AA734" i="5"/>
  <c r="Z734" i="5"/>
  <c r="CM734" i="5" s="1"/>
  <c r="AJ497" i="7"/>
  <c r="AI497" i="7"/>
  <c r="AG497" i="7"/>
  <c r="J497" i="7"/>
  <c r="B497" i="7" s="1"/>
  <c r="AK497" i="7" s="1"/>
  <c r="AH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CG735" i="5" l="1"/>
  <c r="CL735" i="5"/>
  <c r="BV735" i="5"/>
  <c r="BW735" i="5" s="1"/>
  <c r="BK735" i="5"/>
  <c r="BI735" i="5"/>
  <c r="BG735" i="5" s="1"/>
  <c r="AH498" i="7"/>
  <c r="I736" i="2"/>
  <c r="BO735" i="5"/>
  <c r="CK734" i="5"/>
  <c r="CL734" i="5"/>
  <c r="BE734" i="5"/>
  <c r="BJ734" i="5" s="1"/>
  <c r="BN734" i="5" s="1"/>
  <c r="BV734" i="5"/>
  <c r="CG734" i="5"/>
  <c r="BK734" i="5"/>
  <c r="CL733" i="5"/>
  <c r="BV733" i="5"/>
  <c r="BE733" i="5"/>
  <c r="BJ733" i="5" s="1"/>
  <c r="BN733" i="5" s="1"/>
  <c r="CK733" i="5"/>
  <c r="BK733" i="5"/>
  <c r="AJ496" i="7"/>
  <c r="AI496" i="7"/>
  <c r="AG496" i="7"/>
  <c r="J496" i="7"/>
  <c r="B496" i="7" s="1"/>
  <c r="AK496" i="7" s="1"/>
  <c r="AH496" i="7" s="1"/>
  <c r="Y537" i="6"/>
  <c r="V537" i="6"/>
  <c r="U537" i="6"/>
  <c r="CP732" i="5"/>
  <c r="CO732" i="5"/>
  <c r="CN732" i="5"/>
  <c r="CJ732" i="5"/>
  <c r="CI732" i="5"/>
  <c r="CF732" i="5"/>
  <c r="CE732" i="5"/>
  <c r="CD732" i="5"/>
  <c r="CC732" i="5"/>
  <c r="CB732" i="5"/>
  <c r="CA732" i="5"/>
  <c r="BZ732" i="5"/>
  <c r="BY732" i="5"/>
  <c r="BX732" i="5"/>
  <c r="BT732" i="5"/>
  <c r="BS732" i="5"/>
  <c r="BR732" i="5"/>
  <c r="BQ732" i="5"/>
  <c r="BM732" i="5"/>
  <c r="BL732" i="5"/>
  <c r="BK732" i="5" s="1"/>
  <c r="BH732" i="5"/>
  <c r="BF732" i="5"/>
  <c r="BE732" i="5"/>
  <c r="BJ732" i="5" s="1"/>
  <c r="BN732" i="5" s="1"/>
  <c r="AX732" i="5"/>
  <c r="AU732" i="5"/>
  <c r="CQ732" i="5" s="1"/>
  <c r="AS732" i="5"/>
  <c r="CR732" i="5" s="1"/>
  <c r="AQ732" i="5"/>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BE730" i="5"/>
  <c r="BJ730" i="5" s="1"/>
  <c r="BN730" i="5" s="1"/>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AH494" i="7" l="1"/>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3"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AQ688" i="5"/>
  <c r="CP688" i="5" s="1"/>
  <c r="AO688" i="5"/>
  <c r="AM688" i="5"/>
  <c r="AK688" i="5"/>
  <c r="AI688" i="5"/>
  <c r="CN688" i="5" s="1"/>
  <c r="AG688" i="5"/>
  <c r="CH688" i="5" s="1"/>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37" i="7" l="1"/>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31" i="7" l="1"/>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7" i="7" l="1"/>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3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AH364" i="7" s="1"/>
  <c r="Y405" i="6"/>
  <c r="V405" i="6"/>
  <c r="U405" i="6"/>
  <c r="AA602" i="2"/>
  <c r="Z602" i="2"/>
  <c r="X602" i="2"/>
  <c r="W602" i="2"/>
  <c r="P602" i="2"/>
  <c r="AH365" i="7" l="1"/>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5" i="7" l="1"/>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1" i="5"/>
  <c r="AS581" i="5"/>
  <c r="CR581" i="5" s="1"/>
  <c r="AG581" i="5"/>
  <c r="CH581" i="5" s="1"/>
  <c r="X50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6" i="7" l="1"/>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0" i="7" l="1"/>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67" i="7" l="1"/>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6" i="7" l="1"/>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38" i="5" s="1"/>
  <c r="CG443" i="5"/>
  <c r="AE73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K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K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AH174" i="7" s="1"/>
  <c r="Y215" i="6"/>
  <c r="V215" i="6"/>
  <c r="U215" i="6"/>
  <c r="AH176" i="7" l="1"/>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0" i="7" l="1"/>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39" i="5"/>
  <c r="CI378" i="5" l="1"/>
  <c r="CF378" i="5"/>
  <c r="CE378" i="5"/>
  <c r="CD378" i="5"/>
  <c r="CC378" i="5"/>
  <c r="CB378" i="5"/>
  <c r="CA378" i="5"/>
  <c r="BZ378" i="5"/>
  <c r="BY378" i="5"/>
  <c r="BX378" i="5"/>
  <c r="BT378" i="5"/>
  <c r="BS378" i="5"/>
  <c r="BR378" i="5"/>
  <c r="BQ378" i="5"/>
  <c r="BL378" i="5"/>
  <c r="BM378" i="5"/>
  <c r="BH378" i="5"/>
  <c r="BF378" i="5"/>
  <c r="BB73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AH138" i="7" l="1"/>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3"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3"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3" i="7"/>
  <c r="AD503" i="7"/>
  <c r="AB503" i="7"/>
  <c r="G503" i="7"/>
  <c r="Y503" i="7"/>
  <c r="N503" i="7"/>
  <c r="E50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1" i="5"/>
  <c r="AD74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0" i="5"/>
  <c r="L74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4" i="5" l="1"/>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3" i="7"/>
  <c r="T503" i="7"/>
  <c r="R503" i="7"/>
  <c r="Z503" i="7"/>
  <c r="AC50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Y714" i="2"/>
  <c r="Y713" i="2"/>
  <c r="Y712" i="2"/>
  <c r="Y711" i="2"/>
  <c r="AB475" i="2"/>
  <c r="M476" i="2"/>
  <c r="M477" i="2" s="1"/>
  <c r="M478" i="2" s="1"/>
  <c r="M479" i="2" s="1"/>
  <c r="M480" i="2" s="1"/>
  <c r="M481" i="2" s="1"/>
  <c r="M482" i="2" s="1"/>
  <c r="M483" i="2" s="1"/>
  <c r="M484" i="2" s="1"/>
  <c r="M485" i="2" s="1"/>
  <c r="I475" i="2"/>
  <c r="Y735" i="2" l="1"/>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W539" i="6" s="1"/>
  <c r="AB603" i="2"/>
  <c r="M604" i="2"/>
  <c r="M605" i="2" s="1"/>
  <c r="M606" i="2" s="1"/>
  <c r="I603" i="2"/>
  <c r="AB602" i="2"/>
  <c r="I602" i="2"/>
  <c r="AB601" i="2"/>
  <c r="I601" i="2"/>
  <c r="AB600" i="2"/>
  <c r="I600" i="2"/>
  <c r="AB599" i="2"/>
  <c r="I599" i="2"/>
  <c r="M607" i="2" l="1"/>
  <c r="M608" i="2" s="1"/>
  <c r="M609" i="2" s="1"/>
  <c r="AB606" i="2"/>
  <c r="I606" i="2"/>
  <c r="AB605" i="2"/>
  <c r="I605" i="2"/>
  <c r="AB604" i="2"/>
  <c r="I604" i="2"/>
  <c r="B369" i="7"/>
  <c r="AK369" i="7" s="1"/>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3" i="7"/>
  <c r="AJ371" i="7"/>
  <c r="S503" i="7"/>
  <c r="B371" i="7"/>
  <c r="AK371" i="7" s="1"/>
  <c r="AH371" i="7" s="1"/>
  <c r="U50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3" i="7"/>
  <c r="M503" i="7"/>
  <c r="K503" i="7"/>
  <c r="AJ392" i="7"/>
  <c r="I503" i="7"/>
  <c r="B392" i="7"/>
  <c r="AK392" i="7" s="1"/>
  <c r="AH392" i="7" s="1"/>
  <c r="F503"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D503" i="7"/>
  <c r="B455" i="7"/>
  <c r="AK455" i="7" s="1"/>
  <c r="AJ455" i="7"/>
  <c r="B503" i="7" l="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AB713" i="2"/>
  <c r="I713" i="2"/>
  <c r="AB712" i="2"/>
  <c r="I712" i="2"/>
  <c r="AB711" i="2"/>
  <c r="I711" i="2"/>
  <c r="AB735" i="2" l="1"/>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<sst xmlns="http://schemas.openxmlformats.org/spreadsheetml/2006/main" count="1061" uniqueCount="764">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</sst>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国家衛健委発表に基づく感染状況!$X$27:$X$739</c:f>
              <c:numCache>
                <c:formatCode>#,##0_);[Red]\(#,##0\)</c:formatCode>
                <c:ptCount val="7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国家衛健委発表に基づく感染状況!$Y$27:$Y$739</c:f>
              <c:numCache>
                <c:formatCode>General</c:formatCode>
                <c:ptCount val="7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香港マカオ台湾の患者・海外輸入症例・無症状病原体保有者!$CK$189:$CK$737</c:f>
              <c:numCache>
                <c:formatCode>m"月"d"日"</c:formatCode>
                <c:ptCount val="5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numCache>
            </c:numRef>
          </c:cat>
          <c:val>
            <c:numRef>
              <c:f>香港マカオ台湾の患者・海外輸入症例・無症状病原体保有者!$CL$189:$CL$737</c:f>
              <c:numCache>
                <c:formatCode>General</c:formatCode>
                <c:ptCount val="5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省市別輸入症例数変化!$D$2:$D$501</c:f>
              <c:numCache>
                <c:formatCode>General</c:formatCode>
                <c:ptCount val="50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省市別輸入症例数変化!$E$2:$E$501</c:f>
              <c:numCache>
                <c:formatCode>General</c:formatCode>
                <c:ptCount val="50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省市別輸入症例数変化!$F$2:$F$501</c:f>
              <c:numCache>
                <c:formatCode>General</c:formatCode>
                <c:ptCount val="50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省市別輸入症例数変化!$G$2:$G$501</c:f>
              <c:numCache>
                <c:formatCode>General</c:formatCode>
                <c:ptCount val="50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省市別輸入症例数変化!$H$2:$H$501</c:f>
              <c:numCache>
                <c:formatCode>General</c:formatCode>
                <c:ptCount val="50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省市別輸入症例数変化!$I$2:$I$501</c:f>
              <c:numCache>
                <c:formatCode>General</c:formatCode>
                <c:ptCount val="50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省市別輸入症例数変化!$C$2:$C$501</c:f>
              <c:numCache>
                <c:formatCode>m"月"d"日"</c:formatCode>
                <c:ptCount val="5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numCache>
            </c:numRef>
          </c:cat>
          <c:val>
            <c:numRef>
              <c:f>省市別輸入症例数変化!$J$2:$J$501</c:f>
              <c:numCache>
                <c:formatCode>0_);[Red]\(0\)</c:formatCode>
                <c:ptCount val="50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省市別輸入症例数変化!$AH$2:$AH$499</c:f>
              <c:numCache>
                <c:formatCode>0_);[Red]\(0\)</c:formatCode>
                <c:ptCount val="49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省市別輸入症例数変化!$AI$2:$AI$499</c:f>
              <c:numCache>
                <c:formatCode>0_);[Red]\(0\)</c:formatCode>
                <c:ptCount val="49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省市別輸入症例数変化!$AJ$2:$AJ$499</c:f>
              <c:numCache>
                <c:formatCode>General</c:formatCode>
                <c:ptCount val="49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香港マカオ台湾の患者・海外輸入症例・無症状病原体保有者!$BR$29:$BR$737</c:f>
              <c:numCache>
                <c:formatCode>General</c:formatCode>
                <c:ptCount val="70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香港マカオ台湾の患者・海外輸入症例・無症状病原体保有者!$BS$29:$BS$737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香港マカオ台湾の患者・海外輸入症例・無症状病原体保有者!$BT$29:$BT$737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香港マカオ台湾の患者・海外輸入症例・無症状病原体保有者!$AX$169:$AX$737</c:f>
              <c:numCache>
                <c:formatCode>m"月"d"日"</c:formatCode>
                <c:ptCount val="5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numCache>
            </c:numRef>
          </c:cat>
          <c:val>
            <c:numRef>
              <c:f>香港マカオ台湾の患者・海外輸入症例・無症状病原体保有者!$AY$169:$AY$737</c:f>
              <c:numCache>
                <c:formatCode>General</c:formatCode>
                <c:ptCount val="56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香港マカオ台湾の患者・海外輸入症例・無症状病原体保有者!$AX$169:$AX$737</c:f>
              <c:numCache>
                <c:formatCode>m"月"d"日"</c:formatCode>
                <c:ptCount val="5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numCache>
            </c:numRef>
          </c:cat>
          <c:val>
            <c:numRef>
              <c:f>香港マカオ台湾の患者・海外輸入症例・無症状病原体保有者!$BB$169:$BB$737</c:f>
              <c:numCache>
                <c:formatCode>General</c:formatCode>
                <c:ptCount val="56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香港マカオ台湾の患者・海外輸入症例・無症状病原体保有者!$AX$169:$AX$737</c:f>
              <c:numCache>
                <c:formatCode>m"月"d"日"</c:formatCode>
                <c:ptCount val="5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numCache>
            </c:numRef>
          </c:cat>
          <c:val>
            <c:numRef>
              <c:f>香港マカオ台湾の患者・海外輸入症例・無症状病原体保有者!$AZ$169:$AZ$737</c:f>
              <c:numCache>
                <c:formatCode>General</c:formatCode>
                <c:ptCount val="56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香港マカオ台湾の患者・海外輸入症例・無症状病原体保有者!$AX$169:$AX$737</c:f>
              <c:numCache>
                <c:formatCode>m"月"d"日"</c:formatCode>
                <c:ptCount val="5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numCache>
            </c:numRef>
          </c:cat>
          <c:val>
            <c:numRef>
              <c:f>香港マカオ台湾の患者・海外輸入症例・無症状病原体保有者!$BC$169:$BC$737</c:f>
              <c:numCache>
                <c:formatCode>General</c:formatCode>
                <c:ptCount val="56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新疆の情況!$U$6:$U$542</c:f>
              <c:strCache>
                <c:ptCount val="5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strCache>
            </c:strRef>
          </c:cat>
          <c:val>
            <c:numRef>
              <c:f>新疆の情況!$V$6:$V$542</c:f>
              <c:numCache>
                <c:formatCode>General</c:formatCode>
                <c:ptCount val="53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新疆の情況!$U$6:$U$542</c:f>
              <c:strCache>
                <c:ptCount val="5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strCache>
            </c:strRef>
          </c:cat>
          <c:val>
            <c:numRef>
              <c:f>新疆の情況!$Y$6:$Y$542</c:f>
              <c:numCache>
                <c:formatCode>General</c:formatCode>
                <c:ptCount val="53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新疆の情況!$U$6:$U$542</c:f>
              <c:strCache>
                <c:ptCount val="5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strCache>
            </c:strRef>
          </c:cat>
          <c:val>
            <c:numRef>
              <c:f>新疆の情況!$W$6:$W$542</c:f>
              <c:numCache>
                <c:formatCode>General</c:formatCode>
                <c:ptCount val="53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新疆の情況!$U$6:$U$542</c:f>
              <c:strCache>
                <c:ptCount val="5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strCache>
            </c:strRef>
          </c:cat>
          <c:val>
            <c:numRef>
              <c:f>新疆の情況!$X$6:$X$542</c:f>
              <c:numCache>
                <c:formatCode>General</c:formatCode>
                <c:ptCount val="53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新疆の情況!$U$6:$U$542</c:f>
              <c:strCache>
                <c:ptCount val="53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strCache>
            </c:strRef>
          </c:cat>
          <c:val>
            <c:numRef>
              <c:f>新疆の情況!$Z$6:$Z$542</c:f>
              <c:numCache>
                <c:formatCode>General</c:formatCode>
                <c:ptCount val="53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国家衛健委発表に基づく感染状況!$X$27:$X$739</c:f>
              <c:numCache>
                <c:formatCode>#,##0_);[Red]\(#,##0\)</c:formatCode>
                <c:ptCount val="7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国家衛健委発表に基づく感染状況!$Y$27:$Y$739</c:f>
              <c:numCache>
                <c:formatCode>General</c:formatCode>
                <c:ptCount val="7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国家衛健委発表に基づく感染状況!$AA$27:$AA$739</c:f>
              <c:numCache>
                <c:formatCode>General</c:formatCode>
                <c:ptCount val="71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国家衛健委発表に基づく感染状況!$AB$27:$AB$739</c:f>
              <c:numCache>
                <c:formatCode>General</c:formatCode>
                <c:ptCount val="71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国家衛健委発表に基づく感染状況!$X$27:$X$739</c:f>
              <c:numCache>
                <c:formatCode>#,##0_);[Red]\(#,##0\)</c:formatCode>
                <c:ptCount val="7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国家衛健委発表に基づく感染状況!$Y$27:$Y$739</c:f>
              <c:numCache>
                <c:formatCode>General</c:formatCode>
                <c:ptCount val="7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国家衛健委発表に基づく感染状況!$AA$27:$AA$739</c:f>
              <c:numCache>
                <c:formatCode>General</c:formatCode>
                <c:ptCount val="71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国家衛健委発表に基づく感染状況!$AB$27:$AB$739</c:f>
              <c:numCache>
                <c:formatCode>General</c:formatCode>
                <c:ptCount val="71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国家衛健委発表に基づく感染状況!$AA$27:$AA$739</c:f>
              <c:numCache>
                <c:formatCode>General</c:formatCode>
                <c:ptCount val="71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国家衛健委発表に基づく感染状況!$AB$27:$AB$739</c:f>
              <c:numCache>
                <c:formatCode>General</c:formatCode>
                <c:ptCount val="71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国家衛健委発表に基づく感染状況!$X$27:$X$739</c:f>
              <c:numCache>
                <c:formatCode>#,##0_);[Red]\(#,##0\)</c:formatCode>
                <c:ptCount val="71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国家衛健委発表に基づく感染状況!$Y$27:$Y$739</c:f>
              <c:numCache>
                <c:formatCode>General</c:formatCode>
                <c:ptCount val="71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国家衛健委発表に基づく感染状況!$AA$27:$AA$739</c:f>
              <c:numCache>
                <c:formatCode>General</c:formatCode>
                <c:ptCount val="71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国家衛健委発表に基づく感染状況!$Z$27:$Z$739</c:f>
              <c:numCache>
                <c:formatCode>m"月"d"日"</c:formatCode>
                <c:ptCount val="71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numCache>
            </c:numRef>
          </c:cat>
          <c:val>
            <c:numRef>
              <c:f>国家衛健委発表に基づく感染状況!$AB$27:$AB$739</c:f>
              <c:numCache>
                <c:formatCode>General</c:formatCode>
                <c:ptCount val="71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香港マカオ台湾の患者・海外輸入症例・無症状病原体保有者!$CO$485:$CO$737</c:f>
              <c:numCache>
                <c:formatCode>m"月"d"日"</c:formatCode>
                <c:ptCount val="25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numCache>
            </c:numRef>
          </c:cat>
          <c:val>
            <c:numRef>
              <c:f>香港マカオ台湾の患者・海外輸入症例・無症状病原体保有者!$CP$485:$CP$737</c:f>
              <c:numCache>
                <c:formatCode>General</c:formatCode>
                <c:ptCount val="25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香港マカオ台湾の患者・海外輸入症例・無症状病原体保有者!$CO$485:$CO$737</c:f>
              <c:numCache>
                <c:formatCode>m"月"d"日"</c:formatCode>
                <c:ptCount val="25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numCache>
            </c:numRef>
          </c:cat>
          <c:val>
            <c:numRef>
              <c:f>香港マカオ台湾の患者・海外輸入症例・無症状病原体保有者!$CQ$485:$CQ$737</c:f>
              <c:numCache>
                <c:formatCode>General</c:formatCode>
                <c:ptCount val="25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国家衛健委発表に基づく感染状況!$AE$374:$AE$738</c:f>
              <c:numCache>
                <c:formatCode>m"月"d"日"</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numCache>
            </c:numRef>
          </c:cat>
          <c:val>
            <c:numRef>
              <c:f>国家衛健委発表に基づく感染状況!$AF$374:$AF$738</c:f>
              <c:numCache>
                <c:formatCode>#,##0_);[Red]\(#,##0\)</c:formatCode>
                <c:ptCount val="36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香港マカオ台湾の患者・海外輸入症例・無症状病原体保有者!$BJ$97:$BJ$736</c:f>
              <c:numCache>
                <c:formatCode>m"月"d"日"</c:formatCode>
                <c:ptCount val="6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numCache>
            </c:numRef>
          </c:cat>
          <c:val>
            <c:numRef>
              <c:f>香港マカオ台湾の患者・海外輸入症例・無症状病原体保有者!$BK$97:$BK$736</c:f>
              <c:numCache>
                <c:formatCode>General</c:formatCode>
                <c:ptCount val="64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香港マカオ台湾の患者・海外輸入症例・無症状病原体保有者!$BJ$97:$BJ$736</c:f>
              <c:numCache>
                <c:formatCode>m"月"d"日"</c:formatCode>
                <c:ptCount val="6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numCache>
            </c:numRef>
          </c:cat>
          <c:val>
            <c:numRef>
              <c:f>香港マカオ台湾の患者・海外輸入症例・無症状病原体保有者!$BL$97:$BL$736</c:f>
              <c:numCache>
                <c:formatCode>General</c:formatCode>
                <c:ptCount val="64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香港マカオ台湾の患者・海外輸入症例・無症状病原体保有者!$CJ$29:$CJ$737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香港マカオ台湾の患者・海外輸入症例・無症状病原体保有者!$CG$29:$CG$737</c:f>
              <c:numCache>
                <c:formatCode>General</c:formatCode>
                <c:ptCount val="7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香港マカオ台湾の患者・海外輸入症例・無症状病原体保有者!$CH$29:$CH$737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香港マカオ台湾の患者・海外輸入症例・無症状病原体保有者!$BE$70:$BE$737</c:f>
              <c:numCache>
                <c:formatCode>m"月"d"日"</c:formatCode>
                <c:ptCount val="6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numCache>
            </c:numRef>
          </c:cat>
          <c:val>
            <c:numRef>
              <c:f>香港マカオ台湾の患者・海外輸入症例・無症状病原体保有者!$BF$70:$BF$737</c:f>
              <c:numCache>
                <c:formatCode>General</c:formatCode>
                <c:ptCount val="66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香港マカオ台湾の患者・海外輸入症例・無症状病原体保有者!$BE$70:$BE$737</c:f>
              <c:numCache>
                <c:formatCode>m"月"d"日"</c:formatCode>
                <c:ptCount val="6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numCache>
            </c:numRef>
          </c:cat>
          <c:val>
            <c:numRef>
              <c:f>香港マカオ台湾の患者・海外輸入症例・無症状病原体保有者!$BG$70:$BG$737</c:f>
              <c:numCache>
                <c:formatCode>General</c:formatCode>
                <c:ptCount val="66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香港マカオ台湾の患者・海外輸入症例・無症状病原体保有者!$BY$29:$BY$737</c:f>
              <c:numCache>
                <c:formatCode>General</c:formatCode>
                <c:ptCount val="70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香港マカオ台湾の患者・海外輸入症例・無症状病原体保有者!$BZ$29:$BZ$737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香港マカオ台湾の患者・海外輸入症例・無症状病原体保有者!$CA$29:$CA$737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香港マカオ台湾の患者・海外輸入症例・無症状病原体保有者!$CC$29:$CC$737</c:f>
              <c:numCache>
                <c:formatCode>General</c:formatCode>
                <c:ptCount val="70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香港マカオ台湾の患者・海外輸入症例・無症状病原体保有者!$CD$29:$CD$737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香港マカオ台湾の患者・海外輸入症例・無症状病原体保有者!$CE$29:$CE$737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香港マカオ台湾の患者・海外輸入症例・無症状病原体保有者!$CJ$29:$CJ$737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香港マカオ台湾の患者・海外輸入症例・無症状病原体保有者!$CG$29:$CG$737</c:f>
              <c:numCache>
                <c:formatCode>General</c:formatCode>
                <c:ptCount val="7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香港マカオ台湾の患者・海外輸入症例・無症状病原体保有者!$CF$29:$CF$737</c:f>
              <c:numCache>
                <c:formatCode>m"月"d"日"</c:formatCode>
                <c:ptCount val="7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numCache>
            </c:numRef>
          </c:cat>
          <c:val>
            <c:numRef>
              <c:f>香港マカオ台湾の患者・海外輸入症例・無症状病原体保有者!$CH$29:$CH$737</c:f>
              <c:numCache>
                <c:formatCode>General</c:formatCode>
                <c:ptCount val="7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香港マカオ台湾の患者・海外輸入症例・無症状病原体保有者!$CM$189:$CM$736</c:f>
              <c:numCache>
                <c:formatCode>m"月"d"日"</c:formatCode>
                <c:ptCount val="5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numCache>
            </c:numRef>
          </c:cat>
          <c:val>
            <c:numRef>
              <c:f>香港マカオ台湾の患者・海外輸入症例・無症状病原体保有者!$CN$189:$CN$736</c:f>
              <c:numCache>
                <c:formatCode>General</c:formatCode>
                <c:ptCount val="5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8"/>
  <sheetViews>
    <sheetView zoomScaleNormal="100" workbookViewId="0">
      <pane xSplit="2" ySplit="5" topLeftCell="V374" activePane="bottomRight" state="frozen"/>
      <selection pane="topRight" activeCell="C1" sqref="C1"/>
      <selection pane="bottomLeft" activeCell="A8" sqref="A8"/>
      <selection pane="bottomRight" activeCell="AE374" sqref="AE374:AF37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W736" si="3669">+B735</f>
        <v>44558</v>
      </c>
      <c r="X735" s="122">
        <f t="shared" ref="X735" si="3670">+G735</f>
        <v>197</v>
      </c>
      <c r="Y735">
        <f t="shared" ref="Y735" si="3671">+H735</f>
        <v>101683</v>
      </c>
      <c r="Z735" s="123">
        <f t="shared" ref="Z735:Z736" si="3672">+B735</f>
        <v>44558</v>
      </c>
      <c r="AA735">
        <f t="shared" ref="AA735" si="3673">+L735</f>
        <v>0</v>
      </c>
      <c r="AB735">
        <f t="shared" ref="AB735" si="3674">+M735</f>
        <v>4636</v>
      </c>
      <c r="AC735">
        <v>26</v>
      </c>
      <c r="AE735" s="1">
        <f t="shared" ref="AE735:AE736"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c r="C737" s="48"/>
      <c r="D737" s="84"/>
      <c r="E737" s="110"/>
      <c r="F737" s="57"/>
      <c r="G737" s="48"/>
      <c r="H737" s="89"/>
      <c r="I737" s="89"/>
      <c r="J737" s="48"/>
      <c r="K737" s="56"/>
      <c r="L737" s="48"/>
      <c r="M737" s="89"/>
      <c r="N737" s="48"/>
      <c r="O737" s="89"/>
      <c r="P737" s="111"/>
      <c r="Q737" s="57"/>
      <c r="R737" s="48"/>
      <c r="S737" s="118"/>
      <c r="T737" s="57"/>
      <c r="U737" s="78"/>
      <c r="W737" s="1"/>
      <c r="X737" s="122"/>
      <c r="Z737" s="123"/>
      <c r="AE737" s="1"/>
      <c r="AF737" s="293"/>
    </row>
    <row r="738" spans="2:32" ht="18.5" thickBot="1" x14ac:dyDescent="0.6">
      <c r="B738" s="66"/>
      <c r="C738" s="59"/>
      <c r="D738" s="49"/>
      <c r="E738" s="61"/>
      <c r="F738" s="60"/>
      <c r="G738" s="48"/>
      <c r="H738" s="89"/>
      <c r="I738" s="89"/>
      <c r="J738" s="59"/>
      <c r="K738" s="56"/>
      <c r="L738" s="48"/>
      <c r="M738" s="89"/>
      <c r="N738" s="48"/>
      <c r="O738" s="89"/>
      <c r="P738" s="111"/>
      <c r="Q738" s="60"/>
      <c r="R738" s="48"/>
      <c r="S738" s="60"/>
      <c r="T738" s="60"/>
      <c r="U738" s="78"/>
      <c r="W738" s="1"/>
      <c r="X738" s="122"/>
      <c r="Z738" s="123"/>
      <c r="AE738" s="1"/>
      <c r="AF738" s="293"/>
    </row>
    <row r="739" spans="2:32" ht="9.5" customHeight="1" thickBot="1" x14ac:dyDescent="0.6">
      <c r="B739" s="66"/>
      <c r="C739" s="79"/>
      <c r="D739" s="80"/>
      <c r="E739" s="82"/>
      <c r="F739" s="95"/>
      <c r="G739" s="79"/>
      <c r="H739" s="82"/>
      <c r="I739" s="82"/>
      <c r="J739" s="79"/>
      <c r="K739" s="82"/>
      <c r="L739" s="79"/>
      <c r="M739" s="82"/>
      <c r="N739" s="83"/>
      <c r="O739" s="81"/>
      <c r="P739" s="94"/>
      <c r="Q739" s="95"/>
      <c r="R739" s="120"/>
      <c r="S739" s="95"/>
      <c r="T739" s="95"/>
      <c r="U739" s="67"/>
    </row>
    <row r="741" spans="2:32" ht="13" customHeight="1" x14ac:dyDescent="0.55000000000000004">
      <c r="E741" s="112"/>
      <c r="F741" s="113"/>
      <c r="G741" s="112" t="s">
        <v>80</v>
      </c>
      <c r="H741" s="113"/>
      <c r="I741" s="113"/>
      <c r="J741" s="113"/>
      <c r="U741" s="72"/>
    </row>
    <row r="742" spans="2:32" ht="13" customHeight="1" x14ac:dyDescent="0.55000000000000004">
      <c r="E742" s="112" t="s">
        <v>98</v>
      </c>
      <c r="F742" s="113"/>
      <c r="G742" s="294" t="s">
        <v>79</v>
      </c>
      <c r="H742" s="295"/>
      <c r="I742" s="112" t="s">
        <v>106</v>
      </c>
      <c r="J742" s="113"/>
    </row>
    <row r="743" spans="2:32" ht="13" customHeight="1" x14ac:dyDescent="0.55000000000000004">
      <c r="B743" s="129"/>
      <c r="E743" s="114" t="s">
        <v>108</v>
      </c>
      <c r="F743" s="113"/>
      <c r="G743" s="115"/>
      <c r="H743" s="115"/>
      <c r="I743" s="112" t="s">
        <v>107</v>
      </c>
      <c r="J743" s="113"/>
    </row>
    <row r="744" spans="2:32" ht="18.5" customHeight="1" x14ac:dyDescent="0.55000000000000004">
      <c r="E744" s="112" t="s">
        <v>96</v>
      </c>
      <c r="F744" s="113"/>
      <c r="G744" s="112" t="s">
        <v>97</v>
      </c>
      <c r="H744" s="113"/>
      <c r="I744" s="113"/>
      <c r="J744" s="113"/>
    </row>
    <row r="745" spans="2:32" ht="13" customHeight="1" x14ac:dyDescent="0.55000000000000004">
      <c r="E745" s="112" t="s">
        <v>98</v>
      </c>
      <c r="F745" s="113"/>
      <c r="G745" s="112" t="s">
        <v>99</v>
      </c>
      <c r="H745" s="113"/>
      <c r="I745" s="113"/>
      <c r="J745" s="113"/>
    </row>
    <row r="746" spans="2:32" ht="13" customHeight="1" x14ac:dyDescent="0.55000000000000004">
      <c r="E746" s="112" t="s">
        <v>98</v>
      </c>
      <c r="F746" s="113"/>
      <c r="G746" s="112" t="s">
        <v>100</v>
      </c>
      <c r="H746" s="113"/>
      <c r="I746" s="113"/>
      <c r="J746" s="113"/>
    </row>
    <row r="747" spans="2:32" ht="13" customHeight="1" x14ac:dyDescent="0.55000000000000004">
      <c r="E747" s="112" t="s">
        <v>101</v>
      </c>
      <c r="F747" s="113"/>
      <c r="G747" s="112" t="s">
        <v>102</v>
      </c>
      <c r="H747" s="113"/>
      <c r="I747" s="113"/>
      <c r="J747" s="113"/>
    </row>
    <row r="748" spans="2:32" ht="13" customHeight="1" x14ac:dyDescent="0.55000000000000004">
      <c r="E748" s="112" t="s">
        <v>103</v>
      </c>
      <c r="F748" s="113"/>
      <c r="G748" s="112" t="s">
        <v>104</v>
      </c>
      <c r="H748" s="113"/>
      <c r="I748" s="113"/>
      <c r="J748" s="113"/>
    </row>
  </sheetData>
  <mergeCells count="12">
    <mergeCell ref="G742:H74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1"/>
  <sheetViews>
    <sheetView topLeftCell="A6" zoomScale="96" zoomScaleNormal="96" workbookViewId="0">
      <pane xSplit="1" ySplit="2" topLeftCell="M727" activePane="bottomRight" state="frozen"/>
      <selection activeCell="A6" sqref="A6"/>
      <selection pane="topRight" activeCell="B6" sqref="B6"/>
      <selection pane="bottomLeft" activeCell="A8" sqref="A8"/>
      <selection pane="bottomRight" activeCell="AM735" sqref="AM735"/>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5"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5" si="6311">+AW669+1</f>
        <v>509</v>
      </c>
      <c r="AX670" s="236">
        <f t="shared" si="6281"/>
        <v>44494</v>
      </c>
      <c r="AY670" s="6">
        <v>3</v>
      </c>
      <c r="AZ670" s="237">
        <f t="shared" si="5001"/>
        <v>436</v>
      </c>
      <c r="BA670" s="237">
        <f t="shared" ref="BA670:BA735" si="6312">+BA666+1</f>
        <v>375</v>
      </c>
      <c r="BB670" s="129">
        <v>0</v>
      </c>
      <c r="BC670" s="27">
        <f t="shared" si="5075"/>
        <v>967</v>
      </c>
      <c r="BD670" s="237">
        <f t="shared" ref="BD670:BD735"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c r="B736" s="239"/>
      <c r="C736" s="153"/>
      <c r="D736" s="153"/>
      <c r="E736" s="146"/>
      <c r="F736" s="146"/>
      <c r="G736" s="146"/>
      <c r="H736" s="134"/>
      <c r="I736" s="146"/>
      <c r="J736" s="134"/>
      <c r="K736" s="42"/>
      <c r="L736" s="145"/>
      <c r="M736" s="146"/>
      <c r="N736" s="134"/>
      <c r="O736" s="134"/>
      <c r="P736" s="146"/>
      <c r="Q736" s="146"/>
      <c r="R736" s="134"/>
      <c r="S736" s="134"/>
      <c r="T736" s="146"/>
      <c r="U736" s="146"/>
      <c r="V736" s="134"/>
      <c r="W736" s="42"/>
      <c r="X736" s="147"/>
      <c r="Y736" s="5"/>
      <c r="Z736" s="75"/>
      <c r="AA736" s="229"/>
      <c r="AB736" s="229"/>
      <c r="AC736" s="230"/>
      <c r="AD736" s="182"/>
      <c r="AE736" s="242"/>
      <c r="AF736" s="154"/>
      <c r="AG736" s="183"/>
      <c r="AH736" s="154"/>
      <c r="AI736" s="183"/>
      <c r="AJ736" s="184"/>
      <c r="AK736" s="185"/>
      <c r="AL736" s="154"/>
      <c r="AM736" s="183"/>
      <c r="AN736" s="154"/>
      <c r="AO736" s="183"/>
      <c r="AP736" s="186"/>
      <c r="AQ736" s="185"/>
      <c r="AR736" s="154"/>
      <c r="AS736" s="183"/>
      <c r="AT736" s="154"/>
      <c r="AU736" s="183"/>
      <c r="AV736" s="187"/>
      <c r="AW736" s="237"/>
      <c r="AX736" s="236"/>
      <c r="AY736" s="6"/>
      <c r="AZ736" s="237"/>
      <c r="BA736" s="237"/>
      <c r="BB736" s="129"/>
      <c r="BC736" s="27"/>
      <c r="BD736" s="237"/>
      <c r="BE736" s="228"/>
      <c r="BF736" s="131"/>
      <c r="BG736" s="131"/>
      <c r="BH736" s="228"/>
      <c r="BI736" s="131"/>
      <c r="BJ736" s="1"/>
      <c r="BN736" s="1"/>
      <c r="BQ736" s="178"/>
      <c r="BX736" s="178"/>
      <c r="CB736" s="178"/>
      <c r="CF736" s="178"/>
      <c r="CI736" s="178"/>
      <c r="CK736" s="1"/>
      <c r="CL736" s="281"/>
      <c r="CM736" s="1"/>
      <c r="CN736" s="282"/>
      <c r="CO736" s="178"/>
    </row>
    <row r="737" spans="1:74" ht="7" customHeight="1" thickBot="1" x14ac:dyDescent="0.6">
      <c r="A737" s="66"/>
      <c r="B737" s="145"/>
      <c r="C737" s="153"/>
      <c r="D737" s="146"/>
      <c r="E737" s="146"/>
      <c r="F737" s="146"/>
      <c r="G737" s="146"/>
      <c r="H737" s="134"/>
      <c r="I737" s="146"/>
      <c r="J737" s="134"/>
      <c r="K737" s="147"/>
      <c r="L737" s="145"/>
      <c r="M737" s="146"/>
      <c r="N737" s="134"/>
      <c r="O737" s="134"/>
      <c r="P737" s="146"/>
      <c r="Q737" s="146"/>
      <c r="R737" s="134"/>
      <c r="S737" s="134"/>
      <c r="T737" s="146"/>
      <c r="U737" s="146"/>
      <c r="V737" s="134"/>
      <c r="W737" s="42"/>
      <c r="X737" s="147"/>
      <c r="Z737" s="66"/>
      <c r="AA737" s="64"/>
      <c r="AB737" s="64"/>
      <c r="AC737" s="64"/>
      <c r="AD737" s="182"/>
      <c r="AE737" s="242"/>
      <c r="AF737" s="154"/>
      <c r="AG737" s="183"/>
      <c r="AH737" s="154"/>
      <c r="AI737" s="183"/>
      <c r="AJ737" s="184"/>
      <c r="AK737" s="185"/>
      <c r="AL737" s="154"/>
      <c r="AM737" s="183"/>
      <c r="AN737" s="154"/>
      <c r="AO737" s="183"/>
      <c r="AP737" s="186"/>
      <c r="AQ737" s="185"/>
      <c r="AR737" s="154"/>
      <c r="AS737" s="183"/>
      <c r="AT737" s="154"/>
      <c r="AU737" s="183"/>
      <c r="AV737" s="187"/>
    </row>
    <row r="738" spans="1:74" x14ac:dyDescent="0.55000000000000004">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AE738">
        <f>SUM(AD443:AD448)</f>
        <v>190</v>
      </c>
      <c r="AY738" s="45" t="s">
        <v>475</v>
      </c>
      <c r="BB738" s="45" t="s">
        <v>474</v>
      </c>
      <c r="BV738">
        <f>SUM(BV442:BV737)</f>
        <v>1468</v>
      </c>
    </row>
    <row r="739" spans="1:74" x14ac:dyDescent="0.55000000000000004">
      <c r="B739">
        <f>SUM(B554:B584)</f>
        <v>832</v>
      </c>
      <c r="AI739" s="258">
        <f>SUM(AI189:AI558)</f>
        <v>205</v>
      </c>
      <c r="AY739" s="45">
        <f>SUM(AY359:AY413)</f>
        <v>69</v>
      </c>
      <c r="BB739" s="45">
        <f>SUM(BB374:BB413)</f>
        <v>941</v>
      </c>
    </row>
    <row r="740" spans="1:74" x14ac:dyDescent="0.55000000000000004">
      <c r="L740">
        <f>SUM(L97:L739)</f>
        <v>14379</v>
      </c>
      <c r="P740">
        <f>SUM(P97:P739)</f>
        <v>3041</v>
      </c>
      <c r="AD740">
        <f>SUM(AD188:AD194)</f>
        <v>82</v>
      </c>
      <c r="AY740" s="45" t="s">
        <v>686</v>
      </c>
    </row>
    <row r="741" spans="1:74" ht="15" customHeight="1" x14ac:dyDescent="0.55000000000000004">
      <c r="A741" s="129"/>
      <c r="D741">
        <f>SUM(B229:B259)</f>
        <v>435</v>
      </c>
      <c r="Z741" s="129"/>
      <c r="AA741" s="129"/>
      <c r="AB741" s="129"/>
      <c r="AC741" s="129"/>
      <c r="AF741">
        <f>SUM(AD188:AD558)</f>
        <v>10740</v>
      </c>
      <c r="AY741" s="45">
        <f>SUM(AY581:AY737)</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8"/>
  <sheetViews>
    <sheetView zoomScaleNormal="100" workbookViewId="0">
      <pane xSplit="3" ySplit="1" topLeftCell="D2" activePane="bottomRight" state="frozen"/>
      <selection pane="topRight" activeCell="C1" sqref="C1"/>
      <selection pane="bottomLeft" activeCell="A2" sqref="A2"/>
      <selection pane="bottomRight" activeCell="B2" sqref="B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498"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c r="C499" s="1"/>
      <c r="E499" s="292"/>
      <c r="J499" s="264"/>
      <c r="AG499" s="1"/>
      <c r="AH499" s="265"/>
      <c r="AI499" s="265"/>
    </row>
    <row r="500" spans="2:38" x14ac:dyDescent="0.55000000000000004">
      <c r="B500" s="239"/>
      <c r="C500" s="1"/>
      <c r="AG500" s="277">
        <v>1</v>
      </c>
    </row>
    <row r="501" spans="2:38" s="263" customFormat="1" ht="5" customHeight="1" x14ac:dyDescent="0.55000000000000004">
      <c r="B501" s="262"/>
      <c r="C501" s="261"/>
      <c r="AF501" s="5"/>
    </row>
    <row r="502" spans="2:38" ht="5.5" customHeight="1" x14ac:dyDescent="0.55000000000000004">
      <c r="B502" s="255"/>
      <c r="C502" s="1"/>
    </row>
    <row r="503" spans="2:38" x14ac:dyDescent="0.55000000000000004">
      <c r="B503">
        <f>SUM(B2:B502)</f>
        <v>8701</v>
      </c>
      <c r="C503" s="1" t="s">
        <v>348</v>
      </c>
      <c r="D503" s="27">
        <f t="shared" ref="D503:J503" si="219">SUM(D2:D502)</f>
        <v>2184</v>
      </c>
      <c r="E503" s="27">
        <f t="shared" si="219"/>
        <v>1523</v>
      </c>
      <c r="F503" s="27">
        <f t="shared" si="219"/>
        <v>635</v>
      </c>
      <c r="G503" s="27">
        <f t="shared" si="219"/>
        <v>368</v>
      </c>
      <c r="H503">
        <f t="shared" si="219"/>
        <v>1330</v>
      </c>
      <c r="I503" s="27">
        <f t="shared" si="219"/>
        <v>516</v>
      </c>
      <c r="J503" s="27">
        <f t="shared" si="219"/>
        <v>2145</v>
      </c>
      <c r="K503">
        <f t="shared" ref="K503:AE503" si="220">SUM(K2:K502)</f>
        <v>148</v>
      </c>
      <c r="L503">
        <f t="shared" si="220"/>
        <v>6</v>
      </c>
      <c r="M503">
        <f t="shared" si="220"/>
        <v>19</v>
      </c>
      <c r="N503">
        <f t="shared" si="220"/>
        <v>43</v>
      </c>
      <c r="O503">
        <f t="shared" si="220"/>
        <v>332</v>
      </c>
      <c r="P503">
        <f t="shared" si="220"/>
        <v>17</v>
      </c>
      <c r="Q503">
        <f t="shared" si="220"/>
        <v>26</v>
      </c>
      <c r="R503">
        <f t="shared" si="220"/>
        <v>124</v>
      </c>
      <c r="S503">
        <f t="shared" si="220"/>
        <v>20</v>
      </c>
      <c r="T503">
        <f t="shared" si="220"/>
        <v>85</v>
      </c>
      <c r="U503">
        <f t="shared" si="220"/>
        <v>83</v>
      </c>
      <c r="V503">
        <f t="shared" si="220"/>
        <v>134</v>
      </c>
      <c r="W503">
        <f t="shared" si="220"/>
        <v>1</v>
      </c>
      <c r="X503">
        <f t="shared" si="220"/>
        <v>14</v>
      </c>
      <c r="Y503">
        <f t="shared" si="220"/>
        <v>118</v>
      </c>
      <c r="Z503">
        <f t="shared" si="220"/>
        <v>146</v>
      </c>
      <c r="AA503">
        <f t="shared" si="220"/>
        <v>1</v>
      </c>
      <c r="AB503">
        <f t="shared" si="220"/>
        <v>176</v>
      </c>
      <c r="AC503">
        <f t="shared" si="220"/>
        <v>58</v>
      </c>
      <c r="AD503">
        <f t="shared" si="220"/>
        <v>348</v>
      </c>
      <c r="AE503">
        <f t="shared" si="220"/>
        <v>246</v>
      </c>
      <c r="AL503" s="265"/>
    </row>
    <row r="504" spans="2:38" x14ac:dyDescent="0.55000000000000004">
      <c r="C504" s="1"/>
    </row>
    <row r="505" spans="2:38" ht="5" customHeight="1" x14ac:dyDescent="0.55000000000000004">
      <c r="C505" s="1"/>
    </row>
    <row r="508" spans="2:38" x14ac:dyDescent="0.55000000000000004">
      <c r="B508" s="239"/>
      <c r="K50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2" zoomScale="70" zoomScaleNormal="70" workbookViewId="0">
      <selection activeCell="T32" sqref="T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3"/>
  <sheetViews>
    <sheetView topLeftCell="A2" workbookViewId="0">
      <pane xSplit="2" ySplit="2" topLeftCell="C533" activePane="bottomRight" state="frozen"/>
      <selection activeCell="O24" sqref="O24"/>
      <selection pane="topRight" activeCell="O24" sqref="O24"/>
      <selection pane="bottomLeft" activeCell="O24" sqref="O24"/>
      <selection pane="bottomRight" activeCell="G540" sqref="G54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9" si="3430">+A495+1</f>
        <v>498</v>
      </c>
      <c r="B496" s="248"/>
      <c r="C496" s="45"/>
      <c r="D496" t="s">
        <v>414</v>
      </c>
      <c r="E496">
        <v>24</v>
      </c>
      <c r="F496">
        <f t="shared" ref="F496:F539"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B540" s="248"/>
      <c r="C540" s="45"/>
      <c r="G540" s="1"/>
      <c r="H540" s="129"/>
      <c r="I540" s="247"/>
      <c r="J540" s="129"/>
      <c r="K540" s="252"/>
      <c r="L540" s="275"/>
      <c r="M540" s="5"/>
      <c r="N540" s="252"/>
      <c r="O540" s="129"/>
      <c r="P540" s="129"/>
      <c r="Q540" s="6"/>
      <c r="R540" s="276"/>
      <c r="S540" s="238"/>
      <c r="T540" s="253"/>
      <c r="U540" s="278"/>
      <c r="V540" s="5"/>
      <c r="W540" s="27"/>
      <c r="X540" s="253"/>
      <c r="Y540" s="5"/>
      <c r="Z540" s="250"/>
    </row>
    <row r="541" spans="1:26" x14ac:dyDescent="0.55000000000000004">
      <c r="B541" s="248"/>
      <c r="C541" s="45"/>
      <c r="G541" s="1"/>
      <c r="H541" s="128"/>
      <c r="I541" s="285"/>
      <c r="J541" s="128"/>
      <c r="K541" s="286"/>
      <c r="L541" s="287"/>
      <c r="M541" s="285"/>
      <c r="N541" s="286"/>
      <c r="O541" s="128"/>
      <c r="P541" s="285"/>
      <c r="Q541" s="288"/>
      <c r="R541" s="289"/>
      <c r="S541" s="288"/>
      <c r="T541" s="128"/>
      <c r="U541" s="290"/>
      <c r="V541" s="285"/>
      <c r="W541" s="285"/>
      <c r="X541" s="128"/>
      <c r="Y541" s="285"/>
      <c r="Z541" s="128"/>
    </row>
    <row r="542" spans="1:26" ht="7.5" customHeight="1" x14ac:dyDescent="0.55000000000000004">
      <c r="H542" s="285"/>
      <c r="I542" s="285"/>
      <c r="J542" s="285"/>
      <c r="K542" s="285"/>
      <c r="L542" s="291"/>
      <c r="M542" s="285"/>
      <c r="N542" s="285"/>
      <c r="O542" s="285"/>
      <c r="P542" s="285"/>
      <c r="Q542" s="285"/>
      <c r="R542" s="291"/>
      <c r="S542" s="285"/>
      <c r="T542" s="285"/>
      <c r="U542" s="285"/>
      <c r="V542" s="285"/>
      <c r="W542" s="285"/>
      <c r="X542" s="128"/>
      <c r="Y542" s="285"/>
      <c r="Z542" s="128"/>
    </row>
    <row r="543" spans="1:26" x14ac:dyDescent="0.55000000000000004">
      <c r="H543" s="285"/>
      <c r="I543" s="285"/>
      <c r="J543" s="285"/>
      <c r="K543" s="285"/>
      <c r="L543" s="291"/>
      <c r="M543" s="285"/>
      <c r="N543" s="285"/>
      <c r="O543" s="285"/>
      <c r="P543" s="285"/>
      <c r="Q543" s="285"/>
      <c r="R543" s="291"/>
      <c r="S543" s="285"/>
      <c r="T543" s="285"/>
      <c r="U543" s="285"/>
      <c r="V543" s="285"/>
      <c r="W543" s="285"/>
      <c r="X543" s="128"/>
      <c r="Y543" s="285"/>
      <c r="Z54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2021-12-30T09:24:53Z</dcterms:modified>
</cp:coreProperties>
</file>