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83A8E7F-B899-494D-8750-66FEF6EBF89B}"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45" i="5" l="1"/>
  <c r="CH745" i="5" s="1"/>
  <c r="AF746" i="2"/>
  <c r="AE746" i="2"/>
  <c r="AB746" i="2"/>
  <c r="AA746" i="2"/>
  <c r="Z746" i="2"/>
  <c r="X746" i="2"/>
  <c r="W746" i="2"/>
  <c r="P746" i="2"/>
  <c r="O746" i="2"/>
  <c r="M746" i="2"/>
  <c r="K746" i="2"/>
  <c r="H746" i="2"/>
  <c r="Y746" i="2" s="1"/>
  <c r="CR745" i="5"/>
  <c r="CQ745" i="5"/>
  <c r="CP745" i="5"/>
  <c r="CO745" i="5"/>
  <c r="CN745" i="5"/>
  <c r="CM745" i="5"/>
  <c r="CL745" i="5"/>
  <c r="CK745" i="5"/>
  <c r="CJ745" i="5"/>
  <c r="CI745" i="5"/>
  <c r="CF745" i="5"/>
  <c r="CE745" i="5"/>
  <c r="CD745" i="5"/>
  <c r="CC745" i="5"/>
  <c r="CB745" i="5"/>
  <c r="CA745" i="5"/>
  <c r="BZ745" i="5"/>
  <c r="BY745" i="5"/>
  <c r="BX745" i="5"/>
  <c r="BT745" i="5"/>
  <c r="BS745" i="5"/>
  <c r="BR745" i="5"/>
  <c r="BQ745" i="5"/>
  <c r="BM745" i="5"/>
  <c r="BL745" i="5"/>
  <c r="BP745" i="5" s="1"/>
  <c r="BH745" i="5"/>
  <c r="BF745" i="5"/>
  <c r="BE745" i="5"/>
  <c r="BJ745" i="5" s="1"/>
  <c r="BN745" i="5" s="1"/>
  <c r="BD745" i="5"/>
  <c r="BC745" i="5"/>
  <c r="BA745" i="5"/>
  <c r="AZ745" i="5"/>
  <c r="AX745" i="5"/>
  <c r="AW745" i="5"/>
  <c r="AU745" i="5"/>
  <c r="AS745" i="5"/>
  <c r="AQ745" i="5"/>
  <c r="AO745" i="5"/>
  <c r="AM745" i="5"/>
  <c r="AK745" i="5"/>
  <c r="AD745" i="5"/>
  <c r="AE745" i="5" s="1"/>
  <c r="AC745" i="5"/>
  <c r="AB745" i="5"/>
  <c r="AA745" i="5"/>
  <c r="Z745" i="5"/>
  <c r="Y745" i="5"/>
  <c r="C745" i="5"/>
  <c r="D745" i="5" s="1"/>
  <c r="Y549" i="6"/>
  <c r="Z549" i="6" s="1"/>
  <c r="V549" i="6"/>
  <c r="X549" i="6" s="1"/>
  <c r="U549" i="6"/>
  <c r="T549" i="6"/>
  <c r="S549" i="6"/>
  <c r="R549" i="6"/>
  <c r="N549" i="6"/>
  <c r="L549" i="6"/>
  <c r="K549" i="6"/>
  <c r="I549" i="6"/>
  <c r="W549" i="6" s="1"/>
  <c r="F549" i="6"/>
  <c r="A549" i="6"/>
  <c r="AJ508" i="7"/>
  <c r="AI508" i="7"/>
  <c r="AG508" i="7"/>
  <c r="J508" i="7"/>
  <c r="B508" i="7" s="1"/>
  <c r="AK508" i="7" s="1"/>
  <c r="AF745" i="2"/>
  <c r="AE745" i="2"/>
  <c r="AA745" i="2"/>
  <c r="Z745" i="2"/>
  <c r="X745" i="2"/>
  <c r="W745" i="2"/>
  <c r="P745" i="2"/>
  <c r="CO744" i="5"/>
  <c r="CN744" i="5"/>
  <c r="CJ744" i="5"/>
  <c r="CI744" i="5"/>
  <c r="CH744" i="5"/>
  <c r="CF744" i="5"/>
  <c r="CE744" i="5"/>
  <c r="CD744" i="5"/>
  <c r="CC744" i="5"/>
  <c r="CB744" i="5"/>
  <c r="CA744" i="5"/>
  <c r="BZ744" i="5"/>
  <c r="BY744" i="5"/>
  <c r="BX744" i="5"/>
  <c r="BV744" i="5"/>
  <c r="BT744" i="5"/>
  <c r="BS744" i="5"/>
  <c r="BR744" i="5"/>
  <c r="BQ744" i="5"/>
  <c r="BM744" i="5"/>
  <c r="BL744" i="5"/>
  <c r="BH744" i="5"/>
  <c r="BF744" i="5"/>
  <c r="AX744" i="5"/>
  <c r="AU744" i="5"/>
  <c r="CQ744" i="5" s="1"/>
  <c r="AS744" i="5"/>
  <c r="CR744" i="5" s="1"/>
  <c r="AG744" i="5"/>
  <c r="AQ744" i="5"/>
  <c r="CP744" i="5" s="1"/>
  <c r="AO744" i="5"/>
  <c r="AM744" i="5"/>
  <c r="AK744" i="5"/>
  <c r="AD744" i="5"/>
  <c r="AC744" i="5"/>
  <c r="AB744" i="5"/>
  <c r="AA744" i="5"/>
  <c r="Z744" i="5"/>
  <c r="CM744" i="5" s="1"/>
  <c r="AJ507" i="7"/>
  <c r="AI507" i="7"/>
  <c r="AG507" i="7"/>
  <c r="J507" i="7"/>
  <c r="B507" i="7" s="1"/>
  <c r="AK507" i="7" s="1"/>
  <c r="Y548" i="6"/>
  <c r="V548" i="6"/>
  <c r="U548" i="6"/>
  <c r="AQ743" i="5"/>
  <c r="CP743" i="5" s="1"/>
  <c r="AO743" i="5"/>
  <c r="AM743" i="5"/>
  <c r="AK743" i="5"/>
  <c r="AG743" i="5"/>
  <c r="CH743" i="5" s="1"/>
  <c r="AF744" i="2"/>
  <c r="AE744" i="2"/>
  <c r="AA744" i="2"/>
  <c r="Z744" i="2"/>
  <c r="X744" i="2"/>
  <c r="W744" i="2"/>
  <c r="P744" i="2"/>
  <c r="CO743" i="5"/>
  <c r="CN743" i="5"/>
  <c r="CM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AH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K742" i="5" s="1"/>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AS741" i="5"/>
  <c r="AG741" i="5"/>
  <c r="CH741" i="5" s="1"/>
  <c r="AF742" i="2"/>
  <c r="AE742" i="2"/>
  <c r="AA742" i="2"/>
  <c r="Z742" i="2"/>
  <c r="X742" i="2"/>
  <c r="W742" i="2"/>
  <c r="P742" i="2"/>
  <c r="AJ504" i="7"/>
  <c r="AI504" i="7"/>
  <c r="AG504" i="7"/>
  <c r="J504" i="7"/>
  <c r="B504" i="7" s="1"/>
  <c r="AK504" i="7" s="1"/>
  <c r="Y545" i="6"/>
  <c r="V545" i="6"/>
  <c r="U545" i="6"/>
  <c r="CR741" i="5"/>
  <c r="CQ741" i="5"/>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CG745" i="5" l="1"/>
  <c r="BV745" i="5"/>
  <c r="BW745" i="5" s="1"/>
  <c r="BK745" i="5"/>
  <c r="BI745" i="5"/>
  <c r="BG745" i="5" s="1"/>
  <c r="AH508" i="7"/>
  <c r="I746" i="2"/>
  <c r="BO745" i="5"/>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3"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678" i="5" l="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9" i="5"/>
  <c r="AF743"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51" i="5"/>
  <c r="AS581" i="5"/>
  <c r="CR581" i="5" s="1"/>
  <c r="AG581" i="5"/>
  <c r="CH581" i="5" s="1"/>
  <c r="X51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8" i="5" s="1"/>
  <c r="CG443" i="5"/>
  <c r="AE74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9" i="5"/>
  <c r="CI378" i="5" l="1"/>
  <c r="CF378" i="5"/>
  <c r="CE378" i="5"/>
  <c r="CD378" i="5"/>
  <c r="CC378" i="5"/>
  <c r="CB378" i="5"/>
  <c r="CA378" i="5"/>
  <c r="BZ378" i="5"/>
  <c r="BY378" i="5"/>
  <c r="BX378" i="5"/>
  <c r="BT378" i="5"/>
  <c r="BS378" i="5"/>
  <c r="BR378" i="5"/>
  <c r="BQ378" i="5"/>
  <c r="BL378" i="5"/>
  <c r="BM378" i="5"/>
  <c r="BH378" i="5"/>
  <c r="BF378" i="5"/>
  <c r="BB74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3"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3"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3" i="7"/>
  <c r="AD513" i="7"/>
  <c r="AB513" i="7"/>
  <c r="G513" i="7"/>
  <c r="Y513" i="7"/>
  <c r="N513" i="7"/>
  <c r="E51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5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4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51" i="5"/>
  <c r="AD75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50" i="5"/>
  <c r="L75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D739" i="5"/>
  <c r="BI739" i="5"/>
  <c r="BG739" i="5" s="1"/>
  <c r="W430" i="6"/>
  <c r="I431" i="6"/>
  <c r="Y319" i="2"/>
  <c r="H320" i="2"/>
  <c r="M291" i="2"/>
  <c r="M292" i="2" s="1"/>
  <c r="AB290" i="2"/>
  <c r="I290" i="2"/>
  <c r="D744" i="5" l="1"/>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3" i="7"/>
  <c r="T513" i="7"/>
  <c r="R513" i="7"/>
  <c r="Z513" i="7"/>
  <c r="AC51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Y714" i="2"/>
  <c r="Y713" i="2"/>
  <c r="Y712" i="2"/>
  <c r="Y711" i="2"/>
  <c r="AB475" i="2"/>
  <c r="M476" i="2"/>
  <c r="M477" i="2" s="1"/>
  <c r="M478" i="2" s="1"/>
  <c r="M479" i="2" s="1"/>
  <c r="M480" i="2" s="1"/>
  <c r="M481" i="2" s="1"/>
  <c r="M482" i="2" s="1"/>
  <c r="M483" i="2" s="1"/>
  <c r="M484" i="2" s="1"/>
  <c r="M485" i="2" s="1"/>
  <c r="I475" i="2"/>
  <c r="Y745" i="2" l="1"/>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3" i="7"/>
  <c r="AJ371" i="7"/>
  <c r="S513" i="7"/>
  <c r="B371" i="7"/>
  <c r="AK371" i="7" s="1"/>
  <c r="AH371" i="7" s="1"/>
  <c r="U51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3" i="7"/>
  <c r="M513" i="7"/>
  <c r="K513" i="7"/>
  <c r="AJ392" i="7"/>
  <c r="I513" i="7"/>
  <c r="B392" i="7"/>
  <c r="AK392" i="7" s="1"/>
  <c r="AH392" i="7" s="1"/>
  <c r="F513"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W548" i="6" s="1"/>
  <c r="I691" i="2"/>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AB713" i="2"/>
  <c r="I713" i="2"/>
  <c r="AB712" i="2"/>
  <c r="I712" i="2"/>
  <c r="AB711" i="2"/>
  <c r="I711" i="2"/>
  <c r="AB745" i="2" l="1"/>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3" i="7"/>
  <c r="B501" i="7"/>
  <c r="AK501" i="7" s="1"/>
  <c r="B513" i="7"/>
  <c r="AH501" i="7" l="1"/>
</calcChain>
</file>

<file path=xl/sharedStrings.xml><?xml version="1.0" encoding="utf-8"?>
<sst xmlns="http://schemas.openxmlformats.org/spreadsheetml/2006/main" count="1071" uniqueCount="772">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</sst>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国家衛健委発表に基づく感染状況!$X$27:$X$749</c:f>
              <c:numCache>
                <c:formatCode>#,##0_);[Red]\(#,##0\)</c:formatCode>
                <c:ptCount val="7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国家衛健委発表に基づく感染状況!$Y$27:$Y$749</c:f>
              <c:numCache>
                <c:formatCode>General</c:formatCode>
                <c:ptCount val="7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香港マカオ台湾の患者・海外輸入症例・無症状病原体保有者!$CK$189:$CK$747</c:f>
              <c:numCache>
                <c:formatCode>m"月"d"日"</c:formatCode>
                <c:ptCount val="5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numCache>
            </c:numRef>
          </c:cat>
          <c:val>
            <c:numRef>
              <c:f>香港マカオ台湾の患者・海外輸入症例・無症状病原体保有者!$CL$189:$CL$747</c:f>
              <c:numCache>
                <c:formatCode>General</c:formatCode>
                <c:ptCount val="5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省市別輸入症例数変化!$D$2:$D$511</c:f>
              <c:numCache>
                <c:formatCode>General</c:formatCode>
                <c:ptCount val="51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省市別輸入症例数変化!$E$2:$E$511</c:f>
              <c:numCache>
                <c:formatCode>General</c:formatCode>
                <c:ptCount val="51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省市別輸入症例数変化!$F$2:$F$511</c:f>
              <c:numCache>
                <c:formatCode>General</c:formatCode>
                <c:ptCount val="51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省市別輸入症例数変化!$G$2:$G$511</c:f>
              <c:numCache>
                <c:formatCode>General</c:formatCode>
                <c:ptCount val="51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省市別輸入症例数変化!$H$2:$H$511</c:f>
              <c:numCache>
                <c:formatCode>General</c:formatCode>
                <c:ptCount val="51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省市別輸入症例数変化!$I$2:$I$511</c:f>
              <c:numCache>
                <c:formatCode>General</c:formatCode>
                <c:ptCount val="51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省市別輸入症例数変化!$C$2:$C$511</c:f>
              <c:numCache>
                <c:formatCode>m"月"d"日"</c:formatCode>
                <c:ptCount val="5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numCache>
            </c:numRef>
          </c:cat>
          <c:val>
            <c:numRef>
              <c:f>省市別輸入症例数変化!$J$2:$J$511</c:f>
              <c:numCache>
                <c:formatCode>0_);[Red]\(0\)</c:formatCode>
                <c:ptCount val="51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省市別輸入症例数変化!$AH$2:$AH$509</c:f>
              <c:numCache>
                <c:formatCode>0_);[Red]\(0\)</c:formatCode>
                <c:ptCount val="50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省市別輸入症例数変化!$AI$2:$AI$509</c:f>
              <c:numCache>
                <c:formatCode>0_);[Red]\(0\)</c:formatCode>
                <c:ptCount val="50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省市別輸入症例数変化!$AJ$2:$AJ$509</c:f>
              <c:numCache>
                <c:formatCode>General</c:formatCode>
                <c:ptCount val="5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香港マカオ台湾の患者・海外輸入症例・無症状病原体保有者!$BR$29:$BR$747</c:f>
              <c:numCache>
                <c:formatCode>General</c:formatCode>
                <c:ptCount val="71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香港マカオ台湾の患者・海外輸入症例・無症状病原体保有者!$BS$29:$BS$747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香港マカオ台湾の患者・海外輸入症例・無症状病原体保有者!$BT$29:$BT$747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香港マカオ台湾の患者・海外輸入症例・無症状病原体保有者!$AX$169:$AX$747</c:f>
              <c:numCache>
                <c:formatCode>m"月"d"日"</c:formatCode>
                <c:ptCount val="5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numCache>
            </c:numRef>
          </c:cat>
          <c:val>
            <c:numRef>
              <c:f>香港マカオ台湾の患者・海外輸入症例・無症状病原体保有者!$AY$169:$AY$747</c:f>
              <c:numCache>
                <c:formatCode>General</c:formatCode>
                <c:ptCount val="57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香港マカオ台湾の患者・海外輸入症例・無症状病原体保有者!$AX$169:$AX$747</c:f>
              <c:numCache>
                <c:formatCode>m"月"d"日"</c:formatCode>
                <c:ptCount val="5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numCache>
            </c:numRef>
          </c:cat>
          <c:val>
            <c:numRef>
              <c:f>香港マカオ台湾の患者・海外輸入症例・無症状病原体保有者!$BB$169:$BB$747</c:f>
              <c:numCache>
                <c:formatCode>General</c:formatCode>
                <c:ptCount val="57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香港マカオ台湾の患者・海外輸入症例・無症状病原体保有者!$AX$169:$AX$747</c:f>
              <c:numCache>
                <c:formatCode>m"月"d"日"</c:formatCode>
                <c:ptCount val="5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numCache>
            </c:numRef>
          </c:cat>
          <c:val>
            <c:numRef>
              <c:f>香港マカオ台湾の患者・海外輸入症例・無症状病原体保有者!$AZ$169:$AZ$747</c:f>
              <c:numCache>
                <c:formatCode>General</c:formatCode>
                <c:ptCount val="57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香港マカオ台湾の患者・海外輸入症例・無症状病原体保有者!$AX$169:$AX$747</c:f>
              <c:numCache>
                <c:formatCode>m"月"d"日"</c:formatCode>
                <c:ptCount val="5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numCache>
            </c:numRef>
          </c:cat>
          <c:val>
            <c:numRef>
              <c:f>香港マカオ台湾の患者・海外輸入症例・無症状病原体保有者!$BC$169:$BC$747</c:f>
              <c:numCache>
                <c:formatCode>General</c:formatCode>
                <c:ptCount val="57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新疆の情況!$U$6:$U$552</c:f>
              <c:strCache>
                <c:ptCount val="5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strCache>
            </c:strRef>
          </c:cat>
          <c:val>
            <c:numRef>
              <c:f>新疆の情況!$V$6:$V$552</c:f>
              <c:numCache>
                <c:formatCode>General</c:formatCode>
                <c:ptCount val="54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新疆の情況!$U$6:$U$552</c:f>
              <c:strCache>
                <c:ptCount val="5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strCache>
            </c:strRef>
          </c:cat>
          <c:val>
            <c:numRef>
              <c:f>新疆の情況!$Y$6:$Y$552</c:f>
              <c:numCache>
                <c:formatCode>General</c:formatCode>
                <c:ptCount val="54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新疆の情況!$U$6:$U$552</c:f>
              <c:strCache>
                <c:ptCount val="5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strCache>
            </c:strRef>
          </c:cat>
          <c:val>
            <c:numRef>
              <c:f>新疆の情況!$W$6:$W$552</c:f>
              <c:numCache>
                <c:formatCode>General</c:formatCode>
                <c:ptCount val="54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新疆の情況!$U$6:$U$552</c:f>
              <c:strCache>
                <c:ptCount val="5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strCache>
            </c:strRef>
          </c:cat>
          <c:val>
            <c:numRef>
              <c:f>新疆の情況!$X$6:$X$552</c:f>
              <c:numCache>
                <c:formatCode>General</c:formatCode>
                <c:ptCount val="54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新疆の情況!$U$6:$U$552</c:f>
              <c:strCache>
                <c:ptCount val="5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strCache>
            </c:strRef>
          </c:cat>
          <c:val>
            <c:numRef>
              <c:f>新疆の情況!$Z$6:$Z$552</c:f>
              <c:numCache>
                <c:formatCode>General</c:formatCode>
                <c:ptCount val="54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国家衛健委発表に基づく感染状況!$X$27:$X$749</c:f>
              <c:numCache>
                <c:formatCode>#,##0_);[Red]\(#,##0\)</c:formatCode>
                <c:ptCount val="7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国家衛健委発表に基づく感染状況!$Y$27:$Y$749</c:f>
              <c:numCache>
                <c:formatCode>General</c:formatCode>
                <c:ptCount val="7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国家衛健委発表に基づく感染状況!$AA$27:$AA$749</c:f>
              <c:numCache>
                <c:formatCode>General</c:formatCode>
                <c:ptCount val="7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国家衛健委発表に基づく感染状況!$AB$27:$AB$749</c:f>
              <c:numCache>
                <c:formatCode>General</c:formatCode>
                <c:ptCount val="7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国家衛健委発表に基づく感染状況!$X$27:$X$749</c:f>
              <c:numCache>
                <c:formatCode>#,##0_);[Red]\(#,##0\)</c:formatCode>
                <c:ptCount val="7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国家衛健委発表に基づく感染状況!$Y$27:$Y$749</c:f>
              <c:numCache>
                <c:formatCode>General</c:formatCode>
                <c:ptCount val="7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国家衛健委発表に基づく感染状況!$AA$27:$AA$749</c:f>
              <c:numCache>
                <c:formatCode>General</c:formatCode>
                <c:ptCount val="7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国家衛健委発表に基づく感染状況!$AB$27:$AB$749</c:f>
              <c:numCache>
                <c:formatCode>General</c:formatCode>
                <c:ptCount val="7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国家衛健委発表に基づく感染状況!$AA$27:$AA$749</c:f>
              <c:numCache>
                <c:formatCode>General</c:formatCode>
                <c:ptCount val="7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国家衛健委発表に基づく感染状況!$AB$27:$AB$749</c:f>
              <c:numCache>
                <c:formatCode>General</c:formatCode>
                <c:ptCount val="7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国家衛健委発表に基づく感染状況!$X$27:$X$749</c:f>
              <c:numCache>
                <c:formatCode>#,##0_);[Red]\(#,##0\)</c:formatCode>
                <c:ptCount val="7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国家衛健委発表に基づく感染状況!$Y$27:$Y$749</c:f>
              <c:numCache>
                <c:formatCode>General</c:formatCode>
                <c:ptCount val="7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国家衛健委発表に基づく感染状況!$AA$27:$AA$749</c:f>
              <c:numCache>
                <c:formatCode>General</c:formatCode>
                <c:ptCount val="7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国家衛健委発表に基づく感染状況!$Z$27:$Z$749</c:f>
              <c:numCache>
                <c:formatCode>m"月"d"日"</c:formatCode>
                <c:ptCount val="7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numCache>
            </c:numRef>
          </c:cat>
          <c:val>
            <c:numRef>
              <c:f>国家衛健委発表に基づく感染状況!$AB$27:$AB$749</c:f>
              <c:numCache>
                <c:formatCode>General</c:formatCode>
                <c:ptCount val="7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香港マカオ台湾の患者・海外輸入症例・無症状病原体保有者!$CO$485:$CO$747</c:f>
              <c:numCache>
                <c:formatCode>m"月"d"日"</c:formatCode>
                <c:ptCount val="2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numCache>
            </c:numRef>
          </c:cat>
          <c:val>
            <c:numRef>
              <c:f>香港マカオ台湾の患者・海外輸入症例・無症状病原体保有者!$CP$485:$CP$747</c:f>
              <c:numCache>
                <c:formatCode>General</c:formatCode>
                <c:ptCount val="26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香港マカオ台湾の患者・海外輸入症例・無症状病原体保有者!$CO$485:$CO$747</c:f>
              <c:numCache>
                <c:formatCode>m"月"d"日"</c:formatCode>
                <c:ptCount val="2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numCache>
            </c:numRef>
          </c:cat>
          <c:val>
            <c:numRef>
              <c:f>香港マカオ台湾の患者・海外輸入症例・無症状病原体保有者!$CQ$485:$CQ$747</c:f>
              <c:numCache>
                <c:formatCode>General</c:formatCode>
                <c:ptCount val="26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国家衛健委発表に基づく感染状況!$AE$374:$AE$748</c:f>
              <c:numCache>
                <c:formatCode>m"月"d"日"</c:formatCode>
                <c:ptCount val="37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numCache>
            </c:numRef>
          </c:cat>
          <c:val>
            <c:numRef>
              <c:f>国家衛健委発表に基づく感染状況!$AF$374:$AF$748</c:f>
              <c:numCache>
                <c:formatCode>#,##0_);[Red]\(#,##0\)</c:formatCode>
                <c:ptCount val="37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pt idx="369">
                  <c:v>-643</c:v>
                </c:pt>
                <c:pt idx="370">
                  <c:v>174</c:v>
                </c:pt>
                <c:pt idx="371">
                  <c:v>159</c:v>
                </c:pt>
                <c:pt idx="372">
                  <c:v>165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香港マカオ台湾の患者・海外輸入症例・無症状病原体保有者!$BJ$97:$BJ$746</c:f>
              <c:numCache>
                <c:formatCode>m"月"d"日"</c:formatCode>
                <c:ptCount val="6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numCache>
            </c:numRef>
          </c:cat>
          <c:val>
            <c:numRef>
              <c:f>香港マカオ台湾の患者・海外輸入症例・無症状病原体保有者!$BK$97:$BK$746</c:f>
              <c:numCache>
                <c:formatCode>General</c:formatCode>
                <c:ptCount val="65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香港マカオ台湾の患者・海外輸入症例・無症状病原体保有者!$BJ$97:$BJ$746</c:f>
              <c:numCache>
                <c:formatCode>m"月"d"日"</c:formatCode>
                <c:ptCount val="6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numCache>
            </c:numRef>
          </c:cat>
          <c:val>
            <c:numRef>
              <c:f>香港マカオ台湾の患者・海外輸入症例・無症状病原体保有者!$BL$97:$BL$746</c:f>
              <c:numCache>
                <c:formatCode>General</c:formatCode>
                <c:ptCount val="6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香港マカオ台湾の患者・海外輸入症例・無症状病原体保有者!$CJ$29:$CJ$747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香港マカオ台湾の患者・海外輸入症例・無症状病原体保有者!$CG$29:$CG$747</c:f>
              <c:numCache>
                <c:formatCode>General</c:formatCode>
                <c:ptCount val="7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香港マカオ台湾の患者・海外輸入症例・無症状病原体保有者!$CH$29:$CH$747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香港マカオ台湾の患者・海外輸入症例・無症状病原体保有者!$BE$70:$BE$747</c:f>
              <c:numCache>
                <c:formatCode>m"月"d"日"</c:formatCode>
                <c:ptCount val="6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numCache>
            </c:numRef>
          </c:cat>
          <c:val>
            <c:numRef>
              <c:f>香港マカオ台湾の患者・海外輸入症例・無症状病原体保有者!$BF$70:$BF$747</c:f>
              <c:numCache>
                <c:formatCode>General</c:formatCode>
                <c:ptCount val="67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香港マカオ台湾の患者・海外輸入症例・無症状病原体保有者!$BE$70:$BE$747</c:f>
              <c:numCache>
                <c:formatCode>m"月"d"日"</c:formatCode>
                <c:ptCount val="6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numCache>
            </c:numRef>
          </c:cat>
          <c:val>
            <c:numRef>
              <c:f>香港マカオ台湾の患者・海外輸入症例・無症状病原体保有者!$BG$70:$BG$747</c:f>
              <c:numCache>
                <c:formatCode>General</c:formatCode>
                <c:ptCount val="67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香港マカオ台湾の患者・海外輸入症例・無症状病原体保有者!$BY$29:$BY$747</c:f>
              <c:numCache>
                <c:formatCode>General</c:formatCode>
                <c:ptCount val="71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香港マカオ台湾の患者・海外輸入症例・無症状病原体保有者!$BZ$29:$BZ$747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香港マカオ台湾の患者・海外輸入症例・無症状病原体保有者!$CA$29:$CA$747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香港マカオ台湾の患者・海外輸入症例・無症状病原体保有者!$CC$29:$CC$747</c:f>
              <c:numCache>
                <c:formatCode>General</c:formatCode>
                <c:ptCount val="71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香港マカオ台湾の患者・海外輸入症例・無症状病原体保有者!$CD$29:$CD$747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香港マカオ台湾の患者・海外輸入症例・無症状病原体保有者!$CE$29:$CE$747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香港マカオ台湾の患者・海外輸入症例・無症状病原体保有者!$CJ$29:$CJ$747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香港マカオ台湾の患者・海外輸入症例・無症状病原体保有者!$CG$29:$CG$747</c:f>
              <c:numCache>
                <c:formatCode>General</c:formatCode>
                <c:ptCount val="7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香港マカオ台湾の患者・海外輸入症例・無症状病原体保有者!$CF$29:$CF$747</c:f>
              <c:numCache>
                <c:formatCode>m"月"d"日"</c:formatCode>
                <c:ptCount val="7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numCache>
            </c:numRef>
          </c:cat>
          <c:val>
            <c:numRef>
              <c:f>香港マカオ台湾の患者・海外輸入症例・無症状病原体保有者!$CH$29:$CH$747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死者数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香港マカオ台湾の患者・海外輸入症例・無症状病原体保有者!$CM$189:$CM$746</c:f>
              <c:numCache>
                <c:formatCode>m"月"d"日"</c:formatCode>
                <c:ptCount val="5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numCache>
            </c:numRef>
          </c:cat>
          <c:val>
            <c:numRef>
              <c:f>香港マカオ台湾の患者・海外輸入症例・無症状病原体保有者!$CN$189:$CN$746</c:f>
              <c:numCache>
                <c:formatCode>General</c:formatCode>
                <c:ptCount val="5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8"/>
  <sheetViews>
    <sheetView zoomScaleNormal="100" workbookViewId="0">
      <pane xSplit="2" ySplit="5" topLeftCell="C738" activePane="bottomRight" state="frozen"/>
      <selection pane="topRight" activeCell="C1" sqref="C1"/>
      <selection pane="bottomLeft" activeCell="A8" sqref="A8"/>
      <selection pane="bottomRight" activeCell="G742" sqref="G74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44570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+G740-香港マカオ台湾の患者・海外輸入症例・無症状病原体保有者!B746</f>
        <v>161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+G741-香港マカオ台湾の患者・海外輸入症例・無症状病原体保有者!B747</f>
        <v>175</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+G742-香港マカオ台湾の患者・海外輸入症例・無症状病原体保有者!B748</f>
        <v>91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+G743-香港マカオ台湾の患者・海外輸入症例・無症状病原体保有者!B749</f>
        <v>-643</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+G744-香港マカオ台湾の患者・海外輸入症例・無症状病原体保有者!B750</f>
        <v>174</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+G745-香港マカオ台湾の患者・海外輸入症例・無症状病原体保有者!B751</f>
        <v>159</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+G746-香港マカオ台湾の患者・海外輸入症例・無症状病原体保有者!B752</f>
        <v>165</v>
      </c>
    </row>
    <row r="747" spans="2:32" x14ac:dyDescent="0.55000000000000004">
      <c r="B747" s="220"/>
      <c r="C747" s="48"/>
      <c r="D747" s="84"/>
      <c r="E747" s="110"/>
      <c r="F747" s="57"/>
      <c r="G747" s="48"/>
      <c r="H747" s="89"/>
      <c r="I747" s="89"/>
      <c r="J747" s="48"/>
      <c r="K747" s="56"/>
      <c r="L747" s="48"/>
      <c r="M747" s="89"/>
      <c r="N747" s="48"/>
      <c r="O747" s="89"/>
      <c r="P747" s="111"/>
      <c r="Q747" s="57"/>
      <c r="R747" s="48"/>
      <c r="S747" s="118"/>
      <c r="T747" s="57"/>
      <c r="U747" s="78"/>
      <c r="W747" s="1"/>
      <c r="X747" s="122"/>
      <c r="Z747" s="123"/>
      <c r="AE747" s="1"/>
      <c r="AF747" s="293"/>
    </row>
    <row r="748" spans="2:32" ht="18.5" thickBot="1" x14ac:dyDescent="0.6">
      <c r="B748" s="66"/>
      <c r="C748" s="59"/>
      <c r="D748" s="49"/>
      <c r="E748" s="61"/>
      <c r="F748" s="60"/>
      <c r="G748" s="48"/>
      <c r="H748" s="89"/>
      <c r="I748" s="89"/>
      <c r="J748" s="59"/>
      <c r="K748" s="56"/>
      <c r="L748" s="48"/>
      <c r="M748" s="89"/>
      <c r="N748" s="48"/>
      <c r="O748" s="89"/>
      <c r="P748" s="111"/>
      <c r="Q748" s="60"/>
      <c r="R748" s="48"/>
      <c r="S748" s="60"/>
      <c r="T748" s="60"/>
      <c r="U748" s="78"/>
      <c r="W748" s="1"/>
      <c r="X748" s="122"/>
      <c r="Z748" s="123"/>
      <c r="AE748" s="1"/>
      <c r="AF748" s="293"/>
    </row>
    <row r="749" spans="2:32" ht="9.5" customHeight="1" thickBot="1" x14ac:dyDescent="0.6">
      <c r="B749" s="66"/>
      <c r="C749" s="79"/>
      <c r="D749" s="80"/>
      <c r="E749" s="82"/>
      <c r="F749" s="95"/>
      <c r="G749" s="79"/>
      <c r="H749" s="82"/>
      <c r="I749" s="82"/>
      <c r="J749" s="79"/>
      <c r="K749" s="82"/>
      <c r="L749" s="79"/>
      <c r="M749" s="82"/>
      <c r="N749" s="83"/>
      <c r="O749" s="81"/>
      <c r="P749" s="94"/>
      <c r="Q749" s="95"/>
      <c r="R749" s="120"/>
      <c r="S749" s="95"/>
      <c r="T749" s="95"/>
      <c r="U749" s="67"/>
    </row>
    <row r="751" spans="2:32" ht="13" customHeight="1" x14ac:dyDescent="0.55000000000000004">
      <c r="E751" s="112"/>
      <c r="F751" s="113"/>
      <c r="G751" s="112" t="s">
        <v>80</v>
      </c>
      <c r="H751" s="113"/>
      <c r="I751" s="113"/>
      <c r="J751" s="113"/>
      <c r="U751" s="72"/>
    </row>
    <row r="752" spans="2:32" ht="13" customHeight="1" x14ac:dyDescent="0.55000000000000004">
      <c r="E752" s="112" t="s">
        <v>98</v>
      </c>
      <c r="F752" s="113"/>
      <c r="G752" s="294" t="s">
        <v>79</v>
      </c>
      <c r="H752" s="295"/>
      <c r="I752" s="112" t="s">
        <v>106</v>
      </c>
      <c r="J752" s="113"/>
    </row>
    <row r="753" spans="2:10" ht="13" customHeight="1" x14ac:dyDescent="0.55000000000000004">
      <c r="B753" s="129"/>
      <c r="E753" s="114" t="s">
        <v>108</v>
      </c>
      <c r="F753" s="113"/>
      <c r="G753" s="115"/>
      <c r="H753" s="115"/>
      <c r="I753" s="112" t="s">
        <v>107</v>
      </c>
      <c r="J753" s="113"/>
    </row>
    <row r="754" spans="2:10" ht="18.5" customHeight="1" x14ac:dyDescent="0.55000000000000004">
      <c r="E754" s="112" t="s">
        <v>96</v>
      </c>
      <c r="F754" s="113"/>
      <c r="G754" s="112" t="s">
        <v>97</v>
      </c>
      <c r="H754" s="113"/>
      <c r="I754" s="113"/>
      <c r="J754" s="113"/>
    </row>
    <row r="755" spans="2:10" ht="13" customHeight="1" x14ac:dyDescent="0.55000000000000004">
      <c r="E755" s="112" t="s">
        <v>98</v>
      </c>
      <c r="F755" s="113"/>
      <c r="G755" s="112" t="s">
        <v>99</v>
      </c>
      <c r="H755" s="113"/>
      <c r="I755" s="113"/>
      <c r="J755" s="113"/>
    </row>
    <row r="756" spans="2:10" ht="13" customHeight="1" x14ac:dyDescent="0.55000000000000004">
      <c r="E756" s="112" t="s">
        <v>98</v>
      </c>
      <c r="F756" s="113"/>
      <c r="G756" s="112" t="s">
        <v>100</v>
      </c>
      <c r="H756" s="113"/>
      <c r="I756" s="113"/>
      <c r="J756" s="113"/>
    </row>
    <row r="757" spans="2:10" ht="13" customHeight="1" x14ac:dyDescent="0.55000000000000004">
      <c r="E757" s="112" t="s">
        <v>101</v>
      </c>
      <c r="F757" s="113"/>
      <c r="G757" s="112" t="s">
        <v>102</v>
      </c>
      <c r="H757" s="113"/>
      <c r="I757" s="113"/>
      <c r="J757" s="113"/>
    </row>
    <row r="758" spans="2:10" ht="13" customHeight="1" x14ac:dyDescent="0.55000000000000004">
      <c r="E758" s="112" t="s">
        <v>103</v>
      </c>
      <c r="F758" s="113"/>
      <c r="G758" s="112" t="s">
        <v>104</v>
      </c>
      <c r="H758" s="113"/>
      <c r="I758" s="113"/>
      <c r="J758" s="113"/>
    </row>
  </sheetData>
  <mergeCells count="12">
    <mergeCell ref="G752:H75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51"/>
  <sheetViews>
    <sheetView topLeftCell="A6" zoomScale="96" zoomScaleNormal="96" workbookViewId="0">
      <pane xSplit="1" ySplit="2" topLeftCell="B737" activePane="bottomRight" state="frozen"/>
      <selection activeCell="A6" sqref="A6"/>
      <selection pane="topRight" activeCell="B6" sqref="B6"/>
      <selection pane="bottomLeft" activeCell="A8" sqref="A8"/>
      <selection pane="bottomRight" activeCell="B745" sqref="B74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5"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5" si="6311">+AW669+1</f>
        <v>509</v>
      </c>
      <c r="AX670" s="236">
        <f t="shared" si="6281"/>
        <v>44494</v>
      </c>
      <c r="AY670" s="6">
        <v>3</v>
      </c>
      <c r="AZ670" s="237">
        <f t="shared" si="5001"/>
        <v>436</v>
      </c>
      <c r="BA670" s="237">
        <f t="shared" ref="BA670:BA745" si="6312">+BA666+1</f>
        <v>375</v>
      </c>
      <c r="BB670" s="129">
        <v>0</v>
      </c>
      <c r="BC670" s="27">
        <f t="shared" si="5075"/>
        <v>967</v>
      </c>
      <c r="BD670" s="237">
        <f t="shared" ref="BD670:BD745"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c r="B746" s="239"/>
      <c r="C746" s="153"/>
      <c r="D746" s="153"/>
      <c r="E746" s="146"/>
      <c r="F746" s="146"/>
      <c r="G746" s="146"/>
      <c r="H746" s="134"/>
      <c r="I746" s="146"/>
      <c r="J746" s="134"/>
      <c r="K746" s="42"/>
      <c r="L746" s="145"/>
      <c r="M746" s="146"/>
      <c r="N746" s="134"/>
      <c r="O746" s="134"/>
      <c r="P746" s="146"/>
      <c r="Q746" s="146"/>
      <c r="R746" s="134"/>
      <c r="S746" s="134"/>
      <c r="T746" s="146"/>
      <c r="U746" s="146"/>
      <c r="V746" s="134"/>
      <c r="W746" s="42"/>
      <c r="X746" s="147"/>
      <c r="Y746" s="5"/>
      <c r="Z746" s="75"/>
      <c r="AA746" s="229"/>
      <c r="AB746" s="229"/>
      <c r="AC746" s="230"/>
      <c r="AD746" s="182"/>
      <c r="AE746" s="242"/>
      <c r="AF746" s="154"/>
      <c r="AG746" s="183"/>
      <c r="AH746" s="154"/>
      <c r="AI746" s="183"/>
      <c r="AJ746" s="184"/>
      <c r="AK746" s="185"/>
      <c r="AL746" s="154"/>
      <c r="AM746" s="183"/>
      <c r="AN746" s="154"/>
      <c r="AO746" s="183"/>
      <c r="AP746" s="186"/>
      <c r="AQ746" s="185"/>
      <c r="AR746" s="154"/>
      <c r="AS746" s="183"/>
      <c r="AT746" s="154"/>
      <c r="AU746" s="183"/>
      <c r="AV746" s="187"/>
      <c r="AW746" s="237"/>
      <c r="AX746" s="236"/>
      <c r="AY746" s="6"/>
      <c r="AZ746" s="237"/>
      <c r="BA746" s="237"/>
      <c r="BB746" s="129"/>
      <c r="BC746" s="27"/>
      <c r="BD746" s="237"/>
      <c r="BE746" s="228"/>
      <c r="BF746" s="131"/>
      <c r="BG746" s="131"/>
      <c r="BH746" s="228"/>
      <c r="BI746" s="131"/>
      <c r="BJ746" s="1"/>
      <c r="BN746" s="1"/>
      <c r="BQ746" s="178"/>
      <c r="BX746" s="178"/>
      <c r="CB746" s="178"/>
      <c r="CF746" s="178"/>
      <c r="CI746" s="178"/>
      <c r="CK746" s="1"/>
      <c r="CL746" s="281"/>
      <c r="CM746" s="1"/>
      <c r="CN746" s="282"/>
      <c r="CO746" s="178"/>
    </row>
    <row r="747" spans="1:96" ht="7" customHeight="1" thickBot="1" x14ac:dyDescent="0.6">
      <c r="A747" s="66"/>
      <c r="B747" s="145"/>
      <c r="C747" s="153"/>
      <c r="D747" s="146"/>
      <c r="E747" s="146"/>
      <c r="F747" s="146"/>
      <c r="G747" s="146"/>
      <c r="H747" s="134"/>
      <c r="I747" s="146"/>
      <c r="J747" s="134"/>
      <c r="K747" s="147"/>
      <c r="L747" s="145"/>
      <c r="M747" s="146"/>
      <c r="N747" s="134"/>
      <c r="O747" s="134"/>
      <c r="P747" s="146"/>
      <c r="Q747" s="146"/>
      <c r="R747" s="134"/>
      <c r="S747" s="134"/>
      <c r="T747" s="146"/>
      <c r="U747" s="146"/>
      <c r="V747" s="134"/>
      <c r="W747" s="42"/>
      <c r="X747" s="147"/>
      <c r="Z747" s="66"/>
      <c r="AA747" s="64"/>
      <c r="AB747" s="64"/>
      <c r="AC747" s="64"/>
      <c r="AD747" s="182"/>
      <c r="AE747" s="242"/>
      <c r="AF747" s="154"/>
      <c r="AG747" s="183"/>
      <c r="AH747" s="154"/>
      <c r="AI747" s="183"/>
      <c r="AJ747" s="184"/>
      <c r="AK747" s="185"/>
      <c r="AL747" s="154"/>
      <c r="AM747" s="183"/>
      <c r="AN747" s="154"/>
      <c r="AO747" s="183"/>
      <c r="AP747" s="186"/>
      <c r="AQ747" s="185"/>
      <c r="AR747" s="154"/>
      <c r="AS747" s="183"/>
      <c r="AT747" s="154"/>
      <c r="AU747" s="183"/>
      <c r="AV747" s="187"/>
    </row>
    <row r="748" spans="1:96" x14ac:dyDescent="0.55000000000000004">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AE748">
        <f>SUM(AD443:AD448)</f>
        <v>190</v>
      </c>
      <c r="AY748" s="45" t="s">
        <v>475</v>
      </c>
      <c r="BB748" s="45" t="s">
        <v>474</v>
      </c>
      <c r="BV748">
        <f>SUM(BV442:BV747)</f>
        <v>1620</v>
      </c>
    </row>
    <row r="749" spans="1:96" x14ac:dyDescent="0.55000000000000004">
      <c r="B749">
        <f>SUM(B554:B584)</f>
        <v>832</v>
      </c>
      <c r="AI749" s="258">
        <f>SUM(AI189:AI558)</f>
        <v>205</v>
      </c>
      <c r="AY749" s="45">
        <f>SUM(AY359:AY413)</f>
        <v>69</v>
      </c>
      <c r="BB749" s="45">
        <f>SUM(BB374:BB413)</f>
        <v>941</v>
      </c>
    </row>
    <row r="750" spans="1:96" x14ac:dyDescent="0.55000000000000004">
      <c r="L750">
        <f>SUM(L97:L749)</f>
        <v>14846</v>
      </c>
      <c r="P750">
        <f>SUM(P97:P749)</f>
        <v>3168</v>
      </c>
      <c r="AD750">
        <f>SUM(AD188:AD194)</f>
        <v>82</v>
      </c>
      <c r="AY750" s="45" t="s">
        <v>686</v>
      </c>
    </row>
    <row r="751" spans="1:96" ht="15" customHeight="1" x14ac:dyDescent="0.55000000000000004">
      <c r="A751" s="129"/>
      <c r="D751">
        <f>SUM(B229:B259)</f>
        <v>435</v>
      </c>
      <c r="Z751" s="129"/>
      <c r="AA751" s="129"/>
      <c r="AB751" s="129"/>
      <c r="AC751" s="129"/>
      <c r="AF751">
        <f>SUM(AD188:AD558)</f>
        <v>10740</v>
      </c>
      <c r="AY751" s="45">
        <f>SUM(AY581:AY747)</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8"/>
  <sheetViews>
    <sheetView zoomScaleNormal="100" workbookViewId="0">
      <pane xSplit="3" ySplit="1" topLeftCell="D500" activePane="bottomRight" state="frozen"/>
      <selection pane="topRight" activeCell="C1" sqref="C1"/>
      <selection pane="bottomLeft" activeCell="A2" sqref="A2"/>
      <selection pane="bottomRight" activeCell="H510" sqref="H510"/>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08"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c r="C509" s="1"/>
      <c r="E509" s="292"/>
      <c r="J509" s="264"/>
      <c r="AG509" s="1"/>
      <c r="AH509" s="265"/>
      <c r="AI509" s="265"/>
    </row>
    <row r="510" spans="2:37" x14ac:dyDescent="0.55000000000000004">
      <c r="B510" s="239"/>
      <c r="C510" s="1"/>
      <c r="AG510" s="277">
        <v>1</v>
      </c>
    </row>
    <row r="511" spans="2:37" s="263" customFormat="1" ht="5" customHeight="1" x14ac:dyDescent="0.55000000000000004">
      <c r="B511" s="262"/>
      <c r="C511" s="261"/>
      <c r="AF511" s="5"/>
    </row>
    <row r="512" spans="2:37" ht="5.5" customHeight="1" x14ac:dyDescent="0.55000000000000004">
      <c r="B512" s="255"/>
      <c r="C512" s="1"/>
    </row>
    <row r="513" spans="2:38" x14ac:dyDescent="0.55000000000000004">
      <c r="B513">
        <f>SUM(B2:B512)</f>
        <v>9275</v>
      </c>
      <c r="C513" s="1" t="s">
        <v>348</v>
      </c>
      <c r="D513" s="27">
        <f t="shared" ref="D513:J513" si="281">SUM(D2:D512)</f>
        <v>2399</v>
      </c>
      <c r="E513" s="27">
        <f t="shared" si="281"/>
        <v>1607</v>
      </c>
      <c r="F513" s="27">
        <f t="shared" si="281"/>
        <v>660</v>
      </c>
      <c r="G513" s="27">
        <f t="shared" si="281"/>
        <v>371</v>
      </c>
      <c r="H513">
        <f t="shared" si="281"/>
        <v>1347</v>
      </c>
      <c r="I513" s="27">
        <f t="shared" si="281"/>
        <v>568</v>
      </c>
      <c r="J513" s="27">
        <f t="shared" si="281"/>
        <v>2323</v>
      </c>
      <c r="K513">
        <f t="shared" ref="K513:AE513" si="282">SUM(K2:K512)</f>
        <v>157</v>
      </c>
      <c r="L513">
        <f t="shared" si="282"/>
        <v>6</v>
      </c>
      <c r="M513">
        <f t="shared" si="282"/>
        <v>19</v>
      </c>
      <c r="N513">
        <f t="shared" si="282"/>
        <v>43</v>
      </c>
      <c r="O513">
        <f t="shared" si="282"/>
        <v>387</v>
      </c>
      <c r="P513">
        <f t="shared" si="282"/>
        <v>17</v>
      </c>
      <c r="Q513">
        <f t="shared" si="282"/>
        <v>26</v>
      </c>
      <c r="R513">
        <f t="shared" si="282"/>
        <v>134</v>
      </c>
      <c r="S513">
        <f t="shared" si="282"/>
        <v>20</v>
      </c>
      <c r="T513">
        <f t="shared" si="282"/>
        <v>88</v>
      </c>
      <c r="U513">
        <f t="shared" si="282"/>
        <v>95</v>
      </c>
      <c r="V513">
        <f t="shared" si="282"/>
        <v>136</v>
      </c>
      <c r="W513">
        <f t="shared" si="282"/>
        <v>1</v>
      </c>
      <c r="X513">
        <f t="shared" si="282"/>
        <v>15</v>
      </c>
      <c r="Y513">
        <f t="shared" si="282"/>
        <v>125</v>
      </c>
      <c r="Z513">
        <f t="shared" si="282"/>
        <v>151</v>
      </c>
      <c r="AA513">
        <f t="shared" si="282"/>
        <v>1</v>
      </c>
      <c r="AB513">
        <f t="shared" si="282"/>
        <v>184</v>
      </c>
      <c r="AC513">
        <f t="shared" si="282"/>
        <v>58</v>
      </c>
      <c r="AD513">
        <f t="shared" si="282"/>
        <v>394</v>
      </c>
      <c r="AE513">
        <f t="shared" si="282"/>
        <v>266</v>
      </c>
      <c r="AL513" s="265"/>
    </row>
    <row r="514" spans="2:38" x14ac:dyDescent="0.55000000000000004">
      <c r="C514" s="1"/>
    </row>
    <row r="515" spans="2:38" ht="5" customHeight="1" x14ac:dyDescent="0.55000000000000004">
      <c r="C515" s="1"/>
    </row>
    <row r="518" spans="2:38" x14ac:dyDescent="0.55000000000000004">
      <c r="B518" s="239"/>
      <c r="K5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6" zoomScale="70" zoomScaleNormal="70" workbookViewId="0">
      <selection activeCell="K84" sqref="K8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3"/>
  <sheetViews>
    <sheetView topLeftCell="A2" workbookViewId="0">
      <pane xSplit="2" ySplit="2" topLeftCell="C543" activePane="bottomRight" state="frozen"/>
      <selection activeCell="O24" sqref="O24"/>
      <selection pane="topRight" activeCell="O24" sqref="O24"/>
      <selection pane="bottomLeft" activeCell="O24" sqref="O24"/>
      <selection pane="bottomRight" activeCell="G550" sqref="G55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9" si="3430">+A495+1</f>
        <v>498</v>
      </c>
      <c r="B496" s="248"/>
      <c r="C496" s="45"/>
      <c r="D496" t="s">
        <v>414</v>
      </c>
      <c r="E496">
        <v>24</v>
      </c>
      <c r="F496">
        <f t="shared" ref="F496:F549"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B550" s="248"/>
      <c r="C550" s="45"/>
      <c r="G550" s="1"/>
      <c r="H550" s="129"/>
      <c r="I550" s="247"/>
      <c r="J550" s="129"/>
      <c r="K550" s="252"/>
      <c r="L550" s="275"/>
      <c r="M550" s="5"/>
      <c r="N550" s="252"/>
      <c r="O550" s="129"/>
      <c r="P550" s="129"/>
      <c r="Q550" s="6"/>
      <c r="R550" s="276"/>
      <c r="S550" s="238"/>
      <c r="T550" s="253"/>
      <c r="U550" s="278"/>
      <c r="V550" s="5"/>
      <c r="W550" s="27"/>
      <c r="X550" s="253"/>
      <c r="Y550" s="5"/>
      <c r="Z550" s="250"/>
    </row>
    <row r="551" spans="1:26" x14ac:dyDescent="0.55000000000000004">
      <c r="B551" s="248"/>
      <c r="C551" s="45"/>
      <c r="G551" s="1"/>
      <c r="H551" s="128"/>
      <c r="I551" s="285"/>
      <c r="J551" s="128"/>
      <c r="K551" s="286"/>
      <c r="L551" s="287"/>
      <c r="M551" s="285"/>
      <c r="N551" s="286"/>
      <c r="O551" s="128"/>
      <c r="P551" s="285"/>
      <c r="Q551" s="288"/>
      <c r="R551" s="289"/>
      <c r="S551" s="288"/>
      <c r="T551" s="128"/>
      <c r="U551" s="290"/>
      <c r="V551" s="285"/>
      <c r="W551" s="285"/>
      <c r="X551" s="128"/>
      <c r="Y551" s="285"/>
      <c r="Z551" s="128"/>
    </row>
    <row r="552" spans="1:26" ht="7.5" customHeight="1" x14ac:dyDescent="0.55000000000000004">
      <c r="H552" s="285"/>
      <c r="I552" s="285"/>
      <c r="J552" s="285"/>
      <c r="K552" s="285"/>
      <c r="L552" s="291"/>
      <c r="M552" s="285"/>
      <c r="N552" s="285"/>
      <c r="O552" s="285"/>
      <c r="P552" s="285"/>
      <c r="Q552" s="285"/>
      <c r="R552" s="291"/>
      <c r="S552" s="285"/>
      <c r="T552" s="285"/>
      <c r="U552" s="285"/>
      <c r="V552" s="285"/>
      <c r="W552" s="285"/>
      <c r="X552" s="128"/>
      <c r="Y552" s="285"/>
      <c r="Z552" s="128"/>
    </row>
    <row r="553" spans="1:26" x14ac:dyDescent="0.55000000000000004">
      <c r="H553" s="285"/>
      <c r="I553" s="285"/>
      <c r="J553" s="285"/>
      <c r="K553" s="285"/>
      <c r="L553" s="291"/>
      <c r="M553" s="285"/>
      <c r="N553" s="285"/>
      <c r="O553" s="285"/>
      <c r="P553" s="285"/>
      <c r="Q553" s="285"/>
      <c r="R553" s="291"/>
      <c r="S553" s="285"/>
      <c r="T553" s="285"/>
      <c r="U553" s="285"/>
      <c r="V553" s="285"/>
      <c r="W553" s="285"/>
      <c r="X553" s="128"/>
      <c r="Y553" s="285"/>
      <c r="Z55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2022-01-09T04:50:42Z</dcterms:modified>
</cp:coreProperties>
</file>