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14259DC-A1A1-477B-AAE1-B8B5EE4B272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7" i="2" l="1"/>
  <c r="AE777" i="2"/>
  <c r="AB777" i="2"/>
  <c r="AA777" i="2"/>
  <c r="Z777" i="2"/>
  <c r="X777" i="2"/>
  <c r="W777" i="2"/>
  <c r="P777" i="2"/>
  <c r="O777" i="2"/>
  <c r="M777" i="2"/>
  <c r="K777" i="2"/>
  <c r="H777" i="2"/>
  <c r="I777" i="2" s="1"/>
  <c r="CR776" i="5"/>
  <c r="CQ776" i="5"/>
  <c r="CO776" i="5"/>
  <c r="CN776" i="5"/>
  <c r="CM776" i="5"/>
  <c r="CL776" i="5"/>
  <c r="CK776" i="5"/>
  <c r="CJ776" i="5"/>
  <c r="CI776" i="5"/>
  <c r="CH776" i="5"/>
  <c r="CF776" i="5"/>
  <c r="CE776" i="5"/>
  <c r="CD776" i="5"/>
  <c r="CC776" i="5"/>
  <c r="CB776" i="5"/>
  <c r="CA776" i="5"/>
  <c r="BZ776" i="5"/>
  <c r="BY776" i="5"/>
  <c r="BX776" i="5"/>
  <c r="BT776" i="5"/>
  <c r="BS776" i="5"/>
  <c r="BR776" i="5"/>
  <c r="BQ776" i="5"/>
  <c r="BM776" i="5"/>
  <c r="BO776" i="5" s="1"/>
  <c r="BL776" i="5"/>
  <c r="BP776" i="5" s="1"/>
  <c r="BH776" i="5"/>
  <c r="BF776" i="5"/>
  <c r="BE776" i="5"/>
  <c r="BJ776" i="5" s="1"/>
  <c r="BN776" i="5" s="1"/>
  <c r="BD776" i="5"/>
  <c r="BC776" i="5"/>
  <c r="BA776" i="5"/>
  <c r="AZ776" i="5"/>
  <c r="AX776" i="5"/>
  <c r="AW776" i="5"/>
  <c r="AU776" i="5"/>
  <c r="AS776" i="5"/>
  <c r="AQ776" i="5"/>
  <c r="CP776" i="5" s="1"/>
  <c r="AO776" i="5"/>
  <c r="AM776" i="5"/>
  <c r="AK776" i="5"/>
  <c r="AG776" i="5"/>
  <c r="AD776" i="5"/>
  <c r="AE776" i="5" s="1"/>
  <c r="AC776" i="5"/>
  <c r="AB776" i="5"/>
  <c r="AA776" i="5"/>
  <c r="Z776" i="5"/>
  <c r="Y776" i="5"/>
  <c r="C776" i="5"/>
  <c r="D776" i="5" s="1"/>
  <c r="AJ539" i="7"/>
  <c r="AI539" i="7"/>
  <c r="AG539" i="7"/>
  <c r="J539" i="7"/>
  <c r="B539" i="7" s="1"/>
  <c r="AK539" i="7" s="1"/>
  <c r="Y580" i="6"/>
  <c r="Z580" i="6" s="1"/>
  <c r="X580" i="6"/>
  <c r="V580" i="6"/>
  <c r="U580" i="6"/>
  <c r="T580" i="6"/>
  <c r="S580" i="6"/>
  <c r="R580" i="6"/>
  <c r="N580" i="6"/>
  <c r="L580" i="6"/>
  <c r="K580" i="6"/>
  <c r="I580" i="6"/>
  <c r="W580" i="6" s="1"/>
  <c r="F580" i="6"/>
  <c r="A580" i="6"/>
  <c r="AG775" i="5"/>
  <c r="CH775" i="5" s="1"/>
  <c r="AF776" i="2"/>
  <c r="AE776" i="2"/>
  <c r="AB776" i="2"/>
  <c r="AA776" i="2"/>
  <c r="Z776" i="2"/>
  <c r="Y776" i="2"/>
  <c r="X776" i="2"/>
  <c r="W776" i="2"/>
  <c r="P776" i="2"/>
  <c r="O776" i="2"/>
  <c r="M776" i="2"/>
  <c r="K776" i="2"/>
  <c r="H776" i="2"/>
  <c r="AJ538" i="7"/>
  <c r="AI538" i="7"/>
  <c r="AG538" i="7"/>
  <c r="J538" i="7"/>
  <c r="B538" i="7" s="1"/>
  <c r="AK538" i="7" s="1"/>
  <c r="AH538" i="7" s="1"/>
  <c r="Y579" i="6"/>
  <c r="V579" i="6"/>
  <c r="U579" i="6"/>
  <c r="AU775" i="5"/>
  <c r="CQ775" i="5" s="1"/>
  <c r="AS775" i="5"/>
  <c r="CR775" i="5" s="1"/>
  <c r="CO775" i="5"/>
  <c r="CN775" i="5"/>
  <c r="CK775" i="5"/>
  <c r="CJ775" i="5"/>
  <c r="CI775" i="5"/>
  <c r="CF775" i="5"/>
  <c r="CE775" i="5"/>
  <c r="CD775" i="5"/>
  <c r="CC775" i="5"/>
  <c r="CB775" i="5"/>
  <c r="CA775" i="5"/>
  <c r="BZ775" i="5"/>
  <c r="BY775" i="5"/>
  <c r="BX775" i="5"/>
  <c r="BT775" i="5"/>
  <c r="BS775" i="5"/>
  <c r="BR775" i="5"/>
  <c r="BQ775" i="5"/>
  <c r="BM775" i="5"/>
  <c r="BL775" i="5"/>
  <c r="BH775" i="5"/>
  <c r="BF775" i="5"/>
  <c r="BE775" i="5"/>
  <c r="BJ775" i="5" s="1"/>
  <c r="BN775" i="5" s="1"/>
  <c r="AX775" i="5"/>
  <c r="AQ775" i="5"/>
  <c r="CP775" i="5" s="1"/>
  <c r="AO775" i="5"/>
  <c r="AM775" i="5"/>
  <c r="AK775" i="5"/>
  <c r="AD775" i="5"/>
  <c r="CL775" i="5" s="1"/>
  <c r="AC775" i="5"/>
  <c r="AB775" i="5"/>
  <c r="AA775" i="5"/>
  <c r="Z775" i="5"/>
  <c r="CM775" i="5" s="1"/>
  <c r="AG774" i="5"/>
  <c r="CH774" i="5" s="1"/>
  <c r="CO774" i="5"/>
  <c r="CN774" i="5"/>
  <c r="CJ774" i="5"/>
  <c r="CI774" i="5"/>
  <c r="CF774" i="5"/>
  <c r="CE774" i="5"/>
  <c r="CD774" i="5"/>
  <c r="CC774" i="5"/>
  <c r="CB774" i="5"/>
  <c r="CA774" i="5"/>
  <c r="BZ774" i="5"/>
  <c r="BY774" i="5"/>
  <c r="BX774" i="5"/>
  <c r="BT774" i="5"/>
  <c r="BS774" i="5"/>
  <c r="BR774" i="5"/>
  <c r="BQ774" i="5"/>
  <c r="BM774" i="5"/>
  <c r="BK774" i="5" s="1"/>
  <c r="BL774" i="5"/>
  <c r="BH774" i="5"/>
  <c r="BF774" i="5"/>
  <c r="AX774" i="5"/>
  <c r="AU774" i="5"/>
  <c r="CQ774" i="5" s="1"/>
  <c r="AS774" i="5"/>
  <c r="CR774" i="5" s="1"/>
  <c r="AQ774" i="5"/>
  <c r="CP774" i="5" s="1"/>
  <c r="AO774" i="5"/>
  <c r="AM774" i="5"/>
  <c r="AK774" i="5"/>
  <c r="AF775" i="2"/>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P773" i="5"/>
  <c r="CO773" i="5"/>
  <c r="CN773" i="5"/>
  <c r="CJ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AO773" i="5"/>
  <c r="AM773" i="5"/>
  <c r="AK773" i="5"/>
  <c r="AD773" i="5"/>
  <c r="AC773" i="5"/>
  <c r="AB773" i="5"/>
  <c r="AA773" i="5"/>
  <c r="Z773" i="5"/>
  <c r="BE773" i="5" s="1"/>
  <c r="BJ773" i="5" s="1"/>
  <c r="BN773" i="5" s="1"/>
  <c r="AG536" i="7"/>
  <c r="Y577" i="6"/>
  <c r="V577" i="6"/>
  <c r="U577" i="6"/>
  <c r="AG772" i="5"/>
  <c r="Y777" i="2" l="1"/>
  <c r="BV776" i="5"/>
  <c r="BW776" i="5" s="1"/>
  <c r="CG776" i="5"/>
  <c r="BK776" i="5"/>
  <c r="BI776" i="5"/>
  <c r="BG776" i="5" s="1"/>
  <c r="AH539" i="7"/>
  <c r="BV775" i="5"/>
  <c r="BE774" i="5"/>
  <c r="BJ774" i="5" s="1"/>
  <c r="BN774" i="5" s="1"/>
  <c r="CG775" i="5"/>
  <c r="BK775" i="5"/>
  <c r="I776" i="2"/>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2" i="5"/>
  <c r="AS581" i="5"/>
  <c r="CR581" i="5" s="1"/>
  <c r="AG581" i="5"/>
  <c r="CH581" i="5" s="1"/>
  <c r="X54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9" i="5" s="1"/>
  <c r="CG443" i="5"/>
  <c r="AE77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0" i="5"/>
  <c r="CI378" i="5" l="1"/>
  <c r="CF378" i="5"/>
  <c r="CE378" i="5"/>
  <c r="CD378" i="5"/>
  <c r="CC378" i="5"/>
  <c r="CB378" i="5"/>
  <c r="CA378" i="5"/>
  <c r="BZ378" i="5"/>
  <c r="BY378" i="5"/>
  <c r="BX378" i="5"/>
  <c r="BT378" i="5"/>
  <c r="BS378" i="5"/>
  <c r="BR378" i="5"/>
  <c r="BQ378" i="5"/>
  <c r="BL378" i="5"/>
  <c r="BM378" i="5"/>
  <c r="BH378" i="5"/>
  <c r="BF378" i="5"/>
  <c r="BB78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4" i="7"/>
  <c r="AD544" i="7"/>
  <c r="AB544" i="7"/>
  <c r="G544" i="7"/>
  <c r="Y544" i="7"/>
  <c r="N544" i="7"/>
  <c r="E54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2" i="5"/>
  <c r="AD78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1" i="5"/>
  <c r="L78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D758" i="5"/>
  <c r="BI758" i="5"/>
  <c r="BG758" i="5" s="1"/>
  <c r="W435" i="6"/>
  <c r="I436" i="6"/>
  <c r="H325" i="2"/>
  <c r="Y324" i="2"/>
  <c r="M297" i="2"/>
  <c r="AB296" i="2"/>
  <c r="I296" i="2"/>
  <c r="D775" i="5" l="1"/>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4" i="7"/>
  <c r="T544" i="7"/>
  <c r="R544" i="7"/>
  <c r="Z544" i="7"/>
  <c r="AC54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Y714" i="2"/>
  <c r="Y713" i="2"/>
  <c r="Y712" i="2"/>
  <c r="Y711" i="2"/>
  <c r="AB475" i="2"/>
  <c r="M476" i="2"/>
  <c r="M477" i="2" s="1"/>
  <c r="M478" i="2" s="1"/>
  <c r="M479" i="2" s="1"/>
  <c r="M480" i="2" s="1"/>
  <c r="M481" i="2" s="1"/>
  <c r="M482" i="2" s="1"/>
  <c r="M483" i="2" s="1"/>
  <c r="M484" i="2" s="1"/>
  <c r="M485" i="2" s="1"/>
  <c r="I475" i="2"/>
  <c r="Y775" i="2" l="1"/>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4" i="7"/>
  <c r="AJ371" i="7"/>
  <c r="S544" i="7"/>
  <c r="B371" i="7"/>
  <c r="AK371" i="7" s="1"/>
  <c r="AH371" i="7" s="1"/>
  <c r="U54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4" i="7"/>
  <c r="M544" i="7"/>
  <c r="K544" i="7"/>
  <c r="AJ392" i="7"/>
  <c r="I54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AB713" i="2"/>
  <c r="I713" i="2"/>
  <c r="AB712" i="2"/>
  <c r="I712" i="2"/>
  <c r="AB711" i="2"/>
  <c r="I711" i="2"/>
  <c r="AB775" i="2" l="1"/>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W555" i="6" l="1"/>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44" i="7"/>
  <c r="F544" i="7"/>
  <c r="J544" i="7"/>
  <c r="D544" i="7"/>
  <c r="AJ536" i="7"/>
  <c r="H544" i="7"/>
  <c r="AI536" i="7"/>
  <c r="B536" i="7"/>
  <c r="AK536" i="7" s="1"/>
  <c r="L544" i="7"/>
  <c r="AH536" i="7" l="1"/>
  <c r="W577" i="6"/>
  <c r="I578" i="6"/>
  <c r="W578" i="6" l="1"/>
  <c r="I579" i="6"/>
  <c r="W579" i="6" s="1"/>
</calcChain>
</file>

<file path=xl/sharedStrings.xml><?xml version="1.0" encoding="utf-8"?>
<sst xmlns="http://schemas.openxmlformats.org/spreadsheetml/2006/main" count="1102" uniqueCount="803">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</sst>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国家衛健委発表に基づく感染状況!$AE$374:$AE$778</c:f>
              <c:numCache>
                <c:formatCode>m"月"d"日"</c:formatCode>
                <c:ptCount val="40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numCache>
            </c:numRef>
          </c:cat>
          <c:val>
            <c:numRef>
              <c:f>国家衛健委発表に基づく感染状況!$AF$374:$AF$778</c:f>
              <c:numCache>
                <c:formatCode>#,##0_);[Red]\(#,##0\)</c:formatCode>
                <c:ptCount val="40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香港マカオ台湾の患者・海外輸入症例・無症状病原体保有者!$CM$189:$CM$777</c:f>
              <c:numCache>
                <c:formatCode>m"月"d"日"</c:formatCode>
                <c:ptCount val="5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numCache>
            </c:numRef>
          </c:cat>
          <c:val>
            <c:numRef>
              <c:f>香港マカオ台湾の患者・海外輸入症例・無症状病原体保有者!$CN$189:$CN$777</c:f>
              <c:numCache>
                <c:formatCode>General</c:formatCode>
                <c:ptCount val="5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香港マカオ台湾の患者・海外輸入症例・無症状病原体保有者!$CK$189:$CK$778</c:f>
              <c:numCache>
                <c:formatCode>m"月"d"日"</c:formatCode>
                <c:ptCount val="5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numCache>
            </c:numRef>
          </c:cat>
          <c:val>
            <c:numRef>
              <c:f>香港マカオ台湾の患者・海外輸入症例・無症状病原体保有者!$CL$189:$CL$778</c:f>
              <c:numCache>
                <c:formatCode>General</c:formatCode>
                <c:ptCount val="5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省市別輸入症例数変化!$D$2:$D$542</c:f>
              <c:numCache>
                <c:formatCode>General</c:formatCode>
                <c:ptCount val="54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省市別輸入症例数変化!$E$2:$E$542</c:f>
              <c:numCache>
                <c:formatCode>General</c:formatCode>
                <c:ptCount val="54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省市別輸入症例数変化!$F$2:$F$542</c:f>
              <c:numCache>
                <c:formatCode>General</c:formatCode>
                <c:ptCount val="54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省市別輸入症例数変化!$G$2:$G$542</c:f>
              <c:numCache>
                <c:formatCode>General</c:formatCode>
                <c:ptCount val="54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省市別輸入症例数変化!$H$2:$H$542</c:f>
              <c:numCache>
                <c:formatCode>General</c:formatCode>
                <c:ptCount val="54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省市別輸入症例数変化!$I$2:$I$542</c:f>
              <c:numCache>
                <c:formatCode>General</c:formatCode>
                <c:ptCount val="54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省市別輸入症例数変化!$C$2:$C$542</c:f>
              <c:numCache>
                <c:formatCode>m"月"d"日"</c:formatCode>
                <c:ptCount val="5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numCache>
            </c:numRef>
          </c:cat>
          <c:val>
            <c:numRef>
              <c:f>省市別輸入症例数変化!$J$2:$J$542</c:f>
              <c:numCache>
                <c:formatCode>0_);[Red]\(0\)</c:formatCode>
                <c:ptCount val="54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省市別輸入症例数変化!$AH$2:$AH$540</c:f>
              <c:numCache>
                <c:formatCode>0_);[Red]\(0\)</c:formatCode>
                <c:ptCount val="53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省市別輸入症例数変化!$AI$2:$AI$540</c:f>
              <c:numCache>
                <c:formatCode>0_);[Red]\(0\)</c:formatCode>
                <c:ptCount val="53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省市別輸入症例数変化!$AJ$2:$AJ$540</c:f>
              <c:numCache>
                <c:formatCode>General</c:formatCode>
                <c:ptCount val="5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省市別輸入症例数変化!$AH$2:$AH$540</c:f>
              <c:numCache>
                <c:formatCode>0_);[Red]\(0\)</c:formatCode>
                <c:ptCount val="53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省市別輸入症例数変化!$AI$2:$AI$540</c:f>
              <c:numCache>
                <c:formatCode>0_);[Red]\(0\)</c:formatCode>
                <c:ptCount val="53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省市別輸入症例数変化!$AJ$2:$AJ$540</c:f>
              <c:numCache>
                <c:formatCode>General</c:formatCode>
                <c:ptCount val="5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香港マカオ台湾の患者・海外輸入症例・無症状病原体保有者!$BR$29:$BR$778</c:f>
              <c:numCache>
                <c:formatCode>General</c:formatCode>
                <c:ptCount val="75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香港マカオ台湾の患者・海外輸入症例・無症状病原体保有者!$BS$29:$BS$778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香港マカオ台湾の患者・海外輸入症例・無症状病原体保有者!$BT$29:$BT$778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香港マカオ台湾の患者・海外輸入症例・無症状病原体保有者!$AX$169:$AX$778</c:f>
              <c:numCache>
                <c:formatCode>m"月"d"日"</c:formatCode>
                <c:ptCount val="6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numCache>
            </c:numRef>
          </c:cat>
          <c:val>
            <c:numRef>
              <c:f>香港マカオ台湾の患者・海外輸入症例・無症状病原体保有者!$AY$169:$AY$778</c:f>
              <c:numCache>
                <c:formatCode>General</c:formatCode>
                <c:ptCount val="61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香港マカオ台湾の患者・海外輸入症例・無症状病原体保有者!$AX$169:$AX$778</c:f>
              <c:numCache>
                <c:formatCode>m"月"d"日"</c:formatCode>
                <c:ptCount val="6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numCache>
            </c:numRef>
          </c:cat>
          <c:val>
            <c:numRef>
              <c:f>香港マカオ台湾の患者・海外輸入症例・無症状病原体保有者!$BB$169:$BB$778</c:f>
              <c:numCache>
                <c:formatCode>General</c:formatCode>
                <c:ptCount val="61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香港マカオ台湾の患者・海外輸入症例・無症状病原体保有者!$AX$169:$AX$778</c:f>
              <c:numCache>
                <c:formatCode>m"月"d"日"</c:formatCode>
                <c:ptCount val="6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numCache>
            </c:numRef>
          </c:cat>
          <c:val>
            <c:numRef>
              <c:f>香港マカオ台湾の患者・海外輸入症例・無症状病原体保有者!$AZ$169:$AZ$778</c:f>
              <c:numCache>
                <c:formatCode>General</c:formatCode>
                <c:ptCount val="61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香港マカオ台湾の患者・海外輸入症例・無症状病原体保有者!$AX$169:$AX$778</c:f>
              <c:numCache>
                <c:formatCode>m"月"d"日"</c:formatCode>
                <c:ptCount val="6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numCache>
            </c:numRef>
          </c:cat>
          <c:val>
            <c:numRef>
              <c:f>香港マカオ台湾の患者・海外輸入症例・無症状病原体保有者!$BC$169:$BC$778</c:f>
              <c:numCache>
                <c:formatCode>General</c:formatCode>
                <c:ptCount val="61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新疆の情況!$U$6:$U$583</c:f>
              <c:strCache>
                <c:ptCount val="5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strCache>
            </c:strRef>
          </c:cat>
          <c:val>
            <c:numRef>
              <c:f>新疆の情況!$V$6:$V$583</c:f>
              <c:numCache>
                <c:formatCode>General</c:formatCode>
                <c:ptCount val="57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新疆の情況!$U$6:$U$583</c:f>
              <c:strCache>
                <c:ptCount val="5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strCache>
            </c:strRef>
          </c:cat>
          <c:val>
            <c:numRef>
              <c:f>新疆の情況!$Y$6:$Y$583</c:f>
              <c:numCache>
                <c:formatCode>General</c:formatCode>
                <c:ptCount val="57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新疆の情況!$U$6:$U$583</c:f>
              <c:strCache>
                <c:ptCount val="5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strCache>
            </c:strRef>
          </c:cat>
          <c:val>
            <c:numRef>
              <c:f>新疆の情況!$W$6:$W$583</c:f>
              <c:numCache>
                <c:formatCode>General</c:formatCode>
                <c:ptCount val="57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新疆の情況!$U$6:$U$583</c:f>
              <c:strCache>
                <c:ptCount val="5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strCache>
            </c:strRef>
          </c:cat>
          <c:val>
            <c:numRef>
              <c:f>新疆の情況!$X$6:$X$583</c:f>
              <c:numCache>
                <c:formatCode>General</c:formatCode>
                <c:ptCount val="57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新疆の情況!$U$6:$U$583</c:f>
              <c:strCache>
                <c:ptCount val="5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strCache>
            </c:strRef>
          </c:cat>
          <c:val>
            <c:numRef>
              <c:f>新疆の情況!$Z$6:$Z$583</c:f>
              <c:numCache>
                <c:formatCode>General</c:formatCode>
                <c:ptCount val="57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国家衛健委発表に基づく感染状況!$X$27:$X$779</c:f>
              <c:numCache>
                <c:formatCode>#,##0_);[Red]\(#,##0\)</c:formatCode>
                <c:ptCount val="7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国家衛健委発表に基づく感染状況!$Y$27:$Y$779</c:f>
              <c:numCache>
                <c:formatCode>General</c:formatCode>
                <c:ptCount val="7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国家衛健委発表に基づく感染状況!$AA$27:$AA$779</c:f>
              <c:numCache>
                <c:formatCode>General</c:formatCode>
                <c:ptCount val="7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国家衛健委発表に基づく感染状況!$AB$27:$AB$779</c:f>
              <c:numCache>
                <c:formatCode>General</c:formatCode>
                <c:ptCount val="7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国家衛健委発表に基づく感染状況!$X$27:$X$779</c:f>
              <c:numCache>
                <c:formatCode>#,##0_);[Red]\(#,##0\)</c:formatCode>
                <c:ptCount val="7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国家衛健委発表に基づく感染状況!$Y$27:$Y$779</c:f>
              <c:numCache>
                <c:formatCode>General</c:formatCode>
                <c:ptCount val="7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国家衛健委発表に基づく感染状況!$X$27:$X$779</c:f>
              <c:numCache>
                <c:formatCode>#,##0_);[Red]\(#,##0\)</c:formatCode>
                <c:ptCount val="7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国家衛健委発表に基づく感染状況!$Y$27:$Y$779</c:f>
              <c:numCache>
                <c:formatCode>General</c:formatCode>
                <c:ptCount val="7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国家衛健委発表に基づく感染状況!$AA$27:$AA$779</c:f>
              <c:numCache>
                <c:formatCode>General</c:formatCode>
                <c:ptCount val="7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国家衛健委発表に基づく感染状況!$AB$27:$AB$779</c:f>
              <c:numCache>
                <c:formatCode>General</c:formatCode>
                <c:ptCount val="7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国家衛健委発表に基づく感染状況!$X$27:$X$779</c:f>
              <c:numCache>
                <c:formatCode>#,##0_);[Red]\(#,##0\)</c:formatCode>
                <c:ptCount val="7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国家衛健委発表に基づく感染状況!$Y$27:$Y$779</c:f>
              <c:numCache>
                <c:formatCode>General</c:formatCode>
                <c:ptCount val="7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国家衛健委発表に基づく感染状況!$AA$27:$AA$779</c:f>
              <c:numCache>
                <c:formatCode>General</c:formatCode>
                <c:ptCount val="7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国家衛健委発表に基づく感染状況!$AB$27:$AB$779</c:f>
              <c:numCache>
                <c:formatCode>General</c:formatCode>
                <c:ptCount val="7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香港マカオ台湾の患者・海外輸入症例・無症状病原体保有者!$CO$485:$CO$778</c:f>
              <c:numCache>
                <c:formatCode>m"月"d"日"</c:formatCode>
                <c:ptCount val="2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numCache>
            </c:numRef>
          </c:cat>
          <c:val>
            <c:numRef>
              <c:f>香港マカオ台湾の患者・海外輸入症例・無症状病原体保有者!$CP$485:$CP$778</c:f>
              <c:numCache>
                <c:formatCode>General</c:formatCode>
                <c:ptCount val="29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香港マカオ台湾の患者・海外輸入症例・無症状病原体保有者!$CO$485:$CO$778</c:f>
              <c:numCache>
                <c:formatCode>m"月"d"日"</c:formatCode>
                <c:ptCount val="2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numCache>
            </c:numRef>
          </c:cat>
          <c:val>
            <c:numRef>
              <c:f>香港マカオ台湾の患者・海外輸入症例・無症状病原体保有者!$CQ$485:$CQ$778</c:f>
              <c:numCache>
                <c:formatCode>General</c:formatCode>
                <c:ptCount val="29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香港マカオ台湾の患者・海外輸入症例・無症状病原体保有者!$BJ$97:$BJ$777</c:f>
              <c:numCache>
                <c:formatCode>m"月"d"日"</c:formatCode>
                <c:ptCount val="6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numCache>
            </c:numRef>
          </c:cat>
          <c:val>
            <c:numRef>
              <c:f>香港マカオ台湾の患者・海外輸入症例・無症状病原体保有者!$BK$97:$BK$777</c:f>
              <c:numCache>
                <c:formatCode>General</c:formatCode>
                <c:ptCount val="6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香港マカオ台湾の患者・海外輸入症例・無症状病原体保有者!$BJ$97:$BJ$777</c:f>
              <c:numCache>
                <c:formatCode>m"月"d"日"</c:formatCode>
                <c:ptCount val="6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numCache>
            </c:numRef>
          </c:cat>
          <c:val>
            <c:numRef>
              <c:f>香港マカオ台湾の患者・海外輸入症例・無症状病原体保有者!$BL$97:$BL$777</c:f>
              <c:numCache>
                <c:formatCode>General</c:formatCode>
                <c:ptCount val="6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香港マカオ台湾の患者・海外輸入症例・無症状病原体保有者!$CJ$29:$CJ$778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香港マカオ台湾の患者・海外輸入症例・無症状病原体保有者!$CG$29:$CG$778</c:f>
              <c:numCache>
                <c:formatCode>General</c:formatCode>
                <c:ptCount val="7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香港マカオ台湾の患者・海外輸入症例・無症状病原体保有者!$CH$29:$CH$778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国家衛健委発表に基づく感染状況!$AE$374:$AE$778</c:f>
              <c:numCache>
                <c:formatCode>m"月"d"日"</c:formatCode>
                <c:ptCount val="40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numCache>
            </c:numRef>
          </c:cat>
          <c:val>
            <c:numRef>
              <c:f>国家衛健委発表に基づく感染状況!$AF$374:$AF$778</c:f>
              <c:numCache>
                <c:formatCode>#,##0_);[Red]\(#,##0\)</c:formatCode>
                <c:ptCount val="40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国家衛健委発表に基づく感染状況!$AA$27:$AA$779</c:f>
              <c:numCache>
                <c:formatCode>General</c:formatCode>
                <c:ptCount val="7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国家衛健委発表に基づく感染状況!$Z$27:$Z$779</c:f>
              <c:numCache>
                <c:formatCode>m"月"d"日"</c:formatCode>
                <c:ptCount val="7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numCache>
            </c:numRef>
          </c:cat>
          <c:val>
            <c:numRef>
              <c:f>国家衛健委発表に基づく感染状況!$AB$27:$AB$779</c:f>
              <c:numCache>
                <c:formatCode>General</c:formatCode>
                <c:ptCount val="7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香港マカオ台湾の患者・海外輸入症例・無症状病原体保有者!$BE$70:$BE$778</c:f>
              <c:numCache>
                <c:formatCode>m"月"d"日"</c:formatCode>
                <c:ptCount val="7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numCache>
            </c:numRef>
          </c:cat>
          <c:val>
            <c:numRef>
              <c:f>香港マカオ台湾の患者・海外輸入症例・無症状病原体保有者!$BF$70:$BF$778</c:f>
              <c:numCache>
                <c:formatCode>General</c:formatCode>
                <c:ptCount val="70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香港マカオ台湾の患者・海外輸入症例・無症状病原体保有者!$BE$70:$BE$778</c:f>
              <c:numCache>
                <c:formatCode>m"月"d"日"</c:formatCode>
                <c:ptCount val="7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numCache>
            </c:numRef>
          </c:cat>
          <c:val>
            <c:numRef>
              <c:f>香港マカオ台湾の患者・海外輸入症例・無症状病原体保有者!$BG$70:$BG$778</c:f>
              <c:numCache>
                <c:formatCode>General</c:formatCode>
                <c:ptCount val="70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香港マカオ台湾の患者・海外輸入症例・無症状病原体保有者!$BY$29:$BY$778</c:f>
              <c:numCache>
                <c:formatCode>General</c:formatCode>
                <c:ptCount val="75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香港マカオ台湾の患者・海外輸入症例・無症状病原体保有者!$BZ$29:$BZ$778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香港マカオ台湾の患者・海外輸入症例・無症状病原体保有者!$CA$29:$CA$778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香港マカオ台湾の患者・海外輸入症例・無症状病原体保有者!$CC$29:$CC$778</c:f>
              <c:numCache>
                <c:formatCode>General</c:formatCode>
                <c:ptCount val="75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香港マカオ台湾の患者・海外輸入症例・無症状病原体保有者!$CD$29:$CD$778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香港マカオ台湾の患者・海外輸入症例・無症状病原体保有者!$CE$29:$CE$778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香港マカオ台湾の患者・海外輸入症例・無症状病原体保有者!$CJ$29:$CJ$778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香港マカオ台湾の患者・海外輸入症例・無症状病原体保有者!$CG$29:$CG$778</c:f>
              <c:numCache>
                <c:formatCode>General</c:formatCode>
                <c:ptCount val="7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香港マカオ台湾の患者・海外輸入症例・無症状病原体保有者!$CF$29:$CF$778</c:f>
              <c:numCache>
                <c:formatCode>m"月"d"日"</c:formatCode>
                <c:ptCount val="7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numCache>
            </c:numRef>
          </c:cat>
          <c:val>
            <c:numRef>
              <c:f>香港マカオ台湾の患者・海外輸入症例・無症状病原体保有者!$CH$29:$CH$778</c:f>
              <c:numCache>
                <c:formatCode>General</c:formatCode>
                <c:ptCount val="7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7"/>
  <sheetViews>
    <sheetView zoomScaleNormal="100" workbookViewId="0">
      <pane xSplit="2" ySplit="5" topLeftCell="C765" activePane="bottomRight" state="frozen"/>
      <selection pane="topRight" activeCell="C1" sqref="C1"/>
      <selection pane="bottomLeft" activeCell="A8" sqref="A8"/>
      <selection pane="bottomRight" activeCell="T777" sqref="T77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W777" si="4180">+B776</f>
        <v>44599</v>
      </c>
      <c r="X776" s="122">
        <f t="shared" ref="X776" si="4181">+G776</f>
        <v>105</v>
      </c>
      <c r="Y776">
        <f t="shared" ref="Y776" si="4182">+H776</f>
        <v>106524</v>
      </c>
      <c r="Z776" s="123">
        <f t="shared" ref="Z776:Z777" si="4183">+B776</f>
        <v>44599</v>
      </c>
      <c r="AA776">
        <f t="shared" ref="AA776" si="4184">+L776</f>
        <v>0</v>
      </c>
      <c r="AB776">
        <f t="shared" ref="AB776" si="4185">+M776</f>
        <v>4636</v>
      </c>
      <c r="AC776">
        <v>373</v>
      </c>
      <c r="AE776" s="1">
        <f t="shared" ref="AE776:AE777"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ht="18.5" thickBot="1" x14ac:dyDescent="0.6">
      <c r="B778" s="66"/>
      <c r="C778" s="59"/>
      <c r="D778" s="49"/>
      <c r="E778" s="61"/>
      <c r="F778" s="60"/>
      <c r="G778" s="48"/>
      <c r="H778" s="89"/>
      <c r="I778" s="89"/>
      <c r="J778" s="59"/>
      <c r="K778" s="56"/>
      <c r="L778" s="48"/>
      <c r="M778" s="89"/>
      <c r="N778" s="48"/>
      <c r="O778" s="89"/>
      <c r="P778" s="111"/>
      <c r="Q778" s="60"/>
      <c r="R778" s="48"/>
      <c r="S778" s="60"/>
      <c r="T778" s="60"/>
      <c r="U778" s="78"/>
      <c r="W778" s="1"/>
      <c r="X778" s="122"/>
      <c r="Z778" s="123"/>
      <c r="AE778" s="1"/>
      <c r="AF778" s="293"/>
    </row>
    <row r="779" spans="2:32" ht="9.5" customHeight="1" thickBot="1" x14ac:dyDescent="0.6">
      <c r="B779" s="66"/>
      <c r="C779" s="79"/>
      <c r="D779" s="80"/>
      <c r="E779" s="82"/>
      <c r="F779" s="95"/>
      <c r="G779" s="79"/>
      <c r="H779" s="82"/>
      <c r="I779" s="82"/>
      <c r="J779" s="79"/>
      <c r="K779" s="82"/>
      <c r="L779" s="79"/>
      <c r="M779" s="82"/>
      <c r="N779" s="83"/>
      <c r="O779" s="81"/>
      <c r="P779" s="94"/>
      <c r="Q779" s="95"/>
      <c r="R779" s="120"/>
      <c r="S779" s="95"/>
      <c r="T779" s="95"/>
      <c r="U779" s="67"/>
      <c r="AF779" s="293"/>
    </row>
    <row r="780" spans="2:32" x14ac:dyDescent="0.55000000000000004">
      <c r="AF780" s="293"/>
    </row>
    <row r="781" spans="2:32" ht="13" customHeight="1" x14ac:dyDescent="0.55000000000000004">
      <c r="E781" s="112"/>
      <c r="F781" s="113"/>
      <c r="G781" s="112" t="s">
        <v>80</v>
      </c>
      <c r="H781" s="113"/>
      <c r="I781" s="113"/>
      <c r="J781" s="113"/>
      <c r="U781" s="72"/>
      <c r="AF781" s="293"/>
    </row>
    <row r="782" spans="2:32" ht="13" customHeight="1" x14ac:dyDescent="0.55000000000000004">
      <c r="E782" s="112" t="s">
        <v>98</v>
      </c>
      <c r="F782" s="113"/>
      <c r="G782" s="295" t="s">
        <v>79</v>
      </c>
      <c r="H782" s="296"/>
      <c r="I782" s="112" t="s">
        <v>106</v>
      </c>
      <c r="J782" s="113"/>
      <c r="AF782" s="293"/>
    </row>
    <row r="783" spans="2:32" ht="13" customHeight="1" x14ac:dyDescent="0.55000000000000004">
      <c r="B783" s="129"/>
      <c r="E783" s="114" t="s">
        <v>108</v>
      </c>
      <c r="F783" s="113"/>
      <c r="G783" s="115"/>
      <c r="H783" s="115"/>
      <c r="I783" s="112" t="s">
        <v>107</v>
      </c>
      <c r="J783" s="113"/>
      <c r="AF783" s="293"/>
    </row>
    <row r="784" spans="2:32" ht="18.5" customHeight="1" x14ac:dyDescent="0.55000000000000004">
      <c r="E784" s="112" t="s">
        <v>96</v>
      </c>
      <c r="F784" s="113"/>
      <c r="G784" s="112" t="s">
        <v>97</v>
      </c>
      <c r="H784" s="113"/>
      <c r="I784" s="113"/>
      <c r="J784" s="113"/>
      <c r="AF784" s="293"/>
    </row>
    <row r="785" spans="5:32" ht="13" customHeight="1" x14ac:dyDescent="0.55000000000000004">
      <c r="E785" s="112" t="s">
        <v>98</v>
      </c>
      <c r="F785" s="113"/>
      <c r="G785" s="112" t="s">
        <v>99</v>
      </c>
      <c r="H785" s="113"/>
      <c r="I785" s="113"/>
      <c r="J785" s="113"/>
      <c r="AF785" s="293"/>
    </row>
    <row r="786" spans="5:32" ht="13" customHeight="1" x14ac:dyDescent="0.55000000000000004">
      <c r="E786" s="112" t="s">
        <v>98</v>
      </c>
      <c r="F786" s="113"/>
      <c r="G786" s="112" t="s">
        <v>100</v>
      </c>
      <c r="H786" s="113"/>
      <c r="I786" s="113"/>
      <c r="J786" s="113"/>
      <c r="AF786" s="293"/>
    </row>
    <row r="787" spans="5:32" ht="13" customHeight="1" x14ac:dyDescent="0.55000000000000004">
      <c r="E787" s="112" t="s">
        <v>101</v>
      </c>
      <c r="F787" s="113"/>
      <c r="G787" s="112" t="s">
        <v>102</v>
      </c>
      <c r="H787" s="113"/>
      <c r="I787" s="113"/>
      <c r="J787" s="113"/>
      <c r="AF787" s="293"/>
    </row>
    <row r="788" spans="5:32" ht="13" customHeight="1" x14ac:dyDescent="0.55000000000000004">
      <c r="E788" s="112" t="s">
        <v>103</v>
      </c>
      <c r="F788" s="113"/>
      <c r="G788" s="112" t="s">
        <v>104</v>
      </c>
      <c r="H788" s="113"/>
      <c r="I788" s="113"/>
      <c r="J788" s="113"/>
      <c r="AF788" s="293"/>
    </row>
    <row r="789" spans="5:32" x14ac:dyDescent="0.55000000000000004">
      <c r="AF789" s="293"/>
    </row>
    <row r="790" spans="5:32" x14ac:dyDescent="0.55000000000000004">
      <c r="AF790" s="293"/>
    </row>
    <row r="791" spans="5:32" x14ac:dyDescent="0.55000000000000004">
      <c r="AF791" s="293"/>
    </row>
    <row r="792" spans="5:32" x14ac:dyDescent="0.55000000000000004">
      <c r="AF792" s="293"/>
    </row>
    <row r="793" spans="5:32" x14ac:dyDescent="0.55000000000000004">
      <c r="AF793" s="293"/>
    </row>
    <row r="794" spans="5:32" x14ac:dyDescent="0.55000000000000004">
      <c r="AF794" s="293"/>
    </row>
    <row r="795" spans="5:32" x14ac:dyDescent="0.55000000000000004">
      <c r="AF795" s="293"/>
    </row>
    <row r="796" spans="5:32" x14ac:dyDescent="0.55000000000000004">
      <c r="AF796" s="293"/>
    </row>
    <row r="797" spans="5:32" x14ac:dyDescent="0.55000000000000004">
      <c r="AF797" s="293"/>
    </row>
  </sheetData>
  <mergeCells count="12">
    <mergeCell ref="G782:H78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2"/>
  <sheetViews>
    <sheetView topLeftCell="A6" zoomScale="96" zoomScaleNormal="96" workbookViewId="0">
      <pane xSplit="1" ySplit="2" topLeftCell="AB768" activePane="bottomRight" state="frozen"/>
      <selection activeCell="A6" sqref="A6"/>
      <selection pane="topRight" activeCell="B6" sqref="B6"/>
      <selection pane="bottomLeft" activeCell="A8" sqref="A8"/>
      <selection pane="bottomRight" activeCell="AI783" sqref="AI783"/>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6" si="10751">+BA745+1</f>
        <v>394</v>
      </c>
      <c r="BB749" s="129">
        <v>0</v>
      </c>
      <c r="BC749" s="27">
        <f t="shared" ref="BC749:BC754" si="10752">+BC748+BB749</f>
        <v>1104</v>
      </c>
      <c r="BD749" s="237">
        <f t="shared" ref="BD749:BD776"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6"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6"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1"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1"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C771" si="11841">+B770+C769</f>
        <v>12649</v>
      </c>
      <c r="D770" s="153">
        <f t="shared" ref="D770:D771"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Z771" si="11843">+A770</f>
        <v>44594</v>
      </c>
      <c r="AA770" s="229">
        <f t="shared" ref="AA770:AA771" si="11844">+AF770+AL770+AR770</f>
        <v>32894</v>
      </c>
      <c r="AB770" s="229">
        <f t="shared" ref="AB770:AB771" si="11845">+AH770+AN770+AT770</f>
        <v>26647</v>
      </c>
      <c r="AC770" s="230">
        <f t="shared" ref="AC770:AC771" si="11846">+AJ770+AP770+AV770</f>
        <v>1064</v>
      </c>
      <c r="AD770" s="182">
        <f t="shared" ref="AD770:AD771" si="11847">+AF770-AF769</f>
        <v>83</v>
      </c>
      <c r="AE770" s="242">
        <f t="shared" ref="AE770:AE771" si="11848">+AE769+AD770</f>
        <v>12707</v>
      </c>
      <c r="AF770" s="154">
        <v>13912</v>
      </c>
      <c r="AG770" s="183">
        <f t="shared" si="11792"/>
        <v>20</v>
      </c>
      <c r="AH770" s="154">
        <v>12826</v>
      </c>
      <c r="AI770" s="183">
        <v>0</v>
      </c>
      <c r="AJ770" s="184">
        <v>213</v>
      </c>
      <c r="AK770" s="185">
        <f t="shared" ref="AK770:AK771" si="11849">+AL770-AL769</f>
        <v>0</v>
      </c>
      <c r="AL770" s="154">
        <v>79</v>
      </c>
      <c r="AM770" s="183">
        <f t="shared" ref="AM770:AM771" si="11850">+AN770-AN769</f>
        <v>0</v>
      </c>
      <c r="AN770" s="154">
        <v>79</v>
      </c>
      <c r="AO770" s="183">
        <f t="shared" ref="AO770:AO771" si="11851">+AP770-AP769</f>
        <v>0</v>
      </c>
      <c r="AP770" s="186">
        <v>0</v>
      </c>
      <c r="AQ770" s="185">
        <f t="shared" si="11796"/>
        <v>53</v>
      </c>
      <c r="AR770" s="154">
        <v>18903</v>
      </c>
      <c r="AS770" s="183">
        <f t="shared" ref="AS770:AS772" si="11852">+AT770-AT769</f>
        <v>0</v>
      </c>
      <c r="AT770" s="154">
        <v>13742</v>
      </c>
      <c r="AU770" s="183">
        <f t="shared" ref="AU770:AU771" si="11853">+AV770-AV769</f>
        <v>0</v>
      </c>
      <c r="AV770" s="187">
        <v>851</v>
      </c>
      <c r="AW770" s="237">
        <f t="shared" si="11012"/>
        <v>609</v>
      </c>
      <c r="AX770" s="236">
        <f t="shared" ref="AX770:AX771" si="11854">+A770</f>
        <v>44594</v>
      </c>
      <c r="AY770" s="6">
        <v>2</v>
      </c>
      <c r="AZ770" s="237">
        <f t="shared" ref="AZ770:AZ771" si="11855">+AZ769+AY770</f>
        <v>568</v>
      </c>
      <c r="BA770" s="237">
        <f t="shared" si="10751"/>
        <v>400</v>
      </c>
      <c r="BB770" s="129">
        <v>0</v>
      </c>
      <c r="BC770" s="27">
        <f t="shared" ref="BC770:BC771" si="11856">+BC769+BB770</f>
        <v>1116</v>
      </c>
      <c r="BD770" s="237">
        <f t="shared" si="10753"/>
        <v>435</v>
      </c>
      <c r="BE770" s="228">
        <f t="shared" ref="BE770:BE771" si="11857">+Z770</f>
        <v>44594</v>
      </c>
      <c r="BF770" s="131">
        <f t="shared" ref="BF770:BF771" si="11858">+B770</f>
        <v>18</v>
      </c>
      <c r="BG770" s="131">
        <f t="shared" ref="BG770:BG771" si="11859">+BI770</f>
        <v>12649</v>
      </c>
      <c r="BH770" s="228">
        <f t="shared" ref="BH770:BH771" si="11860">+A770</f>
        <v>44594</v>
      </c>
      <c r="BI770" s="131">
        <f t="shared" ref="BI770:BI771" si="11861">+C770</f>
        <v>12649</v>
      </c>
      <c r="BJ770" s="1">
        <f t="shared" ref="BJ770:BJ771" si="11862">+BE770</f>
        <v>44594</v>
      </c>
      <c r="BK770">
        <f t="shared" ref="BK770:BK771" si="11863">+BM770-BL770</f>
        <v>1</v>
      </c>
      <c r="BL770">
        <f t="shared" ref="BL770:BL771" si="11864">+M770</f>
        <v>95</v>
      </c>
      <c r="BM770">
        <f t="shared" ref="BM770:BM771" si="11865">+L770</f>
        <v>96</v>
      </c>
      <c r="BN770" s="1">
        <f t="shared" ref="BN770:BN771" si="11866">+BJ770</f>
        <v>44594</v>
      </c>
      <c r="BO770">
        <f t="shared" ref="BO770:BO771" si="11867">+BO766+BM770</f>
        <v>11958</v>
      </c>
      <c r="BP770">
        <f t="shared" ref="BP770:BP771" si="11868">+BP766+BL770</f>
        <v>7123</v>
      </c>
      <c r="BQ770" s="178">
        <f t="shared" ref="BQ770:BQ771" si="11869">+A770</f>
        <v>44594</v>
      </c>
      <c r="BR770">
        <f t="shared" ref="BR770:BR771" si="11870">+AF770</f>
        <v>13912</v>
      </c>
      <c r="BS770">
        <f t="shared" ref="BS770:BS771" si="11871">+AH770</f>
        <v>12826</v>
      </c>
      <c r="BT770">
        <f t="shared" ref="BT770:BT771" si="11872">+AJ770</f>
        <v>213</v>
      </c>
      <c r="BU770">
        <v>15</v>
      </c>
      <c r="BV770">
        <f t="shared" ref="BV770:BV771" si="11873">+AD770</f>
        <v>83</v>
      </c>
      <c r="BW770">
        <f t="shared" ref="BW770:BW771" si="11874">+BW766+BV770</f>
        <v>1301</v>
      </c>
      <c r="BX770" s="178">
        <f t="shared" ref="BX770:BX771" si="11875">+A770</f>
        <v>44594</v>
      </c>
      <c r="BY770">
        <f t="shared" ref="BY770:BY771" si="11876">+AL770</f>
        <v>79</v>
      </c>
      <c r="BZ770">
        <f t="shared" ref="BZ770:BZ771" si="11877">+AN770</f>
        <v>79</v>
      </c>
      <c r="CA770">
        <f t="shared" ref="CA770:CA771" si="11878">+AP770</f>
        <v>0</v>
      </c>
      <c r="CB770" s="178">
        <f t="shared" ref="CB770:CB771" si="11879">+A770</f>
        <v>44594</v>
      </c>
      <c r="CC770">
        <f t="shared" ref="CC770:CC771" si="11880">+AR770</f>
        <v>18903</v>
      </c>
      <c r="CD770">
        <f t="shared" ref="CD770:CD771" si="11881">+AT770</f>
        <v>13742</v>
      </c>
      <c r="CE770">
        <f t="shared" ref="CE770:CE771" si="11882">+AV770</f>
        <v>851</v>
      </c>
      <c r="CF770" s="178">
        <f t="shared" ref="CF770:CF771" si="11883">+A770</f>
        <v>44594</v>
      </c>
      <c r="CG770">
        <f t="shared" ref="CG770:CG771" si="11884">+AD770</f>
        <v>83</v>
      </c>
      <c r="CH770">
        <f t="shared" ref="CH770:CH771" si="11885">+AG770</f>
        <v>20</v>
      </c>
      <c r="CI770" s="178">
        <f t="shared" ref="CI770:CI771" si="11886">+A770</f>
        <v>44594</v>
      </c>
      <c r="CJ770">
        <f t="shared" ref="CJ770:CJ771" si="11887">+AI770</f>
        <v>0</v>
      </c>
      <c r="CK770" s="1">
        <f t="shared" ref="CK770:CK771" si="11888">+Z770</f>
        <v>44594</v>
      </c>
      <c r="CL770" s="281">
        <f t="shared" ref="CL770:CL771" si="11889">+AD770</f>
        <v>83</v>
      </c>
      <c r="CM770" s="1">
        <f t="shared" ref="CM770:CM771" si="11890">+Z770</f>
        <v>44594</v>
      </c>
      <c r="CN770" s="282">
        <f t="shared" ref="CN770:CN771" si="11891">+AI770</f>
        <v>0</v>
      </c>
      <c r="CO770" s="178">
        <f t="shared" ref="CO770:CO771" si="11892">+A770</f>
        <v>44594</v>
      </c>
      <c r="CP770">
        <f t="shared" ref="CP770:CP771" si="11893">+AQ770</f>
        <v>53</v>
      </c>
      <c r="CQ770">
        <f t="shared" ref="CQ770:CQ771" si="11894">+AU770</f>
        <v>0</v>
      </c>
      <c r="CR770">
        <f t="shared" ref="CR770:CR771" si="11895">+AS770</f>
        <v>0</v>
      </c>
    </row>
    <row r="771" spans="1:96" ht="18" customHeight="1" x14ac:dyDescent="0.55000000000000004">
      <c r="A771" s="178">
        <v>44595</v>
      </c>
      <c r="B771" s="239">
        <v>17</v>
      </c>
      <c r="C771" s="153">
        <f t="shared" si="11841"/>
        <v>12666</v>
      </c>
      <c r="D771" s="153">
        <f t="shared" si="11842"/>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1005"/>
        <v>583</v>
      </c>
      <c r="Z771" s="75">
        <f t="shared" si="11843"/>
        <v>44595</v>
      </c>
      <c r="AA771" s="229">
        <f t="shared" si="11844"/>
        <v>33050</v>
      </c>
      <c r="AB771" s="229">
        <f t="shared" si="11845"/>
        <v>26701</v>
      </c>
      <c r="AC771" s="230">
        <f t="shared" si="11846"/>
        <v>1064</v>
      </c>
      <c r="AD771" s="182">
        <f t="shared" si="11847"/>
        <v>101</v>
      </c>
      <c r="AE771" s="242">
        <f t="shared" si="11848"/>
        <v>12808</v>
      </c>
      <c r="AF771" s="154">
        <v>14013</v>
      </c>
      <c r="AG771" s="183">
        <f t="shared" si="11792"/>
        <v>54</v>
      </c>
      <c r="AH771" s="154">
        <v>12880</v>
      </c>
      <c r="AI771" s="183">
        <v>0</v>
      </c>
      <c r="AJ771" s="184">
        <v>213</v>
      </c>
      <c r="AK771" s="185">
        <f t="shared" si="11849"/>
        <v>0</v>
      </c>
      <c r="AL771" s="154">
        <v>79</v>
      </c>
      <c r="AM771" s="183">
        <f t="shared" si="11850"/>
        <v>0</v>
      </c>
      <c r="AN771" s="154">
        <v>79</v>
      </c>
      <c r="AO771" s="183">
        <f t="shared" si="11851"/>
        <v>0</v>
      </c>
      <c r="AP771" s="186">
        <v>0</v>
      </c>
      <c r="AQ771" s="185">
        <f t="shared" si="11796"/>
        <v>55</v>
      </c>
      <c r="AR771" s="154">
        <v>18958</v>
      </c>
      <c r="AS771" s="183">
        <f t="shared" si="11852"/>
        <v>0</v>
      </c>
      <c r="AT771" s="154">
        <v>13742</v>
      </c>
      <c r="AU771" s="183">
        <f t="shared" si="11853"/>
        <v>0</v>
      </c>
      <c r="AV771" s="187">
        <v>851</v>
      </c>
      <c r="AW771" s="237">
        <f t="shared" si="11012"/>
        <v>610</v>
      </c>
      <c r="AX771" s="236">
        <f t="shared" si="11854"/>
        <v>44595</v>
      </c>
      <c r="AY771" s="6">
        <v>1</v>
      </c>
      <c r="AZ771" s="237">
        <f t="shared" si="11855"/>
        <v>569</v>
      </c>
      <c r="BA771" s="237">
        <f t="shared" si="10751"/>
        <v>398</v>
      </c>
      <c r="BB771" s="129">
        <v>0</v>
      </c>
      <c r="BC771" s="27">
        <f t="shared" si="11856"/>
        <v>1116</v>
      </c>
      <c r="BD771" s="237">
        <f t="shared" si="10753"/>
        <v>433</v>
      </c>
      <c r="BE771" s="228">
        <f t="shared" si="11857"/>
        <v>44595</v>
      </c>
      <c r="BF771" s="131">
        <f t="shared" si="11858"/>
        <v>17</v>
      </c>
      <c r="BG771" s="131">
        <f t="shared" si="11859"/>
        <v>12666</v>
      </c>
      <c r="BH771" s="228">
        <f t="shared" si="11860"/>
        <v>44595</v>
      </c>
      <c r="BI771" s="131">
        <f t="shared" si="11861"/>
        <v>12666</v>
      </c>
      <c r="BJ771" s="1">
        <f t="shared" si="11862"/>
        <v>44595</v>
      </c>
      <c r="BK771">
        <f t="shared" si="11863"/>
        <v>1</v>
      </c>
      <c r="BL771">
        <f t="shared" si="11864"/>
        <v>51</v>
      </c>
      <c r="BM771">
        <f t="shared" si="11865"/>
        <v>52</v>
      </c>
      <c r="BN771" s="1">
        <f t="shared" si="11866"/>
        <v>44595</v>
      </c>
      <c r="BO771">
        <f t="shared" si="11867"/>
        <v>11840</v>
      </c>
      <c r="BP771">
        <f t="shared" si="11868"/>
        <v>7023</v>
      </c>
      <c r="BQ771" s="178">
        <f t="shared" si="11869"/>
        <v>44595</v>
      </c>
      <c r="BR771">
        <f t="shared" si="11870"/>
        <v>14013</v>
      </c>
      <c r="BS771">
        <f t="shared" si="11871"/>
        <v>12880</v>
      </c>
      <c r="BT771">
        <f t="shared" si="11872"/>
        <v>213</v>
      </c>
      <c r="BU771">
        <v>15</v>
      </c>
      <c r="BV771">
        <f t="shared" si="11873"/>
        <v>101</v>
      </c>
      <c r="BW771">
        <f t="shared" si="11874"/>
        <v>1301</v>
      </c>
      <c r="BX771" s="178">
        <f t="shared" si="11875"/>
        <v>44595</v>
      </c>
      <c r="BY771">
        <f t="shared" si="11876"/>
        <v>79</v>
      </c>
      <c r="BZ771">
        <f t="shared" si="11877"/>
        <v>79</v>
      </c>
      <c r="CA771">
        <f t="shared" si="11878"/>
        <v>0</v>
      </c>
      <c r="CB771" s="178">
        <f t="shared" si="11879"/>
        <v>44595</v>
      </c>
      <c r="CC771">
        <f t="shared" si="11880"/>
        <v>18958</v>
      </c>
      <c r="CD771">
        <f t="shared" si="11881"/>
        <v>13742</v>
      </c>
      <c r="CE771">
        <f t="shared" si="11882"/>
        <v>851</v>
      </c>
      <c r="CF771" s="178">
        <f t="shared" si="11883"/>
        <v>44595</v>
      </c>
      <c r="CG771">
        <f t="shared" si="11884"/>
        <v>101</v>
      </c>
      <c r="CH771">
        <f t="shared" si="11885"/>
        <v>54</v>
      </c>
      <c r="CI771" s="178">
        <f t="shared" si="11886"/>
        <v>44595</v>
      </c>
      <c r="CJ771">
        <f t="shared" si="11887"/>
        <v>0</v>
      </c>
      <c r="CK771" s="1">
        <f t="shared" si="11888"/>
        <v>44595</v>
      </c>
      <c r="CL771" s="281">
        <f t="shared" si="11889"/>
        <v>101</v>
      </c>
      <c r="CM771" s="1">
        <f t="shared" si="11890"/>
        <v>44595</v>
      </c>
      <c r="CN771" s="282">
        <f t="shared" si="11891"/>
        <v>0</v>
      </c>
      <c r="CO771" s="178">
        <f t="shared" si="11892"/>
        <v>44595</v>
      </c>
      <c r="CP771">
        <f t="shared" si="11893"/>
        <v>55</v>
      </c>
      <c r="CQ771">
        <f t="shared" si="11894"/>
        <v>0</v>
      </c>
      <c r="CR771">
        <f t="shared" si="11895"/>
        <v>0</v>
      </c>
    </row>
    <row r="772" spans="1:96" ht="18" customHeight="1" x14ac:dyDescent="0.55000000000000004">
      <c r="A772" s="178">
        <v>44596</v>
      </c>
      <c r="B772" s="239">
        <v>18</v>
      </c>
      <c r="C772" s="153">
        <f t="shared" ref="C772" si="11896">+B772+C771</f>
        <v>12684</v>
      </c>
      <c r="D772" s="153">
        <f t="shared" ref="D772" si="11897">+C772-F772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1005"/>
        <v>584</v>
      </c>
      <c r="Z772" s="75">
        <f t="shared" ref="Z772" si="11898">+A772</f>
        <v>44596</v>
      </c>
      <c r="AA772" s="229">
        <f t="shared" ref="AA772" si="11899">+AF772+AL772+AR772</f>
        <v>33343</v>
      </c>
      <c r="AB772" s="229">
        <f t="shared" ref="AB772" si="11900">+AH772+AN772+AT772</f>
        <v>26737</v>
      </c>
      <c r="AC772" s="230">
        <f t="shared" ref="AC772" si="11901">+AJ772+AP772+AV772</f>
        <v>1064</v>
      </c>
      <c r="AD772" s="182">
        <f t="shared" ref="AD772" si="11902">+AF772-AF771</f>
        <v>222</v>
      </c>
      <c r="AE772" s="242">
        <f t="shared" ref="AE772" si="11903">+AE771+AD772</f>
        <v>13030</v>
      </c>
      <c r="AF772" s="154">
        <v>14235</v>
      </c>
      <c r="AG772" s="183">
        <f t="shared" ref="AG772:AG776" si="11904">+AH772-AH771</f>
        <v>36</v>
      </c>
      <c r="AH772" s="154">
        <v>12916</v>
      </c>
      <c r="AI772" s="183">
        <v>0</v>
      </c>
      <c r="AJ772" s="184">
        <v>213</v>
      </c>
      <c r="AK772" s="185">
        <f t="shared" ref="AK772" si="11905">+AL772-AL771</f>
        <v>0</v>
      </c>
      <c r="AL772" s="154">
        <v>79</v>
      </c>
      <c r="AM772" s="183">
        <f t="shared" ref="AM772" si="11906">+AN772-AN771</f>
        <v>0</v>
      </c>
      <c r="AN772" s="154">
        <v>79</v>
      </c>
      <c r="AO772" s="183">
        <f t="shared" ref="AO772" si="11907">+AP772-AP771</f>
        <v>0</v>
      </c>
      <c r="AP772" s="186">
        <v>0</v>
      </c>
      <c r="AQ772" s="185">
        <f t="shared" ref="AQ772" si="11908">+AR772-AR771</f>
        <v>71</v>
      </c>
      <c r="AR772" s="154">
        <v>19029</v>
      </c>
      <c r="AS772" s="183">
        <f t="shared" si="11852"/>
        <v>0</v>
      </c>
      <c r="AT772" s="154">
        <v>13742</v>
      </c>
      <c r="AU772" s="183">
        <f t="shared" ref="AU772" si="11909">+AV772-AV771</f>
        <v>0</v>
      </c>
      <c r="AV772" s="187">
        <v>851</v>
      </c>
      <c r="AW772" s="237">
        <f t="shared" si="11012"/>
        <v>611</v>
      </c>
      <c r="AX772" s="236">
        <f t="shared" ref="AX772" si="11910">+A772</f>
        <v>44596</v>
      </c>
      <c r="AY772" s="6">
        <v>1</v>
      </c>
      <c r="AZ772" s="237">
        <f t="shared" ref="AZ772" si="11911">+AZ771+AY772</f>
        <v>570</v>
      </c>
      <c r="BA772" s="237">
        <f t="shared" si="10751"/>
        <v>399</v>
      </c>
      <c r="BB772" s="129">
        <v>0</v>
      </c>
      <c r="BC772" s="27">
        <f t="shared" ref="BC772" si="11912">+BC771+BB772</f>
        <v>1116</v>
      </c>
      <c r="BD772" s="237">
        <f t="shared" si="10753"/>
        <v>434</v>
      </c>
      <c r="BE772" s="228">
        <f t="shared" ref="BE772" si="11913">+Z772</f>
        <v>44596</v>
      </c>
      <c r="BF772" s="131">
        <f t="shared" ref="BF772" si="11914">+B772</f>
        <v>18</v>
      </c>
      <c r="BG772" s="131">
        <f t="shared" ref="BG772" si="11915">+BI772</f>
        <v>12684</v>
      </c>
      <c r="BH772" s="228">
        <f t="shared" ref="BH772" si="11916">+A772</f>
        <v>44596</v>
      </c>
      <c r="BI772" s="131">
        <f t="shared" ref="BI772" si="11917">+C772</f>
        <v>12684</v>
      </c>
      <c r="BJ772" s="1">
        <f t="shared" ref="BJ772" si="11918">+BE772</f>
        <v>44596</v>
      </c>
      <c r="BK772">
        <f t="shared" ref="BK772" si="11919">+BM772-BL772</f>
        <v>0</v>
      </c>
      <c r="BL772">
        <f t="shared" ref="BL772" si="11920">+M772</f>
        <v>60</v>
      </c>
      <c r="BM772">
        <f t="shared" ref="BM772" si="11921">+L772</f>
        <v>60</v>
      </c>
      <c r="BN772" s="1">
        <f t="shared" ref="BN772" si="11922">+BJ772</f>
        <v>44596</v>
      </c>
      <c r="BO772">
        <f t="shared" ref="BO772" si="11923">+BO768+BM772</f>
        <v>11959</v>
      </c>
      <c r="BP772">
        <f t="shared" ref="BP772" si="11924">+BP768+BL772</f>
        <v>7105</v>
      </c>
      <c r="BQ772" s="178">
        <f t="shared" ref="BQ772" si="11925">+A772</f>
        <v>44596</v>
      </c>
      <c r="BR772">
        <f t="shared" ref="BR772" si="11926">+AF772</f>
        <v>14235</v>
      </c>
      <c r="BS772">
        <f t="shared" ref="BS772" si="11927">+AH772</f>
        <v>12916</v>
      </c>
      <c r="BT772">
        <f t="shared" ref="BT772" si="11928">+AJ772</f>
        <v>213</v>
      </c>
      <c r="BU772">
        <v>15</v>
      </c>
      <c r="BV772">
        <f t="shared" ref="BV772" si="11929">+AD772</f>
        <v>222</v>
      </c>
      <c r="BW772">
        <f t="shared" ref="BW772" si="11930">+BW768+BV772</f>
        <v>1603</v>
      </c>
      <c r="BX772" s="178">
        <f t="shared" ref="BX772" si="11931">+A772</f>
        <v>44596</v>
      </c>
      <c r="BY772">
        <f t="shared" ref="BY772" si="11932">+AL772</f>
        <v>79</v>
      </c>
      <c r="BZ772">
        <f t="shared" ref="BZ772" si="11933">+AN772</f>
        <v>79</v>
      </c>
      <c r="CA772">
        <f t="shared" ref="CA772" si="11934">+AP772</f>
        <v>0</v>
      </c>
      <c r="CB772" s="178">
        <f t="shared" ref="CB772" si="11935">+A772</f>
        <v>44596</v>
      </c>
      <c r="CC772">
        <f t="shared" ref="CC772" si="11936">+AR772</f>
        <v>19029</v>
      </c>
      <c r="CD772">
        <f t="shared" ref="CD772" si="11937">+AT772</f>
        <v>13742</v>
      </c>
      <c r="CE772">
        <f t="shared" ref="CE772" si="11938">+AV772</f>
        <v>851</v>
      </c>
      <c r="CF772" s="178">
        <f t="shared" ref="CF772" si="11939">+A772</f>
        <v>44596</v>
      </c>
      <c r="CG772">
        <f t="shared" ref="CG772" si="11940">+AD772</f>
        <v>222</v>
      </c>
      <c r="CH772">
        <f t="shared" ref="CH772" si="11941">+AG772</f>
        <v>36</v>
      </c>
      <c r="CI772" s="178">
        <f t="shared" ref="CI772" si="11942">+A772</f>
        <v>44596</v>
      </c>
      <c r="CJ772">
        <f t="shared" ref="CJ772" si="11943">+AI772</f>
        <v>0</v>
      </c>
      <c r="CK772" s="1">
        <f t="shared" ref="CK772" si="11944">+Z772</f>
        <v>44596</v>
      </c>
      <c r="CL772" s="281">
        <f t="shared" ref="CL772" si="11945">+AD772</f>
        <v>222</v>
      </c>
      <c r="CM772" s="1">
        <f t="shared" ref="CM772" si="11946">+Z772</f>
        <v>44596</v>
      </c>
      <c r="CN772" s="282">
        <f t="shared" ref="CN772" si="11947">+AI772</f>
        <v>0</v>
      </c>
      <c r="CO772" s="178">
        <f t="shared" ref="CO772" si="11948">+A772</f>
        <v>44596</v>
      </c>
      <c r="CP772">
        <f t="shared" ref="CP772" si="11949">+AQ772</f>
        <v>71</v>
      </c>
      <c r="CQ772">
        <f t="shared" ref="CQ772" si="11950">+AU772</f>
        <v>0</v>
      </c>
      <c r="CR772">
        <f t="shared" ref="CR772" si="11951">+AS772</f>
        <v>0</v>
      </c>
    </row>
    <row r="773" spans="1:96" ht="18" customHeight="1" x14ac:dyDescent="0.55000000000000004">
      <c r="A773" s="178">
        <v>44597</v>
      </c>
      <c r="B773" s="239">
        <v>30</v>
      </c>
      <c r="C773" s="153">
        <f t="shared" ref="C773" si="11952">+B773+C772</f>
        <v>12714</v>
      </c>
      <c r="D773" s="153">
        <f t="shared" ref="D773" si="11953">+C773-F773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1005"/>
        <v>585</v>
      </c>
      <c r="Z773" s="75">
        <f t="shared" ref="Z773" si="11954">+A773</f>
        <v>44597</v>
      </c>
      <c r="AA773" s="229">
        <f t="shared" ref="AA773" si="11955">+AF773+AL773+AR773</f>
        <v>33668</v>
      </c>
      <c r="AB773" s="229">
        <f t="shared" ref="AB773" si="11956">+AH773+AN773+AT773</f>
        <v>26808</v>
      </c>
      <c r="AC773" s="230">
        <f t="shared" ref="AC773" si="11957">+AJ773+AP773+AV773</f>
        <v>1064</v>
      </c>
      <c r="AD773" s="182">
        <f t="shared" ref="AD773" si="11958">+AF773-AF772</f>
        <v>253</v>
      </c>
      <c r="AE773" s="242">
        <f t="shared" ref="AE773" si="11959">+AE772+AD773</f>
        <v>13283</v>
      </c>
      <c r="AF773" s="154">
        <v>14488</v>
      </c>
      <c r="AG773" s="183">
        <f t="shared" si="11904"/>
        <v>71</v>
      </c>
      <c r="AH773" s="154">
        <v>12987</v>
      </c>
      <c r="AI773" s="183">
        <v>0</v>
      </c>
      <c r="AJ773" s="184">
        <v>213</v>
      </c>
      <c r="AK773" s="185">
        <f t="shared" ref="AK773" si="11960">+AL773-AL772</f>
        <v>0</v>
      </c>
      <c r="AL773" s="154">
        <v>79</v>
      </c>
      <c r="AM773" s="183">
        <f t="shared" ref="AM773" si="11961">+AN773-AN772</f>
        <v>0</v>
      </c>
      <c r="AN773" s="154">
        <v>79</v>
      </c>
      <c r="AO773" s="183">
        <f t="shared" ref="AO773" si="11962">+AP773-AP772</f>
        <v>0</v>
      </c>
      <c r="AP773" s="186">
        <v>0</v>
      </c>
      <c r="AQ773" s="185">
        <f t="shared" ref="AQ773" si="11963">+AR773-AR772</f>
        <v>72</v>
      </c>
      <c r="AR773" s="154">
        <v>19101</v>
      </c>
      <c r="AS773" s="183">
        <f t="shared" ref="AS773" si="11964">+AT773-AT772</f>
        <v>0</v>
      </c>
      <c r="AT773" s="154">
        <v>13742</v>
      </c>
      <c r="AU773" s="183">
        <f t="shared" ref="AU773" si="11965">+AV773-AV772</f>
        <v>0</v>
      </c>
      <c r="AV773" s="187">
        <v>851</v>
      </c>
      <c r="AW773" s="237">
        <f t="shared" si="11012"/>
        <v>612</v>
      </c>
      <c r="AX773" s="236">
        <f t="shared" ref="AX773" si="11966">+A773</f>
        <v>44597</v>
      </c>
      <c r="AY773" s="6">
        <v>1</v>
      </c>
      <c r="AZ773" s="237">
        <f t="shared" ref="AZ773" si="11967">+AZ772+AY773</f>
        <v>571</v>
      </c>
      <c r="BA773" s="237">
        <f t="shared" si="10751"/>
        <v>400</v>
      </c>
      <c r="BB773" s="129">
        <v>2</v>
      </c>
      <c r="BC773" s="27">
        <f t="shared" ref="BC773" si="11968">+BC772+BB773</f>
        <v>1118</v>
      </c>
      <c r="BD773" s="237">
        <f t="shared" si="10753"/>
        <v>435</v>
      </c>
      <c r="BE773" s="228">
        <f t="shared" ref="BE773" si="11969">+Z773</f>
        <v>44597</v>
      </c>
      <c r="BF773" s="131">
        <f t="shared" ref="BF773" si="11970">+B773</f>
        <v>30</v>
      </c>
      <c r="BG773" s="131">
        <f t="shared" ref="BG773" si="11971">+BI773</f>
        <v>12714</v>
      </c>
      <c r="BH773" s="228">
        <f t="shared" ref="BH773" si="11972">+A773</f>
        <v>44597</v>
      </c>
      <c r="BI773" s="131">
        <f t="shared" ref="BI773" si="11973">+C773</f>
        <v>12714</v>
      </c>
      <c r="BJ773" s="1">
        <f t="shared" ref="BJ773" si="11974">+BE773</f>
        <v>44597</v>
      </c>
      <c r="BK773">
        <f t="shared" ref="BK773" si="11975">+BM773-BL773</f>
        <v>0</v>
      </c>
      <c r="BL773">
        <f t="shared" ref="BL773" si="11976">+M773</f>
        <v>40</v>
      </c>
      <c r="BM773">
        <f t="shared" ref="BM773" si="11977">+L773</f>
        <v>40</v>
      </c>
      <c r="BN773" s="1">
        <f t="shared" ref="BN773" si="11978">+BJ773</f>
        <v>44597</v>
      </c>
      <c r="BO773">
        <f t="shared" ref="BO773" si="11979">+BO769+BM773</f>
        <v>11912</v>
      </c>
      <c r="BP773">
        <f t="shared" ref="BP773" si="11980">+BP769+BL773</f>
        <v>7095</v>
      </c>
      <c r="BQ773" s="178">
        <f t="shared" ref="BQ773" si="11981">+A773</f>
        <v>44597</v>
      </c>
      <c r="BR773">
        <f t="shared" ref="BR773" si="11982">+AF773</f>
        <v>14488</v>
      </c>
      <c r="BS773">
        <f t="shared" ref="BS773" si="11983">+AH773</f>
        <v>12987</v>
      </c>
      <c r="BT773">
        <f t="shared" ref="BT773" si="11984">+AJ773</f>
        <v>213</v>
      </c>
      <c r="BU773">
        <v>15</v>
      </c>
      <c r="BV773">
        <f t="shared" ref="BV773" si="11985">+AD773</f>
        <v>253</v>
      </c>
      <c r="BW773">
        <f t="shared" ref="BW773" si="11986">+BW769+BV773</f>
        <v>1535</v>
      </c>
      <c r="BX773" s="178">
        <f t="shared" ref="BX773" si="11987">+A773</f>
        <v>44597</v>
      </c>
      <c r="BY773">
        <f t="shared" ref="BY773" si="11988">+AL773</f>
        <v>79</v>
      </c>
      <c r="BZ773">
        <f t="shared" ref="BZ773" si="11989">+AN773</f>
        <v>79</v>
      </c>
      <c r="CA773">
        <f t="shared" ref="CA773" si="11990">+AP773</f>
        <v>0</v>
      </c>
      <c r="CB773" s="178">
        <f t="shared" ref="CB773" si="11991">+A773</f>
        <v>44597</v>
      </c>
      <c r="CC773">
        <f t="shared" ref="CC773" si="11992">+AR773</f>
        <v>19101</v>
      </c>
      <c r="CD773">
        <f t="shared" ref="CD773" si="11993">+AT773</f>
        <v>13742</v>
      </c>
      <c r="CE773">
        <f t="shared" ref="CE773" si="11994">+AV773</f>
        <v>851</v>
      </c>
      <c r="CF773" s="178">
        <f t="shared" ref="CF773" si="11995">+A773</f>
        <v>44597</v>
      </c>
      <c r="CG773">
        <f t="shared" ref="CG773" si="11996">+AD773</f>
        <v>253</v>
      </c>
      <c r="CH773">
        <f t="shared" ref="CH773" si="11997">+AG773</f>
        <v>71</v>
      </c>
      <c r="CI773" s="178">
        <f t="shared" ref="CI773" si="11998">+A773</f>
        <v>44597</v>
      </c>
      <c r="CJ773">
        <f t="shared" ref="CJ773" si="11999">+AI773</f>
        <v>0</v>
      </c>
      <c r="CK773" s="1">
        <f t="shared" ref="CK773" si="12000">+Z773</f>
        <v>44597</v>
      </c>
      <c r="CL773" s="281">
        <f t="shared" ref="CL773" si="12001">+AD773</f>
        <v>253</v>
      </c>
      <c r="CM773" s="1">
        <f t="shared" ref="CM773" si="12002">+Z773</f>
        <v>44597</v>
      </c>
      <c r="CN773" s="282">
        <f t="shared" ref="CN773" si="12003">+AI773</f>
        <v>0</v>
      </c>
      <c r="CO773" s="178">
        <f t="shared" ref="CO773" si="12004">+A773</f>
        <v>44597</v>
      </c>
      <c r="CP773">
        <f t="shared" ref="CP773" si="12005">+AQ773</f>
        <v>72</v>
      </c>
      <c r="CQ773">
        <f t="shared" ref="CQ773" si="12006">+AU773</f>
        <v>0</v>
      </c>
      <c r="CR773">
        <f t="shared" ref="CR773" si="12007">+AS773</f>
        <v>0</v>
      </c>
    </row>
    <row r="774" spans="1:96" ht="18" customHeight="1" x14ac:dyDescent="0.55000000000000004">
      <c r="A774" s="178">
        <v>44598</v>
      </c>
      <c r="B774" s="239">
        <v>34</v>
      </c>
      <c r="C774" s="153">
        <f t="shared" ref="C774" si="12008">+B774+C773</f>
        <v>12748</v>
      </c>
      <c r="D774" s="153">
        <f t="shared" ref="D774" si="12009">+C774-F774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1005"/>
        <v>586</v>
      </c>
      <c r="Z774" s="75">
        <f t="shared" ref="Z774" si="12010">+A774</f>
        <v>44598</v>
      </c>
      <c r="AA774" s="229">
        <f t="shared" ref="AA774" si="12011">+AF774+AL774+AR774</f>
        <v>33888</v>
      </c>
      <c r="AB774" s="229">
        <f t="shared" ref="AB774" si="12012">+AH774+AN774+AT774</f>
        <v>26946</v>
      </c>
      <c r="AC774" s="230">
        <f t="shared" ref="AC774" si="12013">+AJ774+AP774+AV774</f>
        <v>1064</v>
      </c>
      <c r="AD774" s="182">
        <f t="shared" ref="AD774" si="12014">+AF774-AF773</f>
        <v>177</v>
      </c>
      <c r="AE774" s="242">
        <f t="shared" ref="AE774" si="12015">+AE773+AD774</f>
        <v>13460</v>
      </c>
      <c r="AF774" s="154">
        <v>14665</v>
      </c>
      <c r="AG774" s="183">
        <f t="shared" si="11904"/>
        <v>138</v>
      </c>
      <c r="AH774" s="154">
        <v>13125</v>
      </c>
      <c r="AI774" s="183">
        <v>0</v>
      </c>
      <c r="AJ774" s="184">
        <v>213</v>
      </c>
      <c r="AK774" s="185">
        <f t="shared" ref="AK774" si="12016">+AL774-AL773</f>
        <v>0</v>
      </c>
      <c r="AL774" s="154">
        <v>79</v>
      </c>
      <c r="AM774" s="183">
        <f t="shared" ref="AM774" si="12017">+AN774-AN773</f>
        <v>0</v>
      </c>
      <c r="AN774" s="154">
        <v>79</v>
      </c>
      <c r="AO774" s="183">
        <f t="shared" ref="AO774" si="12018">+AP774-AP773</f>
        <v>0</v>
      </c>
      <c r="AP774" s="186">
        <v>0</v>
      </c>
      <c r="AQ774" s="185">
        <f t="shared" ref="AQ774" si="12019">+AR774-AR773</f>
        <v>43</v>
      </c>
      <c r="AR774" s="154">
        <v>19144</v>
      </c>
      <c r="AS774" s="183">
        <f t="shared" ref="AS774" si="12020">+AT774-AT773</f>
        <v>0</v>
      </c>
      <c r="AT774" s="154">
        <v>13742</v>
      </c>
      <c r="AU774" s="183">
        <f t="shared" ref="AU774" si="12021">+AV774-AV773</f>
        <v>0</v>
      </c>
      <c r="AV774" s="187">
        <v>851</v>
      </c>
      <c r="AW774" s="237">
        <f t="shared" si="11012"/>
        <v>613</v>
      </c>
      <c r="AX774" s="236">
        <f t="shared" ref="AX774" si="12022">+A774</f>
        <v>44598</v>
      </c>
      <c r="AY774" s="6">
        <v>3</v>
      </c>
      <c r="AZ774" s="237">
        <f t="shared" ref="AZ774" si="12023">+AZ773+AY774</f>
        <v>574</v>
      </c>
      <c r="BA774" s="237">
        <f t="shared" si="10751"/>
        <v>401</v>
      </c>
      <c r="BB774" s="129">
        <v>0</v>
      </c>
      <c r="BC774" s="27">
        <f t="shared" ref="BC774" si="12024">+BC773+BB774</f>
        <v>1118</v>
      </c>
      <c r="BD774" s="237">
        <f t="shared" si="10753"/>
        <v>436</v>
      </c>
      <c r="BE774" s="228">
        <f t="shared" ref="BE774" si="12025">+Z774</f>
        <v>44598</v>
      </c>
      <c r="BF774" s="131">
        <f t="shared" ref="BF774" si="12026">+B774</f>
        <v>34</v>
      </c>
      <c r="BG774" s="131">
        <f t="shared" ref="BG774" si="12027">+BI774</f>
        <v>12748</v>
      </c>
      <c r="BH774" s="228">
        <f t="shared" ref="BH774" si="12028">+A774</f>
        <v>44598</v>
      </c>
      <c r="BI774" s="131">
        <f t="shared" ref="BI774" si="12029">+C774</f>
        <v>12748</v>
      </c>
      <c r="BJ774" s="1">
        <f t="shared" ref="BJ774" si="12030">+BE774</f>
        <v>44598</v>
      </c>
      <c r="BK774">
        <f t="shared" ref="BK774" si="12031">+BM774-BL774</f>
        <v>10</v>
      </c>
      <c r="BL774">
        <f t="shared" ref="BL774" si="12032">+M774</f>
        <v>41</v>
      </c>
      <c r="BM774">
        <f t="shared" ref="BM774" si="12033">+L774</f>
        <v>51</v>
      </c>
      <c r="BN774" s="1">
        <f t="shared" ref="BN774" si="12034">+BJ774</f>
        <v>44598</v>
      </c>
      <c r="BO774">
        <f t="shared" ref="BO774" si="12035">+BO770+BM774</f>
        <v>12009</v>
      </c>
      <c r="BP774">
        <f t="shared" ref="BP774" si="12036">+BP770+BL774</f>
        <v>7164</v>
      </c>
      <c r="BQ774" s="178">
        <f t="shared" ref="BQ774" si="12037">+A774</f>
        <v>44598</v>
      </c>
      <c r="BR774">
        <f t="shared" ref="BR774" si="12038">+AF774</f>
        <v>14665</v>
      </c>
      <c r="BS774">
        <f t="shared" ref="BS774" si="12039">+AH774</f>
        <v>13125</v>
      </c>
      <c r="BT774">
        <f t="shared" ref="BT774" si="12040">+AJ774</f>
        <v>213</v>
      </c>
      <c r="BU774">
        <v>15</v>
      </c>
      <c r="BV774">
        <f t="shared" ref="BV774" si="12041">+AD774</f>
        <v>177</v>
      </c>
      <c r="BW774">
        <f t="shared" ref="BW774" si="12042">+BW770+BV774</f>
        <v>1478</v>
      </c>
      <c r="BX774" s="178">
        <f t="shared" ref="BX774" si="12043">+A774</f>
        <v>44598</v>
      </c>
      <c r="BY774">
        <f t="shared" ref="BY774" si="12044">+AL774</f>
        <v>79</v>
      </c>
      <c r="BZ774">
        <f t="shared" ref="BZ774" si="12045">+AN774</f>
        <v>79</v>
      </c>
      <c r="CA774">
        <f t="shared" ref="CA774" si="12046">+AP774</f>
        <v>0</v>
      </c>
      <c r="CB774" s="178">
        <f t="shared" ref="CB774" si="12047">+A774</f>
        <v>44598</v>
      </c>
      <c r="CC774">
        <f t="shared" ref="CC774" si="12048">+AR774</f>
        <v>19144</v>
      </c>
      <c r="CD774">
        <f t="shared" ref="CD774" si="12049">+AT774</f>
        <v>13742</v>
      </c>
      <c r="CE774">
        <f t="shared" ref="CE774" si="12050">+AV774</f>
        <v>851</v>
      </c>
      <c r="CF774" s="178">
        <f t="shared" ref="CF774" si="12051">+A774</f>
        <v>44598</v>
      </c>
      <c r="CG774">
        <f t="shared" ref="CG774" si="12052">+AD774</f>
        <v>177</v>
      </c>
      <c r="CH774">
        <f t="shared" ref="CH774" si="12053">+AG774</f>
        <v>138</v>
      </c>
      <c r="CI774" s="178">
        <f t="shared" ref="CI774" si="12054">+A774</f>
        <v>44598</v>
      </c>
      <c r="CJ774">
        <f t="shared" ref="CJ774" si="12055">+AI774</f>
        <v>0</v>
      </c>
      <c r="CK774" s="1">
        <f t="shared" ref="CK774" si="12056">+Z774</f>
        <v>44598</v>
      </c>
      <c r="CL774" s="281">
        <f t="shared" ref="CL774" si="12057">+AD774</f>
        <v>177</v>
      </c>
      <c r="CM774" s="1">
        <f t="shared" ref="CM774" si="12058">+Z774</f>
        <v>44598</v>
      </c>
      <c r="CN774" s="282">
        <f t="shared" ref="CN774" si="12059">+AI774</f>
        <v>0</v>
      </c>
      <c r="CO774" s="178">
        <f t="shared" ref="CO774" si="12060">+A774</f>
        <v>44598</v>
      </c>
      <c r="CP774">
        <f t="shared" ref="CP774" si="12061">+AQ774</f>
        <v>43</v>
      </c>
      <c r="CQ774">
        <f t="shared" ref="CQ774" si="12062">+AU774</f>
        <v>0</v>
      </c>
      <c r="CR774">
        <f t="shared" ref="CR774" si="12063">+AS774</f>
        <v>0</v>
      </c>
    </row>
    <row r="775" spans="1:96" ht="18" customHeight="1" x14ac:dyDescent="0.55000000000000004">
      <c r="A775" s="178">
        <v>44599</v>
      </c>
      <c r="B775" s="239">
        <v>40</v>
      </c>
      <c r="C775" s="153">
        <f t="shared" ref="C775" si="12064">+B775+C774</f>
        <v>12788</v>
      </c>
      <c r="D775" s="153">
        <f t="shared" ref="D775" si="12065">+C775-F775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1005"/>
        <v>587</v>
      </c>
      <c r="Z775" s="75">
        <f t="shared" ref="Z775" si="12066">+A775</f>
        <v>44599</v>
      </c>
      <c r="AA775" s="229">
        <f t="shared" ref="AA775" si="12067">+AF775+AL775+AR775</f>
        <v>34297</v>
      </c>
      <c r="AB775" s="229">
        <f t="shared" ref="AB775" si="12068">+AH775+AN775+AT775</f>
        <v>27053</v>
      </c>
      <c r="AC775" s="230">
        <f t="shared" ref="AC775" si="12069">+AJ775+AP775+AV775</f>
        <v>1064</v>
      </c>
      <c r="AD775" s="182">
        <f t="shared" ref="AD775" si="12070">+AF775-AF774</f>
        <v>361</v>
      </c>
      <c r="AE775" s="242">
        <f t="shared" ref="AE775" si="12071">+AE774+AD775</f>
        <v>13821</v>
      </c>
      <c r="AF775" s="154">
        <v>15026</v>
      </c>
      <c r="AG775" s="183">
        <f t="shared" si="11904"/>
        <v>107</v>
      </c>
      <c r="AH775" s="154">
        <v>13232</v>
      </c>
      <c r="AI775" s="183">
        <v>0</v>
      </c>
      <c r="AJ775" s="184">
        <v>213</v>
      </c>
      <c r="AK775" s="185">
        <f t="shared" ref="AK775" si="12072">+AL775-AL774</f>
        <v>0</v>
      </c>
      <c r="AL775" s="154">
        <v>79</v>
      </c>
      <c r="AM775" s="183">
        <f t="shared" ref="AM775" si="12073">+AN775-AN774</f>
        <v>0</v>
      </c>
      <c r="AN775" s="154">
        <v>79</v>
      </c>
      <c r="AO775" s="183">
        <f t="shared" ref="AO775" si="12074">+AP775-AP774</f>
        <v>0</v>
      </c>
      <c r="AP775" s="186">
        <v>0</v>
      </c>
      <c r="AQ775" s="185">
        <f t="shared" ref="AQ775" si="12075">+AR775-AR774</f>
        <v>48</v>
      </c>
      <c r="AR775" s="154">
        <v>19192</v>
      </c>
      <c r="AS775" s="183">
        <f t="shared" ref="AS775" si="12076">+AT775-AT774</f>
        <v>0</v>
      </c>
      <c r="AT775" s="154">
        <v>13742</v>
      </c>
      <c r="AU775" s="183">
        <f t="shared" ref="AU775" si="12077">+AV775-AV774</f>
        <v>0</v>
      </c>
      <c r="AV775" s="187">
        <v>851</v>
      </c>
      <c r="AW775" s="237">
        <f t="shared" si="11012"/>
        <v>614</v>
      </c>
      <c r="AX775" s="236">
        <f t="shared" ref="AX775" si="12078">+A775</f>
        <v>44599</v>
      </c>
      <c r="AY775" s="6">
        <v>0</v>
      </c>
      <c r="AZ775" s="237">
        <f t="shared" ref="AZ775" si="12079">+AZ774+AY775</f>
        <v>574</v>
      </c>
      <c r="BA775" s="237">
        <f t="shared" si="10751"/>
        <v>399</v>
      </c>
      <c r="BB775" s="129">
        <v>0</v>
      </c>
      <c r="BC775" s="27">
        <f t="shared" ref="BC775" si="12080">+BC774+BB775</f>
        <v>1118</v>
      </c>
      <c r="BD775" s="237">
        <f t="shared" si="10753"/>
        <v>434</v>
      </c>
      <c r="BE775" s="228">
        <f t="shared" ref="BE775" si="12081">+Z775</f>
        <v>44599</v>
      </c>
      <c r="BF775" s="131">
        <f t="shared" ref="BF775" si="12082">+B775</f>
        <v>40</v>
      </c>
      <c r="BG775" s="131">
        <f t="shared" ref="BG775" si="12083">+BI775</f>
        <v>12788</v>
      </c>
      <c r="BH775" s="228">
        <f t="shared" ref="BH775" si="12084">+A775</f>
        <v>44599</v>
      </c>
      <c r="BI775" s="131">
        <f t="shared" ref="BI775" si="12085">+C775</f>
        <v>12788</v>
      </c>
      <c r="BJ775" s="1">
        <f t="shared" ref="BJ775" si="12086">+BE775</f>
        <v>44599</v>
      </c>
      <c r="BK775">
        <f t="shared" ref="BK775" si="12087">+BM775-BL775</f>
        <v>4</v>
      </c>
      <c r="BL775">
        <f t="shared" ref="BL775" si="12088">+M775</f>
        <v>42</v>
      </c>
      <c r="BM775">
        <f t="shared" ref="BM775" si="12089">+L775</f>
        <v>46</v>
      </c>
      <c r="BN775" s="1">
        <f t="shared" ref="BN775" si="12090">+BJ775</f>
        <v>44599</v>
      </c>
      <c r="BO775">
        <f t="shared" ref="BO775" si="12091">+BO771+BM775</f>
        <v>11886</v>
      </c>
      <c r="BP775">
        <f t="shared" ref="BP775" si="12092">+BP771+BL775</f>
        <v>7065</v>
      </c>
      <c r="BQ775" s="178">
        <f t="shared" ref="BQ775" si="12093">+A775</f>
        <v>44599</v>
      </c>
      <c r="BR775">
        <f t="shared" ref="BR775" si="12094">+AF775</f>
        <v>15026</v>
      </c>
      <c r="BS775">
        <f t="shared" ref="BS775" si="12095">+AH775</f>
        <v>13232</v>
      </c>
      <c r="BT775">
        <f t="shared" ref="BT775" si="12096">+AJ775</f>
        <v>213</v>
      </c>
      <c r="BU775">
        <v>15</v>
      </c>
      <c r="BV775">
        <f t="shared" ref="BV775" si="12097">+AD775</f>
        <v>361</v>
      </c>
      <c r="BW775">
        <f t="shared" ref="BW775" si="12098">+BW771+BV775</f>
        <v>1662</v>
      </c>
      <c r="BX775" s="178">
        <f t="shared" ref="BX775" si="12099">+A775</f>
        <v>44599</v>
      </c>
      <c r="BY775">
        <f t="shared" ref="BY775" si="12100">+AL775</f>
        <v>79</v>
      </c>
      <c r="BZ775">
        <f t="shared" ref="BZ775" si="12101">+AN775</f>
        <v>79</v>
      </c>
      <c r="CA775">
        <f t="shared" ref="CA775" si="12102">+AP775</f>
        <v>0</v>
      </c>
      <c r="CB775" s="178">
        <f t="shared" ref="CB775" si="12103">+A775</f>
        <v>44599</v>
      </c>
      <c r="CC775">
        <f t="shared" ref="CC775" si="12104">+AR775</f>
        <v>19192</v>
      </c>
      <c r="CD775">
        <f t="shared" ref="CD775" si="12105">+AT775</f>
        <v>13742</v>
      </c>
      <c r="CE775">
        <f t="shared" ref="CE775" si="12106">+AV775</f>
        <v>851</v>
      </c>
      <c r="CF775" s="178">
        <f t="shared" ref="CF775" si="12107">+A775</f>
        <v>44599</v>
      </c>
      <c r="CG775">
        <f t="shared" ref="CG775" si="12108">+AD775</f>
        <v>361</v>
      </c>
      <c r="CH775">
        <f t="shared" ref="CH775" si="12109">+AG775</f>
        <v>107</v>
      </c>
      <c r="CI775" s="178">
        <f t="shared" ref="CI775" si="12110">+A775</f>
        <v>44599</v>
      </c>
      <c r="CJ775">
        <f t="shared" ref="CJ775" si="12111">+AI775</f>
        <v>0</v>
      </c>
      <c r="CK775" s="1">
        <f t="shared" ref="CK775" si="12112">+Z775</f>
        <v>44599</v>
      </c>
      <c r="CL775" s="281">
        <f t="shared" ref="CL775" si="12113">+AD775</f>
        <v>361</v>
      </c>
      <c r="CM775" s="1">
        <f t="shared" ref="CM775" si="12114">+Z775</f>
        <v>44599</v>
      </c>
      <c r="CN775" s="282">
        <f t="shared" ref="CN775" si="12115">+AI775</f>
        <v>0</v>
      </c>
      <c r="CO775" s="178">
        <f t="shared" ref="CO775" si="12116">+A775</f>
        <v>44599</v>
      </c>
      <c r="CP775">
        <f t="shared" ref="CP775" si="12117">+AQ775</f>
        <v>48</v>
      </c>
      <c r="CQ775">
        <f t="shared" ref="CQ775" si="12118">+AU775</f>
        <v>0</v>
      </c>
      <c r="CR775">
        <f t="shared" ref="CR775" si="12119">+AS775</f>
        <v>0</v>
      </c>
    </row>
    <row r="776" spans="1:96" ht="18" customHeight="1" x14ac:dyDescent="0.55000000000000004">
      <c r="A776" s="178">
        <v>44600</v>
      </c>
      <c r="B776" s="239">
        <v>37</v>
      </c>
      <c r="C776" s="153">
        <f t="shared" ref="C776" si="12120">+B776+C775</f>
        <v>12825</v>
      </c>
      <c r="D776" s="153">
        <f t="shared" ref="D776" si="12121">+C776-F776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1005"/>
        <v>588</v>
      </c>
      <c r="Z776" s="75">
        <f t="shared" ref="Z776" si="12122">+A776</f>
        <v>44600</v>
      </c>
      <c r="AA776" s="229">
        <f t="shared" ref="AA776" si="12123">+AF776+AL776+AR776</f>
        <v>34494</v>
      </c>
      <c r="AB776" s="229">
        <f t="shared" ref="AB776" si="12124">+AH776+AN776+AT776</f>
        <v>27136</v>
      </c>
      <c r="AC776" s="230">
        <f t="shared" ref="AC776" si="12125">+AJ776+AP776+AV776</f>
        <v>1064</v>
      </c>
      <c r="AD776" s="182">
        <f t="shared" ref="AD776" si="12126">+AF776-AF775</f>
        <v>150</v>
      </c>
      <c r="AE776" s="242">
        <f t="shared" ref="AE776" si="12127">+AE775+AD776</f>
        <v>13971</v>
      </c>
      <c r="AF776" s="154">
        <v>15176</v>
      </c>
      <c r="AG776" s="183">
        <f t="shared" si="11904"/>
        <v>83</v>
      </c>
      <c r="AH776" s="154">
        <v>13315</v>
      </c>
      <c r="AI776" s="183">
        <v>0</v>
      </c>
      <c r="AJ776" s="184">
        <v>213</v>
      </c>
      <c r="AK776" s="185">
        <f t="shared" ref="AK776" si="12128">+AL776-AL775</f>
        <v>0</v>
      </c>
      <c r="AL776" s="154">
        <v>79</v>
      </c>
      <c r="AM776" s="183">
        <f t="shared" ref="AM776" si="12129">+AN776-AN775</f>
        <v>0</v>
      </c>
      <c r="AN776" s="154">
        <v>79</v>
      </c>
      <c r="AO776" s="183">
        <f t="shared" ref="AO776" si="12130">+AP776-AP775</f>
        <v>0</v>
      </c>
      <c r="AP776" s="186">
        <v>0</v>
      </c>
      <c r="AQ776" s="185">
        <f t="shared" ref="AQ776" si="12131">+AR776-AR775</f>
        <v>47</v>
      </c>
      <c r="AR776" s="154">
        <v>19239</v>
      </c>
      <c r="AS776" s="183">
        <f t="shared" ref="AS776" si="12132">+AT776-AT775</f>
        <v>0</v>
      </c>
      <c r="AT776" s="154">
        <v>13742</v>
      </c>
      <c r="AU776" s="183">
        <f t="shared" ref="AU776" si="12133">+AV776-AV775</f>
        <v>0</v>
      </c>
      <c r="AV776" s="187">
        <v>851</v>
      </c>
      <c r="AW776" s="237">
        <f t="shared" si="11012"/>
        <v>615</v>
      </c>
      <c r="AX776" s="236">
        <f t="shared" ref="AX776" si="12134">+A776</f>
        <v>44600</v>
      </c>
      <c r="AY776" s="6">
        <v>0</v>
      </c>
      <c r="AZ776" s="237">
        <f t="shared" ref="AZ776" si="12135">+AZ775+AY776</f>
        <v>574</v>
      </c>
      <c r="BA776" s="237">
        <f t="shared" si="10751"/>
        <v>400</v>
      </c>
      <c r="BB776" s="129">
        <v>0</v>
      </c>
      <c r="BC776" s="27">
        <f t="shared" ref="BC776" si="12136">+BC775+BB776</f>
        <v>1118</v>
      </c>
      <c r="BD776" s="237">
        <f t="shared" si="10753"/>
        <v>435</v>
      </c>
      <c r="BE776" s="228">
        <f t="shared" ref="BE776" si="12137">+Z776</f>
        <v>44600</v>
      </c>
      <c r="BF776" s="131">
        <f t="shared" ref="BF776" si="12138">+B776</f>
        <v>37</v>
      </c>
      <c r="BG776" s="131">
        <f t="shared" ref="BG776" si="12139">+BI776</f>
        <v>12825</v>
      </c>
      <c r="BH776" s="228">
        <f t="shared" ref="BH776" si="12140">+A776</f>
        <v>44600</v>
      </c>
      <c r="BI776" s="131">
        <f t="shared" ref="BI776" si="12141">+C776</f>
        <v>12825</v>
      </c>
      <c r="BJ776" s="1">
        <f t="shared" ref="BJ776" si="12142">+BE776</f>
        <v>44600</v>
      </c>
      <c r="BK776">
        <f t="shared" ref="BK776" si="12143">+BM776-BL776</f>
        <v>1</v>
      </c>
      <c r="BL776">
        <f t="shared" ref="BL776" si="12144">+M776</f>
        <v>23</v>
      </c>
      <c r="BM776">
        <f t="shared" ref="BM776" si="12145">+L776</f>
        <v>24</v>
      </c>
      <c r="BN776" s="1">
        <f t="shared" ref="BN776" si="12146">+BJ776</f>
        <v>44600</v>
      </c>
      <c r="BO776">
        <f t="shared" ref="BO776" si="12147">+BO772+BM776</f>
        <v>11983</v>
      </c>
      <c r="BP776">
        <f t="shared" ref="BP776" si="12148">+BP772+BL776</f>
        <v>7128</v>
      </c>
      <c r="BQ776" s="178">
        <f t="shared" ref="BQ776" si="12149">+A776</f>
        <v>44600</v>
      </c>
      <c r="BR776">
        <f t="shared" ref="BR776" si="12150">+AF776</f>
        <v>15176</v>
      </c>
      <c r="BS776">
        <f t="shared" ref="BS776" si="12151">+AH776</f>
        <v>13315</v>
      </c>
      <c r="BT776">
        <f t="shared" ref="BT776" si="12152">+AJ776</f>
        <v>213</v>
      </c>
      <c r="BU776">
        <v>15</v>
      </c>
      <c r="BV776">
        <f t="shared" ref="BV776" si="12153">+AD776</f>
        <v>150</v>
      </c>
      <c r="BW776">
        <f t="shared" ref="BW776" si="12154">+BW772+BV776</f>
        <v>1753</v>
      </c>
      <c r="BX776" s="178">
        <f t="shared" ref="BX776" si="12155">+A776</f>
        <v>44600</v>
      </c>
      <c r="BY776">
        <f t="shared" ref="BY776" si="12156">+AL776</f>
        <v>79</v>
      </c>
      <c r="BZ776">
        <f t="shared" ref="BZ776" si="12157">+AN776</f>
        <v>79</v>
      </c>
      <c r="CA776">
        <f t="shared" ref="CA776" si="12158">+AP776</f>
        <v>0</v>
      </c>
      <c r="CB776" s="178">
        <f t="shared" ref="CB776" si="12159">+A776</f>
        <v>44600</v>
      </c>
      <c r="CC776">
        <f t="shared" ref="CC776" si="12160">+AR776</f>
        <v>19239</v>
      </c>
      <c r="CD776">
        <f t="shared" ref="CD776" si="12161">+AT776</f>
        <v>13742</v>
      </c>
      <c r="CE776">
        <f t="shared" ref="CE776" si="12162">+AV776</f>
        <v>851</v>
      </c>
      <c r="CF776" s="178">
        <f t="shared" ref="CF776" si="12163">+A776</f>
        <v>44600</v>
      </c>
      <c r="CG776">
        <f t="shared" ref="CG776" si="12164">+AD776</f>
        <v>150</v>
      </c>
      <c r="CH776">
        <f t="shared" ref="CH776" si="12165">+AG776</f>
        <v>83</v>
      </c>
      <c r="CI776" s="178">
        <f t="shared" ref="CI776" si="12166">+A776</f>
        <v>44600</v>
      </c>
      <c r="CJ776">
        <f t="shared" ref="CJ776" si="12167">+AI776</f>
        <v>0</v>
      </c>
      <c r="CK776" s="1">
        <f t="shared" ref="CK776" si="12168">+Z776</f>
        <v>44600</v>
      </c>
      <c r="CL776" s="281">
        <f t="shared" ref="CL776" si="12169">+AD776</f>
        <v>150</v>
      </c>
      <c r="CM776" s="1">
        <f t="shared" ref="CM776" si="12170">+Z776</f>
        <v>44600</v>
      </c>
      <c r="CN776" s="282">
        <f t="shared" ref="CN776" si="12171">+AI776</f>
        <v>0</v>
      </c>
      <c r="CO776" s="178">
        <f t="shared" ref="CO776" si="12172">+A776</f>
        <v>44600</v>
      </c>
      <c r="CP776">
        <f t="shared" ref="CP776" si="12173">+AQ776</f>
        <v>47</v>
      </c>
      <c r="CQ776">
        <f t="shared" ref="CQ776" si="12174">+AU776</f>
        <v>0</v>
      </c>
      <c r="CR776">
        <f t="shared" ref="CR776" si="12175">+AS776</f>
        <v>0</v>
      </c>
    </row>
    <row r="777" spans="1:96" ht="18" customHeight="1" x14ac:dyDescent="0.55000000000000004">
      <c r="A777" s="178"/>
      <c r="B777" s="239"/>
      <c r="C777" s="153"/>
      <c r="D777" s="153"/>
      <c r="E777" s="146"/>
      <c r="F777" s="146"/>
      <c r="G777" s="146"/>
      <c r="H777" s="134"/>
      <c r="I777" s="146"/>
      <c r="J777" s="134"/>
      <c r="K777" s="42"/>
      <c r="L777" s="145"/>
      <c r="M777" s="146"/>
      <c r="N777" s="134"/>
      <c r="O777" s="134"/>
      <c r="P777" s="146"/>
      <c r="Q777" s="146"/>
      <c r="R777" s="134"/>
      <c r="S777" s="134"/>
      <c r="T777" s="146"/>
      <c r="U777" s="146"/>
      <c r="V777" s="134"/>
      <c r="W777" s="42"/>
      <c r="X777" s="147"/>
      <c r="Y777" s="5"/>
      <c r="Z777" s="75"/>
      <c r="AA777" s="229"/>
      <c r="AB777" s="229"/>
      <c r="AC777" s="230"/>
      <c r="AD777" s="182"/>
      <c r="AE777" s="242"/>
      <c r="AF777" s="154"/>
      <c r="AG777" s="183"/>
      <c r="AH777" s="154"/>
      <c r="AI777" s="183"/>
      <c r="AJ777" s="184"/>
      <c r="AK777" s="185"/>
      <c r="AL777" s="154"/>
      <c r="AM777" s="183"/>
      <c r="AN777" s="154"/>
      <c r="AO777" s="183"/>
      <c r="AP777" s="186"/>
      <c r="AQ777" s="185"/>
      <c r="AR777" s="154"/>
      <c r="AS777" s="183"/>
      <c r="AT777" s="154"/>
      <c r="AU777" s="183"/>
      <c r="AV777" s="187"/>
      <c r="AW777" s="237"/>
      <c r="AX777" s="236"/>
      <c r="AY777" s="6"/>
      <c r="AZ777" s="237"/>
      <c r="BA777" s="237"/>
      <c r="BB777" s="129"/>
      <c r="BC777" s="27"/>
      <c r="BD777" s="237"/>
      <c r="BE777" s="228"/>
      <c r="BF777" s="131"/>
      <c r="BG777" s="131"/>
      <c r="BH777" s="228"/>
      <c r="BI777" s="131"/>
      <c r="BJ777" s="1"/>
      <c r="BN777" s="1"/>
      <c r="BQ777" s="178"/>
      <c r="BX777" s="178"/>
      <c r="CB777" s="178"/>
      <c r="CF777" s="178"/>
      <c r="CI777" s="178"/>
      <c r="CK777" s="1"/>
      <c r="CL777" s="281"/>
      <c r="CM777" s="1"/>
      <c r="CN777" s="282"/>
      <c r="CO777" s="178"/>
    </row>
    <row r="778" spans="1:96" ht="7" customHeight="1" thickBot="1" x14ac:dyDescent="0.6">
      <c r="A778" s="66"/>
      <c r="B778" s="145"/>
      <c r="C778" s="153"/>
      <c r="D778" s="146"/>
      <c r="E778" s="146"/>
      <c r="F778" s="146"/>
      <c r="G778" s="146"/>
      <c r="H778" s="134"/>
      <c r="I778" s="146"/>
      <c r="J778" s="134"/>
      <c r="K778" s="147"/>
      <c r="L778" s="145"/>
      <c r="M778" s="146"/>
      <c r="N778" s="134"/>
      <c r="O778" s="134"/>
      <c r="P778" s="146"/>
      <c r="Q778" s="146"/>
      <c r="R778" s="134"/>
      <c r="S778" s="134"/>
      <c r="T778" s="146"/>
      <c r="U778" s="146"/>
      <c r="V778" s="134"/>
      <c r="W778" s="42"/>
      <c r="X778" s="147"/>
      <c r="Z778" s="66"/>
      <c r="AA778" s="64"/>
      <c r="AB778" s="64"/>
      <c r="AC778" s="64"/>
      <c r="AD778" s="182"/>
      <c r="AE778" s="242"/>
      <c r="AF778" s="154"/>
      <c r="AG778" s="183"/>
      <c r="AH778" s="154"/>
      <c r="AI778" s="183"/>
      <c r="AJ778" s="184"/>
      <c r="AK778" s="185"/>
      <c r="AL778" s="154"/>
      <c r="AM778" s="183"/>
      <c r="AN778" s="154"/>
      <c r="AO778" s="183"/>
      <c r="AP778" s="186"/>
      <c r="AQ778" s="185"/>
      <c r="AR778" s="154"/>
      <c r="AS778" s="183"/>
      <c r="AT778" s="154"/>
      <c r="AU778" s="183"/>
      <c r="AV778" s="187"/>
    </row>
    <row r="779" spans="1:96" x14ac:dyDescent="0.5500000000000000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AE779">
        <f>SUM(AD443:AD448)</f>
        <v>190</v>
      </c>
      <c r="AY779" s="45" t="s">
        <v>475</v>
      </c>
      <c r="BB779" s="45" t="s">
        <v>474</v>
      </c>
      <c r="BV779">
        <f>SUM(BV442:BV778)</f>
        <v>4026</v>
      </c>
    </row>
    <row r="780" spans="1:96" x14ac:dyDescent="0.55000000000000004">
      <c r="B780">
        <f>SUM(B554:B584)</f>
        <v>832</v>
      </c>
      <c r="AI780" s="258">
        <f>SUM(AI189:AI558)</f>
        <v>205</v>
      </c>
      <c r="AY780" s="45">
        <f>SUM(AY359:AY413)</f>
        <v>69</v>
      </c>
      <c r="BB780" s="45">
        <f>SUM(BB374:BB413)</f>
        <v>941</v>
      </c>
    </row>
    <row r="781" spans="1:96" x14ac:dyDescent="0.55000000000000004">
      <c r="L781">
        <f>SUM(L97:L780)</f>
        <v>16175</v>
      </c>
      <c r="P781">
        <f>SUM(P97:P780)</f>
        <v>3361</v>
      </c>
      <c r="AD781">
        <f>SUM(AD188:AD194)</f>
        <v>82</v>
      </c>
      <c r="AY781" s="45" t="s">
        <v>686</v>
      </c>
    </row>
    <row r="782" spans="1:96" ht="15" customHeight="1" x14ac:dyDescent="0.55000000000000004">
      <c r="A782" s="129"/>
      <c r="D782">
        <f>SUM(B229:B259)</f>
        <v>435</v>
      </c>
      <c r="Z782" s="129"/>
      <c r="AA782" s="129"/>
      <c r="AB782" s="129"/>
      <c r="AC782" s="129"/>
      <c r="AF782">
        <f>SUM(AD188:AD558)</f>
        <v>10740</v>
      </c>
      <c r="AY782" s="45">
        <f>SUM(AY581:AY778)</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9"/>
  <sheetViews>
    <sheetView zoomScaleNormal="100" workbookViewId="0">
      <pane xSplit="3" ySplit="1" topLeftCell="D528" activePane="bottomRight" state="frozen"/>
      <selection pane="topRight" activeCell="C1" sqref="C1"/>
      <selection pane="bottomLeft" activeCell="A2" sqref="A2"/>
      <selection pane="bottomRight" activeCell="D539" sqref="D53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8"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8" ht="17.5" customHeight="1" x14ac:dyDescent="0.55000000000000004">
      <c r="B535" s="264">
        <f t="shared" ref="B535" si="431">SUM(D535:AF535)-J535</f>
        <v>18</v>
      </c>
      <c r="C535" s="1">
        <v>44596</v>
      </c>
      <c r="D535">
        <v>7</v>
      </c>
      <c r="E535">
        <v>4</v>
      </c>
      <c r="H535">
        <v>2</v>
      </c>
      <c r="J535" s="264">
        <f t="shared" ref="J535:J539"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8"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8"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8"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8"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8" ht="17.5" customHeight="1" x14ac:dyDescent="0.55000000000000004">
      <c r="B540" s="264"/>
      <c r="C540" s="1"/>
      <c r="E540" s="292"/>
      <c r="J540" s="264"/>
      <c r="AG540" s="1"/>
      <c r="AH540" s="265"/>
      <c r="AI540" s="265"/>
    </row>
    <row r="541" spans="2:38" x14ac:dyDescent="0.55000000000000004">
      <c r="B541" s="239"/>
      <c r="C541" s="1"/>
      <c r="AG541" s="277">
        <v>1</v>
      </c>
    </row>
    <row r="542" spans="2:38" s="263" customFormat="1" ht="5" customHeight="1" x14ac:dyDescent="0.55000000000000004">
      <c r="B542" s="262"/>
      <c r="C542" s="261"/>
      <c r="AF542" s="5"/>
    </row>
    <row r="543" spans="2:38" ht="5.5" customHeight="1" x14ac:dyDescent="0.55000000000000004">
      <c r="B543" s="255"/>
      <c r="C543" s="1"/>
    </row>
    <row r="544" spans="2:38" x14ac:dyDescent="0.55000000000000004">
      <c r="B544">
        <f>SUM(B2:B543)</f>
        <v>10474</v>
      </c>
      <c r="C544" s="1" t="s">
        <v>348</v>
      </c>
      <c r="D544" s="27">
        <f t="shared" ref="D544:J544" si="462">SUM(D2:D543)</f>
        <v>2946</v>
      </c>
      <c r="E544" s="27">
        <f t="shared" si="462"/>
        <v>1868</v>
      </c>
      <c r="F544" s="27">
        <f t="shared" si="462"/>
        <v>700</v>
      </c>
      <c r="G544" s="27">
        <f t="shared" si="462"/>
        <v>371</v>
      </c>
      <c r="H544">
        <f t="shared" si="462"/>
        <v>1396</v>
      </c>
      <c r="I544" s="27">
        <f t="shared" si="462"/>
        <v>620</v>
      </c>
      <c r="J544" s="27">
        <f t="shared" si="462"/>
        <v>2573</v>
      </c>
      <c r="K544">
        <f t="shared" ref="K544:AE544" si="463">SUM(K2:K543)</f>
        <v>197</v>
      </c>
      <c r="L544">
        <f t="shared" si="463"/>
        <v>6</v>
      </c>
      <c r="M544">
        <f t="shared" si="463"/>
        <v>21</v>
      </c>
      <c r="N544">
        <f t="shared" si="463"/>
        <v>43</v>
      </c>
      <c r="O544">
        <f t="shared" si="463"/>
        <v>445</v>
      </c>
      <c r="P544">
        <f t="shared" si="463"/>
        <v>17</v>
      </c>
      <c r="Q544">
        <f t="shared" si="463"/>
        <v>26</v>
      </c>
      <c r="R544">
        <f t="shared" si="463"/>
        <v>152</v>
      </c>
      <c r="S544">
        <f t="shared" si="463"/>
        <v>20</v>
      </c>
      <c r="T544">
        <f t="shared" si="463"/>
        <v>88</v>
      </c>
      <c r="U544">
        <f t="shared" si="463"/>
        <v>97</v>
      </c>
      <c r="V544">
        <f t="shared" si="463"/>
        <v>140</v>
      </c>
      <c r="W544">
        <f t="shared" si="463"/>
        <v>1</v>
      </c>
      <c r="X544">
        <f t="shared" si="463"/>
        <v>17</v>
      </c>
      <c r="Y544">
        <f t="shared" si="463"/>
        <v>136</v>
      </c>
      <c r="Z544">
        <f t="shared" si="463"/>
        <v>151</v>
      </c>
      <c r="AA544">
        <f t="shared" si="463"/>
        <v>1</v>
      </c>
      <c r="AB544">
        <f t="shared" si="463"/>
        <v>207</v>
      </c>
      <c r="AC544">
        <f t="shared" si="463"/>
        <v>58</v>
      </c>
      <c r="AD544">
        <f t="shared" si="463"/>
        <v>433</v>
      </c>
      <c r="AE544">
        <f t="shared" si="463"/>
        <v>317</v>
      </c>
      <c r="AL544" s="265"/>
    </row>
    <row r="545" spans="2:11" x14ac:dyDescent="0.55000000000000004">
      <c r="C545" s="1"/>
    </row>
    <row r="546" spans="2:11" ht="5" customHeight="1" x14ac:dyDescent="0.55000000000000004">
      <c r="C546" s="1"/>
    </row>
    <row r="549" spans="2:11" x14ac:dyDescent="0.55000000000000004">
      <c r="B549" s="239"/>
      <c r="K54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7" zoomScale="70" zoomScaleNormal="70" workbookViewId="0">
      <selection activeCell="M91" sqref="M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4"/>
  <sheetViews>
    <sheetView topLeftCell="A2" workbookViewId="0">
      <pane xSplit="2" ySplit="2" topLeftCell="C574" activePane="bottomRight" state="frozen"/>
      <selection activeCell="O24" sqref="O24"/>
      <selection pane="topRight" activeCell="O24" sqref="O24"/>
      <selection pane="bottomLeft" activeCell="O24" sqref="O24"/>
      <selection pane="bottomRight" activeCell="G581" sqref="G5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0" si="4459">+A574+1</f>
        <v>577</v>
      </c>
      <c r="B575" s="248"/>
      <c r="C575" s="45"/>
      <c r="D575" t="s">
        <v>797</v>
      </c>
      <c r="E575">
        <v>24</v>
      </c>
      <c r="F575">
        <f t="shared" ref="F575:F580"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B581" s="248"/>
      <c r="C581" s="45"/>
      <c r="G581" s="1"/>
      <c r="H581" s="129"/>
      <c r="I581" s="247"/>
      <c r="J581" s="129"/>
      <c r="K581" s="252"/>
      <c r="L581" s="275"/>
      <c r="M581" s="5"/>
      <c r="N581" s="252"/>
      <c r="O581" s="129"/>
      <c r="P581" s="129"/>
      <c r="Q581" s="6"/>
      <c r="R581" s="276"/>
      <c r="S581" s="238"/>
      <c r="T581" s="253"/>
      <c r="U581" s="278"/>
      <c r="V581" s="5"/>
      <c r="W581" s="27"/>
      <c r="X581" s="253"/>
      <c r="Y581" s="5"/>
      <c r="Z581" s="250"/>
    </row>
    <row r="582" spans="1:26" x14ac:dyDescent="0.55000000000000004">
      <c r="B582" s="248"/>
      <c r="C582" s="45"/>
      <c r="G582" s="1"/>
      <c r="H582" s="128"/>
      <c r="I582" s="285"/>
      <c r="J582" s="128"/>
      <c r="K582" s="286"/>
      <c r="L582" s="287"/>
      <c r="M582" s="285"/>
      <c r="N582" s="286"/>
      <c r="O582" s="128"/>
      <c r="P582" s="285"/>
      <c r="Q582" s="288"/>
      <c r="R582" s="289"/>
      <c r="S582" s="288"/>
      <c r="T582" s="128"/>
      <c r="U582" s="290"/>
      <c r="V582" s="285"/>
      <c r="W582" s="285"/>
      <c r="X582" s="128"/>
      <c r="Y582" s="285"/>
      <c r="Z582" s="128"/>
    </row>
    <row r="583" spans="1:26" ht="7.5" customHeight="1" x14ac:dyDescent="0.55000000000000004">
      <c r="H583" s="285"/>
      <c r="I583" s="285"/>
      <c r="J583" s="285"/>
      <c r="K583" s="285"/>
      <c r="L583" s="291"/>
      <c r="M583" s="285"/>
      <c r="N583" s="285"/>
      <c r="O583" s="285"/>
      <c r="P583" s="285"/>
      <c r="Q583" s="285"/>
      <c r="R583" s="291"/>
      <c r="S583" s="285"/>
      <c r="T583" s="285"/>
      <c r="U583" s="285"/>
      <c r="V583" s="285"/>
      <c r="W583" s="285"/>
      <c r="X583" s="128"/>
      <c r="Y583" s="285"/>
      <c r="Z583" s="128"/>
    </row>
    <row r="584" spans="1:26" x14ac:dyDescent="0.55000000000000004">
      <c r="H584" s="285"/>
      <c r="I584" s="285"/>
      <c r="J584" s="285"/>
      <c r="K584" s="285"/>
      <c r="L584" s="291"/>
      <c r="M584" s="285"/>
      <c r="N584" s="285"/>
      <c r="O584" s="285"/>
      <c r="P584" s="285"/>
      <c r="Q584" s="285"/>
      <c r="R584" s="291"/>
      <c r="S584" s="285"/>
      <c r="T584" s="285"/>
      <c r="U584" s="285"/>
      <c r="V584" s="285"/>
      <c r="W584" s="285"/>
      <c r="X584" s="128"/>
      <c r="Y584" s="285"/>
      <c r="Z58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2022-02-09T04:03:42Z</dcterms:modified>
</cp:coreProperties>
</file>