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BAED52B-A3DB-41BF-9BAC-F3542768A8D8}"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74" i="2" l="1"/>
  <c r="AE774" i="2"/>
  <c r="AB774" i="2"/>
  <c r="AA774" i="2"/>
  <c r="Z774" i="2"/>
  <c r="Y774" i="2"/>
  <c r="X774" i="2"/>
  <c r="W774" i="2"/>
  <c r="P774" i="2"/>
  <c r="O774" i="2"/>
  <c r="M774" i="2"/>
  <c r="K774" i="2"/>
  <c r="H774" i="2"/>
  <c r="AG773" i="5"/>
  <c r="CH773" i="5" s="1"/>
  <c r="CR773" i="5"/>
  <c r="CQ773" i="5"/>
  <c r="CP773" i="5"/>
  <c r="CO773" i="5"/>
  <c r="CN773" i="5"/>
  <c r="CM773" i="5"/>
  <c r="CK773" i="5"/>
  <c r="CJ773" i="5"/>
  <c r="CI773" i="5"/>
  <c r="CF773" i="5"/>
  <c r="CE773" i="5"/>
  <c r="CD773" i="5"/>
  <c r="CC773" i="5"/>
  <c r="CB773" i="5"/>
  <c r="CA773" i="5"/>
  <c r="BZ773" i="5"/>
  <c r="BY773" i="5"/>
  <c r="BX773" i="5"/>
  <c r="BT773" i="5"/>
  <c r="BS773" i="5"/>
  <c r="BR773" i="5"/>
  <c r="BQ773" i="5"/>
  <c r="BM773" i="5"/>
  <c r="BO773" i="5" s="1"/>
  <c r="BL773" i="5"/>
  <c r="BP773" i="5" s="1"/>
  <c r="BJ773" i="5"/>
  <c r="BN773" i="5" s="1"/>
  <c r="BH773" i="5"/>
  <c r="BF773" i="5"/>
  <c r="BE773" i="5"/>
  <c r="BD773" i="5"/>
  <c r="BC773" i="5"/>
  <c r="BA773" i="5"/>
  <c r="AZ773" i="5"/>
  <c r="AX773" i="5"/>
  <c r="AW773" i="5"/>
  <c r="AU773" i="5"/>
  <c r="AS773" i="5"/>
  <c r="AU772" i="5"/>
  <c r="AW772" i="5"/>
  <c r="AS772" i="5"/>
  <c r="AQ773" i="5"/>
  <c r="AO773" i="5"/>
  <c r="AM773" i="5"/>
  <c r="AK773" i="5"/>
  <c r="AD773" i="5"/>
  <c r="AE773" i="5" s="1"/>
  <c r="AC773" i="5"/>
  <c r="AB773" i="5"/>
  <c r="AA773" i="5"/>
  <c r="Z773" i="5"/>
  <c r="Y773" i="5"/>
  <c r="C773" i="5"/>
  <c r="D773" i="5" s="1"/>
  <c r="AJ536" i="7"/>
  <c r="AI536" i="7"/>
  <c r="AG536" i="7"/>
  <c r="J536" i="7"/>
  <c r="B536" i="7" s="1"/>
  <c r="AK536" i="7" s="1"/>
  <c r="AH536" i="7" s="1"/>
  <c r="Y577" i="6"/>
  <c r="Z577" i="6" s="1"/>
  <c r="V577" i="6"/>
  <c r="X577" i="6" s="1"/>
  <c r="U577" i="6"/>
  <c r="T577" i="6"/>
  <c r="S577" i="6"/>
  <c r="R577" i="6"/>
  <c r="N577" i="6"/>
  <c r="L577" i="6"/>
  <c r="K577" i="6"/>
  <c r="I577" i="6"/>
  <c r="W577" i="6" s="1"/>
  <c r="F577" i="6"/>
  <c r="A577" i="6"/>
  <c r="AG772" i="5"/>
  <c r="I774" i="2" l="1"/>
  <c r="CL773" i="5"/>
  <c r="BV773" i="5"/>
  <c r="BW773" i="5" s="1"/>
  <c r="CG773" i="5"/>
  <c r="BK773" i="5"/>
  <c r="BI773" i="5"/>
  <c r="BG773" i="5" s="1"/>
  <c r="AF773" i="2"/>
  <c r="AE773" i="2"/>
  <c r="AA773" i="2"/>
  <c r="Z773" i="2"/>
  <c r="X773" i="2"/>
  <c r="W773" i="2"/>
  <c r="P773" i="2"/>
  <c r="CR772" i="5"/>
  <c r="CQ772" i="5"/>
  <c r="CO772" i="5"/>
  <c r="CN772" i="5"/>
  <c r="CJ772" i="5"/>
  <c r="CI772" i="5"/>
  <c r="CH772" i="5"/>
  <c r="CF772" i="5"/>
  <c r="CE772" i="5"/>
  <c r="CD772" i="5"/>
  <c r="CC772" i="5"/>
  <c r="CB772" i="5"/>
  <c r="CA772" i="5"/>
  <c r="BZ772" i="5"/>
  <c r="BY772" i="5"/>
  <c r="BX772" i="5"/>
  <c r="BV772" i="5"/>
  <c r="BT772" i="5"/>
  <c r="BS772" i="5"/>
  <c r="BR772" i="5"/>
  <c r="BQ772" i="5"/>
  <c r="BM772" i="5"/>
  <c r="BL772" i="5"/>
  <c r="BH772" i="5"/>
  <c r="BF772" i="5"/>
  <c r="AX772" i="5"/>
  <c r="AQ772" i="5"/>
  <c r="CP772" i="5" s="1"/>
  <c r="AO772" i="5"/>
  <c r="AM772" i="5"/>
  <c r="AK772" i="5"/>
  <c r="AD772" i="5"/>
  <c r="AC772" i="5"/>
  <c r="AB772" i="5"/>
  <c r="AA772" i="5"/>
  <c r="Z772" i="5"/>
  <c r="CM772" i="5" s="1"/>
  <c r="AJ535" i="7"/>
  <c r="AI535" i="7"/>
  <c r="AG535" i="7"/>
  <c r="J535" i="7"/>
  <c r="B535" i="7" s="1"/>
  <c r="AK535" i="7" s="1"/>
  <c r="AH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K771" i="5" s="1"/>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BE772" i="5" l="1"/>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41"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7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9" i="5"/>
  <c r="AS581" i="5"/>
  <c r="CR581" i="5" s="1"/>
  <c r="AG581" i="5"/>
  <c r="CH581" i="5" s="1"/>
  <c r="X54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6" i="5" s="1"/>
  <c r="CG443" i="5"/>
  <c r="AE77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7" i="5"/>
  <c r="CI378" i="5" l="1"/>
  <c r="CF378" i="5"/>
  <c r="CE378" i="5"/>
  <c r="CD378" i="5"/>
  <c r="CC378" i="5"/>
  <c r="CB378" i="5"/>
  <c r="CA378" i="5"/>
  <c r="BZ378" i="5"/>
  <c r="BY378" i="5"/>
  <c r="BX378" i="5"/>
  <c r="BT378" i="5"/>
  <c r="BS378" i="5"/>
  <c r="BR378" i="5"/>
  <c r="BQ378" i="5"/>
  <c r="BL378" i="5"/>
  <c r="BM378" i="5"/>
  <c r="BH378" i="5"/>
  <c r="BF378" i="5"/>
  <c r="BB77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41"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41"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1" i="7"/>
  <c r="AD541" i="7"/>
  <c r="AB541" i="7"/>
  <c r="G541" i="7"/>
  <c r="Y541" i="7"/>
  <c r="N541" i="7"/>
  <c r="E54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9" i="5"/>
  <c r="AD77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8" i="5"/>
  <c r="L77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D758" i="5"/>
  <c r="BI758" i="5"/>
  <c r="BG758" i="5" s="1"/>
  <c r="W435" i="6"/>
  <c r="I436" i="6"/>
  <c r="H325" i="2"/>
  <c r="Y324" i="2"/>
  <c r="M297" i="2"/>
  <c r="AB296" i="2"/>
  <c r="I296" i="2"/>
  <c r="D772" i="5" l="1"/>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1" i="7"/>
  <c r="T541" i="7"/>
  <c r="R541" i="7"/>
  <c r="Z541" i="7"/>
  <c r="AC54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Y714" i="2"/>
  <c r="Y713" i="2"/>
  <c r="Y712" i="2"/>
  <c r="Y711" i="2"/>
  <c r="AB475" i="2"/>
  <c r="M476" i="2"/>
  <c r="M477" i="2" s="1"/>
  <c r="M478" i="2" s="1"/>
  <c r="M479" i="2" s="1"/>
  <c r="M480" i="2" s="1"/>
  <c r="M481" i="2" s="1"/>
  <c r="M482" i="2" s="1"/>
  <c r="M483" i="2" s="1"/>
  <c r="M484" i="2" s="1"/>
  <c r="M485" i="2" s="1"/>
  <c r="I475" i="2"/>
  <c r="Y773" i="2" l="1"/>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1" i="7"/>
  <c r="AJ371" i="7"/>
  <c r="S541" i="7"/>
  <c r="B371" i="7"/>
  <c r="AK371" i="7" s="1"/>
  <c r="AH371" i="7" s="1"/>
  <c r="U54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1" i="7"/>
  <c r="M541" i="7"/>
  <c r="K541" i="7"/>
  <c r="AJ392" i="7"/>
  <c r="I541" i="7"/>
  <c r="B392" i="7"/>
  <c r="AK392" i="7" s="1"/>
  <c r="AH392" i="7" s="1"/>
  <c r="F541"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AB713" i="2"/>
  <c r="I713" i="2"/>
  <c r="AB712" i="2"/>
  <c r="I712" i="2"/>
  <c r="AB711" i="2"/>
  <c r="I711" i="2"/>
  <c r="AB773" i="2" l="1"/>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41" i="7"/>
  <c r="B501" i="7"/>
  <c r="AK501" i="7" s="1"/>
  <c r="W555" i="6" l="1"/>
  <c r="I556" i="6"/>
  <c r="AH501" i="7"/>
  <c r="B513" i="7"/>
  <c r="AK513" i="7" s="1"/>
  <c r="AH513" i="7" s="1"/>
  <c r="B541"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s="1"/>
</calcChain>
</file>

<file path=xl/sharedStrings.xml><?xml version="1.0" encoding="utf-8"?>
<sst xmlns="http://schemas.openxmlformats.org/spreadsheetml/2006/main" count="1099" uniqueCount="800">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</sst>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国家衛健委発表に基づく感染状況!$AE$374:$AE$776</c:f>
              <c:numCache>
                <c:formatCode>m"月"d"日"</c:formatCode>
                <c:ptCount val="4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numCache>
            </c:numRef>
          </c:cat>
          <c:val>
            <c:numRef>
              <c:f>国家衛健委発表に基づく感染状況!$AF$374:$AF$776</c:f>
              <c:numCache>
                <c:formatCode>#,##0_);[Red]\(#,##0\)</c:formatCode>
                <c:ptCount val="4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香港マカオ台湾の患者・海外輸入症例・無症状病原体保有者!$CM$189:$CM$774</c:f>
              <c:numCache>
                <c:formatCode>m"月"d"日"</c:formatCode>
                <c:ptCount val="5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numCache>
            </c:numRef>
          </c:cat>
          <c:val>
            <c:numRef>
              <c:f>香港マカオ台湾の患者・海外輸入症例・無症状病原体保有者!$CN$189:$CN$774</c:f>
              <c:numCache>
                <c:formatCode>General</c:formatCode>
                <c:ptCount val="5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香港マカオ台湾の患者・海外輸入症例・無症状病原体保有者!$CK$189:$CK$775</c:f>
              <c:numCache>
                <c:formatCode>m"月"d"日"</c:formatCode>
                <c:ptCount val="5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numCache>
            </c:numRef>
          </c:cat>
          <c:val>
            <c:numRef>
              <c:f>香港マカオ台湾の患者・海外輸入症例・無症状病原体保有者!$CL$189:$CL$775</c:f>
              <c:numCache>
                <c:formatCode>General</c:formatCode>
                <c:ptCount val="58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省市別輸入症例数変化!$D$2:$D$539</c:f>
              <c:numCache>
                <c:formatCode>General</c:formatCode>
                <c:ptCount val="53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省市別輸入症例数変化!$E$2:$E$539</c:f>
              <c:numCache>
                <c:formatCode>General</c:formatCode>
                <c:ptCount val="53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省市別輸入症例数変化!$F$2:$F$539</c:f>
              <c:numCache>
                <c:formatCode>General</c:formatCode>
                <c:ptCount val="53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省市別輸入症例数変化!$G$2:$G$539</c:f>
              <c:numCache>
                <c:formatCode>General</c:formatCode>
                <c:ptCount val="53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省市別輸入症例数変化!$H$2:$H$539</c:f>
              <c:numCache>
                <c:formatCode>General</c:formatCode>
                <c:ptCount val="53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省市別輸入症例数変化!$I$2:$I$539</c:f>
              <c:numCache>
                <c:formatCode>General</c:formatCode>
                <c:ptCount val="53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省市別輸入症例数変化!$C$2:$C$539</c:f>
              <c:numCache>
                <c:formatCode>m"月"d"日"</c:formatCode>
                <c:ptCount val="5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numCache>
            </c:numRef>
          </c:cat>
          <c:val>
            <c:numRef>
              <c:f>省市別輸入症例数変化!$J$2:$J$539</c:f>
              <c:numCache>
                <c:formatCode>0_);[Red]\(0\)</c:formatCode>
                <c:ptCount val="53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省市別輸入症例数変化!$AH$2:$AH$537</c:f>
              <c:numCache>
                <c:formatCode>0_);[Red]\(0\)</c:formatCode>
                <c:ptCount val="53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省市別輸入症例数変化!$AI$2:$AI$537</c:f>
              <c:numCache>
                <c:formatCode>0_);[Red]\(0\)</c:formatCode>
                <c:ptCount val="53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省市別輸入症例数変化!$AJ$2:$AJ$537</c:f>
              <c:numCache>
                <c:formatCode>General</c:formatCode>
                <c:ptCount val="53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省市別輸入症例数変化!$AH$2:$AH$537</c:f>
              <c:numCache>
                <c:formatCode>0_);[Red]\(0\)</c:formatCode>
                <c:ptCount val="53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省市別輸入症例数変化!$AI$2:$AI$537</c:f>
              <c:numCache>
                <c:formatCode>0_);[Red]\(0\)</c:formatCode>
                <c:ptCount val="53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省市別輸入症例数変化!$AJ$2:$AJ$537</c:f>
              <c:numCache>
                <c:formatCode>General</c:formatCode>
                <c:ptCount val="53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香港マカオ台湾の患者・海外輸入症例・無症状病原体保有者!$BR$29:$BR$775</c:f>
              <c:numCache>
                <c:formatCode>General</c:formatCode>
                <c:ptCount val="74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香港マカオ台湾の患者・海外輸入症例・無症状病原体保有者!$BS$29:$BS$775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香港マカオ台湾の患者・海外輸入症例・無症状病原体保有者!$BT$29:$BT$775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香港マカオ台湾の患者・海外輸入症例・無症状病原体保有者!$AX$169:$AX$775</c:f>
              <c:numCache>
                <c:formatCode>m"月"d"日"</c:formatCode>
                <c:ptCount val="6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numCache>
            </c:numRef>
          </c:cat>
          <c:val>
            <c:numRef>
              <c:f>香港マカオ台湾の患者・海外輸入症例・無症状病原体保有者!$AY$169:$AY$775</c:f>
              <c:numCache>
                <c:formatCode>General</c:formatCode>
                <c:ptCount val="60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香港マカオ台湾の患者・海外輸入症例・無症状病原体保有者!$AX$169:$AX$775</c:f>
              <c:numCache>
                <c:formatCode>m"月"d"日"</c:formatCode>
                <c:ptCount val="6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numCache>
            </c:numRef>
          </c:cat>
          <c:val>
            <c:numRef>
              <c:f>香港マカオ台湾の患者・海外輸入症例・無症状病原体保有者!$BB$169:$BB$775</c:f>
              <c:numCache>
                <c:formatCode>General</c:formatCode>
                <c:ptCount val="60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香港マカオ台湾の患者・海外輸入症例・無症状病原体保有者!$AX$169:$AX$775</c:f>
              <c:numCache>
                <c:formatCode>m"月"d"日"</c:formatCode>
                <c:ptCount val="6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numCache>
            </c:numRef>
          </c:cat>
          <c:val>
            <c:numRef>
              <c:f>香港マカオ台湾の患者・海外輸入症例・無症状病原体保有者!$AZ$169:$AZ$775</c:f>
              <c:numCache>
                <c:formatCode>General</c:formatCode>
                <c:ptCount val="60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香港マカオ台湾の患者・海外輸入症例・無症状病原体保有者!$AX$169:$AX$775</c:f>
              <c:numCache>
                <c:formatCode>m"月"d"日"</c:formatCode>
                <c:ptCount val="6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numCache>
            </c:numRef>
          </c:cat>
          <c:val>
            <c:numRef>
              <c:f>香港マカオ台湾の患者・海外輸入症例・無症状病原体保有者!$BC$169:$BC$775</c:f>
              <c:numCache>
                <c:formatCode>General</c:formatCode>
                <c:ptCount val="60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新疆の情況!$U$6:$U$580</c:f>
              <c:strCache>
                <c:ptCount val="5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strCache>
            </c:strRef>
          </c:cat>
          <c:val>
            <c:numRef>
              <c:f>新疆の情況!$V$6:$V$580</c:f>
              <c:numCache>
                <c:formatCode>General</c:formatCode>
                <c:ptCount val="57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新疆の情況!$U$6:$U$580</c:f>
              <c:strCache>
                <c:ptCount val="5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strCache>
            </c:strRef>
          </c:cat>
          <c:val>
            <c:numRef>
              <c:f>新疆の情況!$Y$6:$Y$580</c:f>
              <c:numCache>
                <c:formatCode>General</c:formatCode>
                <c:ptCount val="57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新疆の情況!$U$6:$U$580</c:f>
              <c:strCache>
                <c:ptCount val="5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strCache>
            </c:strRef>
          </c:cat>
          <c:val>
            <c:numRef>
              <c:f>新疆の情況!$W$6:$W$580</c:f>
              <c:numCache>
                <c:formatCode>General</c:formatCode>
                <c:ptCount val="57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新疆の情況!$U$6:$U$580</c:f>
              <c:strCache>
                <c:ptCount val="5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strCache>
            </c:strRef>
          </c:cat>
          <c:val>
            <c:numRef>
              <c:f>新疆の情況!$X$6:$X$580</c:f>
              <c:numCache>
                <c:formatCode>General</c:formatCode>
                <c:ptCount val="57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新疆の情況!$U$6:$U$580</c:f>
              <c:strCache>
                <c:ptCount val="5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strCache>
            </c:strRef>
          </c:cat>
          <c:val>
            <c:numRef>
              <c:f>新疆の情況!$Z$6:$Z$580</c:f>
              <c:numCache>
                <c:formatCode>General</c:formatCode>
                <c:ptCount val="57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国家衛健委発表に基づく感染状況!$X$27:$X$777</c:f>
              <c:numCache>
                <c:formatCode>#,##0_);[Red]\(#,##0\)</c:formatCode>
                <c:ptCount val="7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国家衛健委発表に基づく感染状況!$Y$27:$Y$777</c:f>
              <c:numCache>
                <c:formatCode>General</c:formatCode>
                <c:ptCount val="7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国家衛健委発表に基づく感染状況!$AA$27:$AA$777</c:f>
              <c:numCache>
                <c:formatCode>General</c:formatCode>
                <c:ptCount val="7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国家衛健委発表に基づく感染状況!$AB$27:$AB$777</c:f>
              <c:numCache>
                <c:formatCode>General</c:formatCode>
                <c:ptCount val="7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国家衛健委発表に基づく感染状況!$X$27:$X$777</c:f>
              <c:numCache>
                <c:formatCode>#,##0_);[Red]\(#,##0\)</c:formatCode>
                <c:ptCount val="7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国家衛健委発表に基づく感染状況!$Y$27:$Y$777</c:f>
              <c:numCache>
                <c:formatCode>General</c:formatCode>
                <c:ptCount val="7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国家衛健委発表に基づく感染状況!$X$27:$X$777</c:f>
              <c:numCache>
                <c:formatCode>#,##0_);[Red]\(#,##0\)</c:formatCode>
                <c:ptCount val="7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国家衛健委発表に基づく感染状況!$Y$27:$Y$777</c:f>
              <c:numCache>
                <c:formatCode>General</c:formatCode>
                <c:ptCount val="7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国家衛健委発表に基づく感染状況!$AA$27:$AA$777</c:f>
              <c:numCache>
                <c:formatCode>General</c:formatCode>
                <c:ptCount val="7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国家衛健委発表に基づく感染状況!$AB$27:$AB$777</c:f>
              <c:numCache>
                <c:formatCode>General</c:formatCode>
                <c:ptCount val="7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国家衛健委発表に基づく感染状況!$X$27:$X$777</c:f>
              <c:numCache>
                <c:formatCode>#,##0_);[Red]\(#,##0\)</c:formatCode>
                <c:ptCount val="7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国家衛健委発表に基づく感染状況!$Y$27:$Y$777</c:f>
              <c:numCache>
                <c:formatCode>General</c:formatCode>
                <c:ptCount val="7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国家衛健委発表に基づく感染状況!$AA$27:$AA$777</c:f>
              <c:numCache>
                <c:formatCode>General</c:formatCode>
                <c:ptCount val="7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国家衛健委発表に基づく感染状況!$AB$27:$AB$777</c:f>
              <c:numCache>
                <c:formatCode>General</c:formatCode>
                <c:ptCount val="7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香港マカオ台湾の患者・海外輸入症例・無症状病原体保有者!$CO$485:$CO$775</c:f>
              <c:numCache>
                <c:formatCode>m"月"d"日"</c:formatCode>
                <c:ptCount val="29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numCache>
            </c:numRef>
          </c:cat>
          <c:val>
            <c:numRef>
              <c:f>香港マカオ台湾の患者・海外輸入症例・無症状病原体保有者!$CP$485:$CP$775</c:f>
              <c:numCache>
                <c:formatCode>General</c:formatCode>
                <c:ptCount val="29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香港マカオ台湾の患者・海外輸入症例・無症状病原体保有者!$CO$485:$CO$775</c:f>
              <c:numCache>
                <c:formatCode>m"月"d"日"</c:formatCode>
                <c:ptCount val="29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numCache>
            </c:numRef>
          </c:cat>
          <c:val>
            <c:numRef>
              <c:f>香港マカオ台湾の患者・海外輸入症例・無症状病原体保有者!$CQ$485:$CQ$775</c:f>
              <c:numCache>
                <c:formatCode>General</c:formatCode>
                <c:ptCount val="29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香港マカオ台湾の患者・海外輸入症例・無症状病原体保有者!$BJ$97:$BJ$774</c:f>
              <c:numCache>
                <c:formatCode>m"月"d"日"</c:formatCode>
                <c:ptCount val="6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numCache>
            </c:numRef>
          </c:cat>
          <c:val>
            <c:numRef>
              <c:f>香港マカオ台湾の患者・海外輸入症例・無症状病原体保有者!$BK$97:$BK$774</c:f>
              <c:numCache>
                <c:formatCode>General</c:formatCode>
                <c:ptCount val="67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香港マカオ台湾の患者・海外輸入症例・無症状病原体保有者!$BJ$97:$BJ$774</c:f>
              <c:numCache>
                <c:formatCode>m"月"d"日"</c:formatCode>
                <c:ptCount val="6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numCache>
            </c:numRef>
          </c:cat>
          <c:val>
            <c:numRef>
              <c:f>香港マカオ台湾の患者・海外輸入症例・無症状病原体保有者!$BL$97:$BL$774</c:f>
              <c:numCache>
                <c:formatCode>General</c:formatCode>
                <c:ptCount val="67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香港マカオ台湾の患者・海外輸入症例・無症状病原体保有者!$CJ$29:$CJ$775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香港マカオ台湾の患者・海外輸入症例・無症状病原体保有者!$CG$29:$CG$775</c:f>
              <c:numCache>
                <c:formatCode>General</c:formatCode>
                <c:ptCount val="74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香港マカオ台湾の患者・海外輸入症例・無症状病原体保有者!$CH$29:$CH$775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国家衛健委発表に基づく感染状況!$AE$374:$AE$776</c:f>
              <c:numCache>
                <c:formatCode>m"月"d"日"</c:formatCode>
                <c:ptCount val="4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numCache>
            </c:numRef>
          </c:cat>
          <c:val>
            <c:numRef>
              <c:f>国家衛健委発表に基づく感染状況!$AF$374:$AF$776</c:f>
              <c:numCache>
                <c:formatCode>#,##0_);[Red]\(#,##0\)</c:formatCode>
                <c:ptCount val="4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国家衛健委発表に基づく感染状況!$AA$27:$AA$777</c:f>
              <c:numCache>
                <c:formatCode>General</c:formatCode>
                <c:ptCount val="7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国家衛健委発表に基づく感染状況!$Z$27:$Z$777</c:f>
              <c:numCache>
                <c:formatCode>m"月"d"日"</c:formatCode>
                <c:ptCount val="7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numCache>
            </c:numRef>
          </c:cat>
          <c:val>
            <c:numRef>
              <c:f>国家衛健委発表に基づく感染状況!$AB$27:$AB$777</c:f>
              <c:numCache>
                <c:formatCode>General</c:formatCode>
                <c:ptCount val="7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香港マカオ台湾の患者・海外輸入症例・無症状病原体保有者!$BE$70:$BE$775</c:f>
              <c:numCache>
                <c:formatCode>m"月"d"日"</c:formatCode>
                <c:ptCount val="70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numCache>
            </c:numRef>
          </c:cat>
          <c:val>
            <c:numRef>
              <c:f>香港マカオ台湾の患者・海外輸入症例・無症状病原体保有者!$BF$70:$BF$775</c:f>
              <c:numCache>
                <c:formatCode>General</c:formatCode>
                <c:ptCount val="70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香港マカオ台湾の患者・海外輸入症例・無症状病原体保有者!$BE$70:$BE$775</c:f>
              <c:numCache>
                <c:formatCode>m"月"d"日"</c:formatCode>
                <c:ptCount val="70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numCache>
            </c:numRef>
          </c:cat>
          <c:val>
            <c:numRef>
              <c:f>香港マカオ台湾の患者・海外輸入症例・無症状病原体保有者!$BG$70:$BG$775</c:f>
              <c:numCache>
                <c:formatCode>General</c:formatCode>
                <c:ptCount val="70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香港マカオ台湾の患者・海外輸入症例・無症状病原体保有者!$BY$29:$BY$775</c:f>
              <c:numCache>
                <c:formatCode>General</c:formatCode>
                <c:ptCount val="74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香港マカオ台湾の患者・海外輸入症例・無症状病原体保有者!$BZ$29:$BZ$775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香港マカオ台湾の患者・海外輸入症例・無症状病原体保有者!$CA$29:$CA$775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香港マカオ台湾の患者・海外輸入症例・無症状病原体保有者!$CC$29:$CC$775</c:f>
              <c:numCache>
                <c:formatCode>General</c:formatCode>
                <c:ptCount val="74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香港マカオ台湾の患者・海外輸入症例・無症状病原体保有者!$CD$29:$CD$775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香港マカオ台湾の患者・海外輸入症例・無症状病原体保有者!$CE$29:$CE$775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香港マカオ台湾の患者・海外輸入症例・無症状病原体保有者!$CJ$29:$CJ$775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香港マカオ台湾の患者・海外輸入症例・無症状病原体保有者!$CG$29:$CG$775</c:f>
              <c:numCache>
                <c:formatCode>General</c:formatCode>
                <c:ptCount val="74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香港マカオ台湾の患者・海外輸入症例・無症状病原体保有者!$CF$29:$CF$775</c:f>
              <c:numCache>
                <c:formatCode>m"月"d"日"</c:formatCode>
                <c:ptCount val="7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numCache>
            </c:numRef>
          </c:cat>
          <c:val>
            <c:numRef>
              <c:f>香港マカオ台湾の患者・海外輸入症例・無症状病原体保有者!$CH$29:$CH$775</c:f>
              <c:numCache>
                <c:formatCode>General</c:formatCode>
                <c:ptCount val="7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5"/>
  <sheetViews>
    <sheetView zoomScaleNormal="100" workbookViewId="0">
      <pane xSplit="2" ySplit="5" topLeftCell="C766" activePane="bottomRight" state="frozen"/>
      <selection pane="topRight" activeCell="C1" sqref="C1"/>
      <selection pane="bottomLeft" activeCell="A8" sqref="A8"/>
      <selection pane="bottomRight" activeCell="S777" sqref="S77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c r="C775" s="48"/>
      <c r="D775" s="84"/>
      <c r="E775" s="110"/>
      <c r="F775" s="57"/>
      <c r="G775" s="48"/>
      <c r="H775" s="89"/>
      <c r="I775" s="89"/>
      <c r="J775" s="48"/>
      <c r="K775" s="56"/>
      <c r="L775" s="48"/>
      <c r="M775" s="89"/>
      <c r="N775" s="48"/>
      <c r="O775" s="89"/>
      <c r="P775" s="111"/>
      <c r="Q775" s="57"/>
      <c r="R775" s="48"/>
      <c r="S775" s="118"/>
      <c r="T775" s="57"/>
      <c r="U775" s="78"/>
      <c r="W775" s="1"/>
      <c r="X775" s="122"/>
      <c r="Z775" s="123"/>
      <c r="AE775" s="1"/>
      <c r="AF775" s="293"/>
    </row>
    <row r="776" spans="2:32" ht="18.5" thickBot="1" x14ac:dyDescent="0.6">
      <c r="B776" s="66"/>
      <c r="C776" s="59"/>
      <c r="D776" s="49"/>
      <c r="E776" s="61"/>
      <c r="F776" s="60"/>
      <c r="G776" s="48"/>
      <c r="H776" s="89"/>
      <c r="I776" s="89"/>
      <c r="J776" s="59"/>
      <c r="K776" s="56"/>
      <c r="L776" s="48"/>
      <c r="M776" s="89"/>
      <c r="N776" s="48"/>
      <c r="O776" s="89"/>
      <c r="P776" s="111"/>
      <c r="Q776" s="60"/>
      <c r="R776" s="48"/>
      <c r="S776" s="60"/>
      <c r="T776" s="60"/>
      <c r="U776" s="78"/>
      <c r="W776" s="1"/>
      <c r="X776" s="122"/>
      <c r="Z776" s="123"/>
      <c r="AE776" s="1"/>
      <c r="AF776" s="293"/>
    </row>
    <row r="777" spans="2:32" ht="9.5" customHeight="1" thickBot="1" x14ac:dyDescent="0.6">
      <c r="B777" s="66"/>
      <c r="C777" s="79"/>
      <c r="D777" s="80"/>
      <c r="E777" s="82"/>
      <c r="F777" s="95"/>
      <c r="G777" s="79"/>
      <c r="H777" s="82"/>
      <c r="I777" s="82"/>
      <c r="J777" s="79"/>
      <c r="K777" s="82"/>
      <c r="L777" s="79"/>
      <c r="M777" s="82"/>
      <c r="N777" s="83"/>
      <c r="O777" s="81"/>
      <c r="P777" s="94"/>
      <c r="Q777" s="95"/>
      <c r="R777" s="120"/>
      <c r="S777" s="95"/>
      <c r="T777" s="95"/>
      <c r="U777" s="67"/>
      <c r="AF777" s="293"/>
    </row>
    <row r="778" spans="2:32" x14ac:dyDescent="0.55000000000000004">
      <c r="AF778" s="293"/>
    </row>
    <row r="779" spans="2:32" ht="13" customHeight="1" x14ac:dyDescent="0.55000000000000004">
      <c r="E779" s="112"/>
      <c r="F779" s="113"/>
      <c r="G779" s="112" t="s">
        <v>80</v>
      </c>
      <c r="H779" s="113"/>
      <c r="I779" s="113"/>
      <c r="J779" s="113"/>
      <c r="U779" s="72"/>
      <c r="AF779" s="293"/>
    </row>
    <row r="780" spans="2:32" ht="13" customHeight="1" x14ac:dyDescent="0.55000000000000004">
      <c r="E780" s="112" t="s">
        <v>98</v>
      </c>
      <c r="F780" s="113"/>
      <c r="G780" s="295" t="s">
        <v>79</v>
      </c>
      <c r="H780" s="296"/>
      <c r="I780" s="112" t="s">
        <v>106</v>
      </c>
      <c r="J780" s="113"/>
      <c r="AF780" s="293"/>
    </row>
    <row r="781" spans="2:32" ht="13" customHeight="1" x14ac:dyDescent="0.55000000000000004">
      <c r="B781" s="129"/>
      <c r="E781" s="114" t="s">
        <v>108</v>
      </c>
      <c r="F781" s="113"/>
      <c r="G781" s="115"/>
      <c r="H781" s="115"/>
      <c r="I781" s="112" t="s">
        <v>107</v>
      </c>
      <c r="J781" s="113"/>
      <c r="AF781" s="293"/>
    </row>
    <row r="782" spans="2:32" ht="18.5" customHeight="1" x14ac:dyDescent="0.55000000000000004">
      <c r="E782" s="112" t="s">
        <v>96</v>
      </c>
      <c r="F782" s="113"/>
      <c r="G782" s="112" t="s">
        <v>97</v>
      </c>
      <c r="H782" s="113"/>
      <c r="I782" s="113"/>
      <c r="J782" s="113"/>
      <c r="AF782" s="293"/>
    </row>
    <row r="783" spans="2:32" ht="13" customHeight="1" x14ac:dyDescent="0.55000000000000004">
      <c r="E783" s="112" t="s">
        <v>98</v>
      </c>
      <c r="F783" s="113"/>
      <c r="G783" s="112" t="s">
        <v>99</v>
      </c>
      <c r="H783" s="113"/>
      <c r="I783" s="113"/>
      <c r="J783" s="113"/>
      <c r="AF783" s="293"/>
    </row>
    <row r="784" spans="2:32" ht="13" customHeight="1" x14ac:dyDescent="0.55000000000000004">
      <c r="E784" s="112" t="s">
        <v>98</v>
      </c>
      <c r="F784" s="113"/>
      <c r="G784" s="112" t="s">
        <v>100</v>
      </c>
      <c r="H784" s="113"/>
      <c r="I784" s="113"/>
      <c r="J784" s="113"/>
      <c r="AF784" s="293"/>
    </row>
    <row r="785" spans="5:32" ht="13" customHeight="1" x14ac:dyDescent="0.55000000000000004">
      <c r="E785" s="112" t="s">
        <v>101</v>
      </c>
      <c r="F785" s="113"/>
      <c r="G785" s="112" t="s">
        <v>102</v>
      </c>
      <c r="H785" s="113"/>
      <c r="I785" s="113"/>
      <c r="J785" s="113"/>
      <c r="AF785" s="293"/>
    </row>
    <row r="786" spans="5:32" ht="13" customHeight="1" x14ac:dyDescent="0.55000000000000004">
      <c r="E786" s="112" t="s">
        <v>103</v>
      </c>
      <c r="F786" s="113"/>
      <c r="G786" s="112" t="s">
        <v>104</v>
      </c>
      <c r="H786" s="113"/>
      <c r="I786" s="113"/>
      <c r="J786" s="113"/>
      <c r="AF786" s="293"/>
    </row>
    <row r="787" spans="5:32" x14ac:dyDescent="0.55000000000000004">
      <c r="AF787" s="293"/>
    </row>
    <row r="788" spans="5:32" x14ac:dyDescent="0.55000000000000004">
      <c r="AF788" s="293"/>
    </row>
    <row r="789" spans="5:32" x14ac:dyDescent="0.55000000000000004">
      <c r="AF789" s="293"/>
    </row>
    <row r="790" spans="5:32" x14ac:dyDescent="0.55000000000000004">
      <c r="AF790" s="293"/>
    </row>
    <row r="791" spans="5:32" x14ac:dyDescent="0.55000000000000004">
      <c r="AF791" s="293"/>
    </row>
    <row r="792" spans="5:32" x14ac:dyDescent="0.55000000000000004">
      <c r="AF792" s="293"/>
    </row>
    <row r="793" spans="5:32" x14ac:dyDescent="0.55000000000000004">
      <c r="AF793" s="293"/>
    </row>
    <row r="794" spans="5:32" x14ac:dyDescent="0.55000000000000004">
      <c r="AF794" s="293"/>
    </row>
    <row r="795" spans="5:32" x14ac:dyDescent="0.55000000000000004">
      <c r="AF795" s="293"/>
    </row>
  </sheetData>
  <mergeCells count="12">
    <mergeCell ref="G780:H78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9"/>
  <sheetViews>
    <sheetView topLeftCell="A6" zoomScale="96" zoomScaleNormal="96" workbookViewId="0">
      <pane xSplit="1" ySplit="2" topLeftCell="B766" activePane="bottomRight" state="frozen"/>
      <selection activeCell="A6" sqref="A6"/>
      <selection pane="topRight" activeCell="B6" sqref="B6"/>
      <selection pane="bottomLeft" activeCell="A8" sqref="A8"/>
      <selection pane="bottomRight" activeCell="B774" sqref="B774"/>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73" si="10751">+BA745+1</f>
        <v>394</v>
      </c>
      <c r="BB749" s="129">
        <v>0</v>
      </c>
      <c r="BC749" s="27">
        <f t="shared" ref="BC749:BC754" si="10752">+BC748+BB749</f>
        <v>1104</v>
      </c>
      <c r="BD749" s="237">
        <f t="shared" ref="BD749:BD773"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3"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73"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AG771"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AQ771"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v>44594</v>
      </c>
      <c r="B770" s="239">
        <v>18</v>
      </c>
      <c r="C770" s="153">
        <f t="shared" ref="C770:C771" si="11841">+B770+C769</f>
        <v>12649</v>
      </c>
      <c r="D770" s="153">
        <f t="shared" ref="D770:D771" si="11842">+C770-F770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1005"/>
        <v>582</v>
      </c>
      <c r="Z770" s="75">
        <f t="shared" ref="Z770:Z771" si="11843">+A770</f>
        <v>44594</v>
      </c>
      <c r="AA770" s="229">
        <f t="shared" ref="AA770:AA771" si="11844">+AF770+AL770+AR770</f>
        <v>32894</v>
      </c>
      <c r="AB770" s="229">
        <f t="shared" ref="AB770:AB771" si="11845">+AH770+AN770+AT770</f>
        <v>26647</v>
      </c>
      <c r="AC770" s="230">
        <f t="shared" ref="AC770:AC771" si="11846">+AJ770+AP770+AV770</f>
        <v>1064</v>
      </c>
      <c r="AD770" s="182">
        <f t="shared" ref="AD770:AD771" si="11847">+AF770-AF769</f>
        <v>83</v>
      </c>
      <c r="AE770" s="242">
        <f t="shared" ref="AE770:AE771" si="11848">+AE769+AD770</f>
        <v>12707</v>
      </c>
      <c r="AF770" s="154">
        <v>13912</v>
      </c>
      <c r="AG770" s="183">
        <f t="shared" si="11792"/>
        <v>20</v>
      </c>
      <c r="AH770" s="154">
        <v>12826</v>
      </c>
      <c r="AI770" s="183">
        <v>0</v>
      </c>
      <c r="AJ770" s="184">
        <v>213</v>
      </c>
      <c r="AK770" s="185">
        <f t="shared" ref="AK770:AK771" si="11849">+AL770-AL769</f>
        <v>0</v>
      </c>
      <c r="AL770" s="154">
        <v>79</v>
      </c>
      <c r="AM770" s="183">
        <f t="shared" ref="AM770:AM771" si="11850">+AN770-AN769</f>
        <v>0</v>
      </c>
      <c r="AN770" s="154">
        <v>79</v>
      </c>
      <c r="AO770" s="183">
        <f t="shared" ref="AO770:AO771" si="11851">+AP770-AP769</f>
        <v>0</v>
      </c>
      <c r="AP770" s="186">
        <v>0</v>
      </c>
      <c r="AQ770" s="185">
        <f t="shared" si="11796"/>
        <v>53</v>
      </c>
      <c r="AR770" s="154">
        <v>18903</v>
      </c>
      <c r="AS770" s="183">
        <f t="shared" ref="AS770:AS772" si="11852">+AT770-AT769</f>
        <v>0</v>
      </c>
      <c r="AT770" s="154">
        <v>13742</v>
      </c>
      <c r="AU770" s="183">
        <f t="shared" ref="AU770:AU772" si="11853">+AV770-AV769</f>
        <v>0</v>
      </c>
      <c r="AV770" s="187">
        <v>851</v>
      </c>
      <c r="AW770" s="237">
        <f t="shared" si="11012"/>
        <v>609</v>
      </c>
      <c r="AX770" s="236">
        <f t="shared" ref="AX770:AX771" si="11854">+A770</f>
        <v>44594</v>
      </c>
      <c r="AY770" s="6">
        <v>2</v>
      </c>
      <c r="AZ770" s="237">
        <f t="shared" ref="AZ770:AZ771" si="11855">+AZ769+AY770</f>
        <v>568</v>
      </c>
      <c r="BA770" s="237">
        <f t="shared" si="10751"/>
        <v>400</v>
      </c>
      <c r="BB770" s="129">
        <v>0</v>
      </c>
      <c r="BC770" s="27">
        <f t="shared" ref="BC770:BC771" si="11856">+BC769+BB770</f>
        <v>1116</v>
      </c>
      <c r="BD770" s="237">
        <f t="shared" si="10753"/>
        <v>435</v>
      </c>
      <c r="BE770" s="228">
        <f t="shared" ref="BE770:BE771" si="11857">+Z770</f>
        <v>44594</v>
      </c>
      <c r="BF770" s="131">
        <f t="shared" ref="BF770:BF771" si="11858">+B770</f>
        <v>18</v>
      </c>
      <c r="BG770" s="131">
        <f t="shared" ref="BG770:BG771" si="11859">+BI770</f>
        <v>12649</v>
      </c>
      <c r="BH770" s="228">
        <f t="shared" ref="BH770:BH771" si="11860">+A770</f>
        <v>44594</v>
      </c>
      <c r="BI770" s="131">
        <f t="shared" ref="BI770:BI771" si="11861">+C770</f>
        <v>12649</v>
      </c>
      <c r="BJ770" s="1">
        <f t="shared" ref="BJ770:BJ771" si="11862">+BE770</f>
        <v>44594</v>
      </c>
      <c r="BK770">
        <f t="shared" ref="BK770:BK771" si="11863">+BM770-BL770</f>
        <v>1</v>
      </c>
      <c r="BL770">
        <f t="shared" ref="BL770:BL771" si="11864">+M770</f>
        <v>95</v>
      </c>
      <c r="BM770">
        <f t="shared" ref="BM770:BM771" si="11865">+L770</f>
        <v>96</v>
      </c>
      <c r="BN770" s="1">
        <f t="shared" ref="BN770:BN771" si="11866">+BJ770</f>
        <v>44594</v>
      </c>
      <c r="BO770">
        <f t="shared" ref="BO770:BO771" si="11867">+BO766+BM770</f>
        <v>11958</v>
      </c>
      <c r="BP770">
        <f t="shared" ref="BP770:BP771" si="11868">+BP766+BL770</f>
        <v>7123</v>
      </c>
      <c r="BQ770" s="178">
        <f t="shared" ref="BQ770:BQ771" si="11869">+A770</f>
        <v>44594</v>
      </c>
      <c r="BR770">
        <f t="shared" ref="BR770:BR771" si="11870">+AF770</f>
        <v>13912</v>
      </c>
      <c r="BS770">
        <f t="shared" ref="BS770:BS771" si="11871">+AH770</f>
        <v>12826</v>
      </c>
      <c r="BT770">
        <f t="shared" ref="BT770:BT771" si="11872">+AJ770</f>
        <v>213</v>
      </c>
      <c r="BU770">
        <v>15</v>
      </c>
      <c r="BV770">
        <f t="shared" ref="BV770:BV771" si="11873">+AD770</f>
        <v>83</v>
      </c>
      <c r="BW770">
        <f t="shared" ref="BW770:BW771" si="11874">+BW766+BV770</f>
        <v>1301</v>
      </c>
      <c r="BX770" s="178">
        <f t="shared" ref="BX770:BX771" si="11875">+A770</f>
        <v>44594</v>
      </c>
      <c r="BY770">
        <f t="shared" ref="BY770:BY771" si="11876">+AL770</f>
        <v>79</v>
      </c>
      <c r="BZ770">
        <f t="shared" ref="BZ770:BZ771" si="11877">+AN770</f>
        <v>79</v>
      </c>
      <c r="CA770">
        <f t="shared" ref="CA770:CA771" si="11878">+AP770</f>
        <v>0</v>
      </c>
      <c r="CB770" s="178">
        <f t="shared" ref="CB770:CB771" si="11879">+A770</f>
        <v>44594</v>
      </c>
      <c r="CC770">
        <f t="shared" ref="CC770:CC771" si="11880">+AR770</f>
        <v>18903</v>
      </c>
      <c r="CD770">
        <f t="shared" ref="CD770:CD771" si="11881">+AT770</f>
        <v>13742</v>
      </c>
      <c r="CE770">
        <f t="shared" ref="CE770:CE771" si="11882">+AV770</f>
        <v>851</v>
      </c>
      <c r="CF770" s="178">
        <f t="shared" ref="CF770:CF771" si="11883">+A770</f>
        <v>44594</v>
      </c>
      <c r="CG770">
        <f t="shared" ref="CG770:CG771" si="11884">+AD770</f>
        <v>83</v>
      </c>
      <c r="CH770">
        <f t="shared" ref="CH770:CH771" si="11885">+AG770</f>
        <v>20</v>
      </c>
      <c r="CI770" s="178">
        <f t="shared" ref="CI770:CI771" si="11886">+A770</f>
        <v>44594</v>
      </c>
      <c r="CJ770">
        <f t="shared" ref="CJ770:CJ771" si="11887">+AI770</f>
        <v>0</v>
      </c>
      <c r="CK770" s="1">
        <f t="shared" ref="CK770:CK771" si="11888">+Z770</f>
        <v>44594</v>
      </c>
      <c r="CL770" s="281">
        <f t="shared" ref="CL770:CL771" si="11889">+AD770</f>
        <v>83</v>
      </c>
      <c r="CM770" s="1">
        <f t="shared" ref="CM770:CM771" si="11890">+Z770</f>
        <v>44594</v>
      </c>
      <c r="CN770" s="282">
        <f t="shared" ref="CN770:CN771" si="11891">+AI770</f>
        <v>0</v>
      </c>
      <c r="CO770" s="178">
        <f t="shared" ref="CO770:CO771" si="11892">+A770</f>
        <v>44594</v>
      </c>
      <c r="CP770">
        <f t="shared" ref="CP770:CP771" si="11893">+AQ770</f>
        <v>53</v>
      </c>
      <c r="CQ770">
        <f t="shared" ref="CQ770:CQ771" si="11894">+AU770</f>
        <v>0</v>
      </c>
      <c r="CR770">
        <f t="shared" ref="CR770:CR771" si="11895">+AS770</f>
        <v>0</v>
      </c>
    </row>
    <row r="771" spans="1:96" ht="18" customHeight="1" x14ac:dyDescent="0.55000000000000004">
      <c r="A771" s="178">
        <v>44595</v>
      </c>
      <c r="B771" s="239">
        <v>17</v>
      </c>
      <c r="C771" s="153">
        <f t="shared" si="11841"/>
        <v>12666</v>
      </c>
      <c r="D771" s="153">
        <f t="shared" si="11842"/>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1005"/>
        <v>583</v>
      </c>
      <c r="Z771" s="75">
        <f t="shared" si="11843"/>
        <v>44595</v>
      </c>
      <c r="AA771" s="229">
        <f t="shared" si="11844"/>
        <v>33050</v>
      </c>
      <c r="AB771" s="229">
        <f t="shared" si="11845"/>
        <v>26701</v>
      </c>
      <c r="AC771" s="230">
        <f t="shared" si="11846"/>
        <v>1064</v>
      </c>
      <c r="AD771" s="182">
        <f t="shared" si="11847"/>
        <v>101</v>
      </c>
      <c r="AE771" s="242">
        <f t="shared" si="11848"/>
        <v>12808</v>
      </c>
      <c r="AF771" s="154">
        <v>14013</v>
      </c>
      <c r="AG771" s="183">
        <f t="shared" si="11792"/>
        <v>54</v>
      </c>
      <c r="AH771" s="154">
        <v>12880</v>
      </c>
      <c r="AI771" s="183">
        <v>0</v>
      </c>
      <c r="AJ771" s="184">
        <v>213</v>
      </c>
      <c r="AK771" s="185">
        <f t="shared" si="11849"/>
        <v>0</v>
      </c>
      <c r="AL771" s="154">
        <v>79</v>
      </c>
      <c r="AM771" s="183">
        <f t="shared" si="11850"/>
        <v>0</v>
      </c>
      <c r="AN771" s="154">
        <v>79</v>
      </c>
      <c r="AO771" s="183">
        <f t="shared" si="11851"/>
        <v>0</v>
      </c>
      <c r="AP771" s="186">
        <v>0</v>
      </c>
      <c r="AQ771" s="185">
        <f t="shared" si="11796"/>
        <v>55</v>
      </c>
      <c r="AR771" s="154">
        <v>18958</v>
      </c>
      <c r="AS771" s="183">
        <f t="shared" si="11852"/>
        <v>0</v>
      </c>
      <c r="AT771" s="154">
        <v>13742</v>
      </c>
      <c r="AU771" s="183">
        <f t="shared" si="11853"/>
        <v>0</v>
      </c>
      <c r="AV771" s="187">
        <v>851</v>
      </c>
      <c r="AW771" s="237">
        <f t="shared" si="11012"/>
        <v>610</v>
      </c>
      <c r="AX771" s="236">
        <f t="shared" si="11854"/>
        <v>44595</v>
      </c>
      <c r="AY771" s="6">
        <v>1</v>
      </c>
      <c r="AZ771" s="237">
        <f t="shared" si="11855"/>
        <v>569</v>
      </c>
      <c r="BA771" s="237">
        <f t="shared" si="10751"/>
        <v>398</v>
      </c>
      <c r="BB771" s="129">
        <v>0</v>
      </c>
      <c r="BC771" s="27">
        <f t="shared" si="11856"/>
        <v>1116</v>
      </c>
      <c r="BD771" s="237">
        <f t="shared" si="10753"/>
        <v>433</v>
      </c>
      <c r="BE771" s="228">
        <f t="shared" si="11857"/>
        <v>44595</v>
      </c>
      <c r="BF771" s="131">
        <f t="shared" si="11858"/>
        <v>17</v>
      </c>
      <c r="BG771" s="131">
        <f t="shared" si="11859"/>
        <v>12666</v>
      </c>
      <c r="BH771" s="228">
        <f t="shared" si="11860"/>
        <v>44595</v>
      </c>
      <c r="BI771" s="131">
        <f t="shared" si="11861"/>
        <v>12666</v>
      </c>
      <c r="BJ771" s="1">
        <f t="shared" si="11862"/>
        <v>44595</v>
      </c>
      <c r="BK771">
        <f t="shared" si="11863"/>
        <v>1</v>
      </c>
      <c r="BL771">
        <f t="shared" si="11864"/>
        <v>51</v>
      </c>
      <c r="BM771">
        <f t="shared" si="11865"/>
        <v>52</v>
      </c>
      <c r="BN771" s="1">
        <f t="shared" si="11866"/>
        <v>44595</v>
      </c>
      <c r="BO771">
        <f t="shared" si="11867"/>
        <v>11840</v>
      </c>
      <c r="BP771">
        <f t="shared" si="11868"/>
        <v>7023</v>
      </c>
      <c r="BQ771" s="178">
        <f t="shared" si="11869"/>
        <v>44595</v>
      </c>
      <c r="BR771">
        <f t="shared" si="11870"/>
        <v>14013</v>
      </c>
      <c r="BS771">
        <f t="shared" si="11871"/>
        <v>12880</v>
      </c>
      <c r="BT771">
        <f t="shared" si="11872"/>
        <v>213</v>
      </c>
      <c r="BU771">
        <v>15</v>
      </c>
      <c r="BV771">
        <f t="shared" si="11873"/>
        <v>101</v>
      </c>
      <c r="BW771">
        <f t="shared" si="11874"/>
        <v>1301</v>
      </c>
      <c r="BX771" s="178">
        <f t="shared" si="11875"/>
        <v>44595</v>
      </c>
      <c r="BY771">
        <f t="shared" si="11876"/>
        <v>79</v>
      </c>
      <c r="BZ771">
        <f t="shared" si="11877"/>
        <v>79</v>
      </c>
      <c r="CA771">
        <f t="shared" si="11878"/>
        <v>0</v>
      </c>
      <c r="CB771" s="178">
        <f t="shared" si="11879"/>
        <v>44595</v>
      </c>
      <c r="CC771">
        <f t="shared" si="11880"/>
        <v>18958</v>
      </c>
      <c r="CD771">
        <f t="shared" si="11881"/>
        <v>13742</v>
      </c>
      <c r="CE771">
        <f t="shared" si="11882"/>
        <v>851</v>
      </c>
      <c r="CF771" s="178">
        <f t="shared" si="11883"/>
        <v>44595</v>
      </c>
      <c r="CG771">
        <f t="shared" si="11884"/>
        <v>101</v>
      </c>
      <c r="CH771">
        <f t="shared" si="11885"/>
        <v>54</v>
      </c>
      <c r="CI771" s="178">
        <f t="shared" si="11886"/>
        <v>44595</v>
      </c>
      <c r="CJ771">
        <f t="shared" si="11887"/>
        <v>0</v>
      </c>
      <c r="CK771" s="1">
        <f t="shared" si="11888"/>
        <v>44595</v>
      </c>
      <c r="CL771" s="281">
        <f t="shared" si="11889"/>
        <v>101</v>
      </c>
      <c r="CM771" s="1">
        <f t="shared" si="11890"/>
        <v>44595</v>
      </c>
      <c r="CN771" s="282">
        <f t="shared" si="11891"/>
        <v>0</v>
      </c>
      <c r="CO771" s="178">
        <f t="shared" si="11892"/>
        <v>44595</v>
      </c>
      <c r="CP771">
        <f t="shared" si="11893"/>
        <v>55</v>
      </c>
      <c r="CQ771">
        <f t="shared" si="11894"/>
        <v>0</v>
      </c>
      <c r="CR771">
        <f t="shared" si="11895"/>
        <v>0</v>
      </c>
    </row>
    <row r="772" spans="1:96" ht="18" customHeight="1" x14ac:dyDescent="0.55000000000000004">
      <c r="A772" s="178">
        <v>44596</v>
      </c>
      <c r="B772" s="239">
        <v>18</v>
      </c>
      <c r="C772" s="153">
        <f t="shared" ref="C772" si="11896">+B772+C771</f>
        <v>12684</v>
      </c>
      <c r="D772" s="153">
        <f t="shared" ref="D772" si="11897">+C772-F772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1005"/>
        <v>584</v>
      </c>
      <c r="Z772" s="75">
        <f t="shared" ref="Z772" si="11898">+A772</f>
        <v>44596</v>
      </c>
      <c r="AA772" s="229">
        <f t="shared" ref="AA772" si="11899">+AF772+AL772+AR772</f>
        <v>33343</v>
      </c>
      <c r="AB772" s="229">
        <f t="shared" ref="AB772" si="11900">+AH772+AN772+AT772</f>
        <v>26737</v>
      </c>
      <c r="AC772" s="230">
        <f t="shared" ref="AC772" si="11901">+AJ772+AP772+AV772</f>
        <v>1064</v>
      </c>
      <c r="AD772" s="182">
        <f t="shared" ref="AD772" si="11902">+AF772-AF771</f>
        <v>222</v>
      </c>
      <c r="AE772" s="242">
        <f t="shared" ref="AE772" si="11903">+AE771+AD772</f>
        <v>13030</v>
      </c>
      <c r="AF772" s="154">
        <v>14235</v>
      </c>
      <c r="AG772" s="183">
        <f t="shared" ref="AG772:AG773" si="11904">+AH772-AH771</f>
        <v>36</v>
      </c>
      <c r="AH772" s="154">
        <v>12916</v>
      </c>
      <c r="AI772" s="183">
        <v>0</v>
      </c>
      <c r="AJ772" s="184">
        <v>213</v>
      </c>
      <c r="AK772" s="185">
        <f t="shared" ref="AK772" si="11905">+AL772-AL771</f>
        <v>0</v>
      </c>
      <c r="AL772" s="154">
        <v>79</v>
      </c>
      <c r="AM772" s="183">
        <f t="shared" ref="AM772" si="11906">+AN772-AN771</f>
        <v>0</v>
      </c>
      <c r="AN772" s="154">
        <v>79</v>
      </c>
      <c r="AO772" s="183">
        <f t="shared" ref="AO772" si="11907">+AP772-AP771</f>
        <v>0</v>
      </c>
      <c r="AP772" s="186">
        <v>0</v>
      </c>
      <c r="AQ772" s="185">
        <f t="shared" ref="AQ772" si="11908">+AR772-AR771</f>
        <v>71</v>
      </c>
      <c r="AR772" s="154">
        <v>19029</v>
      </c>
      <c r="AS772" s="183">
        <f t="shared" si="11852"/>
        <v>0</v>
      </c>
      <c r="AT772" s="154">
        <v>13742</v>
      </c>
      <c r="AU772" s="183">
        <f t="shared" ref="AU772" si="11909">+AV772-AV771</f>
        <v>0</v>
      </c>
      <c r="AV772" s="187">
        <v>851</v>
      </c>
      <c r="AW772" s="237">
        <f t="shared" si="11012"/>
        <v>611</v>
      </c>
      <c r="AX772" s="236">
        <f t="shared" ref="AX772" si="11910">+A772</f>
        <v>44596</v>
      </c>
      <c r="AY772" s="6">
        <v>1</v>
      </c>
      <c r="AZ772" s="237">
        <f t="shared" ref="AZ772" si="11911">+AZ771+AY772</f>
        <v>570</v>
      </c>
      <c r="BA772" s="237">
        <f t="shared" si="10751"/>
        <v>399</v>
      </c>
      <c r="BB772" s="129">
        <v>0</v>
      </c>
      <c r="BC772" s="27">
        <f t="shared" ref="BC772" si="11912">+BC771+BB772</f>
        <v>1116</v>
      </c>
      <c r="BD772" s="237">
        <f t="shared" si="10753"/>
        <v>434</v>
      </c>
      <c r="BE772" s="228">
        <f t="shared" ref="BE772" si="11913">+Z772</f>
        <v>44596</v>
      </c>
      <c r="BF772" s="131">
        <f t="shared" ref="BF772" si="11914">+B772</f>
        <v>18</v>
      </c>
      <c r="BG772" s="131">
        <f t="shared" ref="BG772" si="11915">+BI772</f>
        <v>12684</v>
      </c>
      <c r="BH772" s="228">
        <f t="shared" ref="BH772" si="11916">+A772</f>
        <v>44596</v>
      </c>
      <c r="BI772" s="131">
        <f t="shared" ref="BI772" si="11917">+C772</f>
        <v>12684</v>
      </c>
      <c r="BJ772" s="1">
        <f t="shared" ref="BJ772" si="11918">+BE772</f>
        <v>44596</v>
      </c>
      <c r="BK772">
        <f t="shared" ref="BK772" si="11919">+BM772-BL772</f>
        <v>0</v>
      </c>
      <c r="BL772">
        <f t="shared" ref="BL772" si="11920">+M772</f>
        <v>60</v>
      </c>
      <c r="BM772">
        <f t="shared" ref="BM772" si="11921">+L772</f>
        <v>60</v>
      </c>
      <c r="BN772" s="1">
        <f t="shared" ref="BN772" si="11922">+BJ772</f>
        <v>44596</v>
      </c>
      <c r="BO772">
        <f t="shared" ref="BO772" si="11923">+BO768+BM772</f>
        <v>11959</v>
      </c>
      <c r="BP772">
        <f t="shared" ref="BP772" si="11924">+BP768+BL772</f>
        <v>7105</v>
      </c>
      <c r="BQ772" s="178">
        <f t="shared" ref="BQ772" si="11925">+A772</f>
        <v>44596</v>
      </c>
      <c r="BR772">
        <f t="shared" ref="BR772" si="11926">+AF772</f>
        <v>14235</v>
      </c>
      <c r="BS772">
        <f t="shared" ref="BS772" si="11927">+AH772</f>
        <v>12916</v>
      </c>
      <c r="BT772">
        <f t="shared" ref="BT772" si="11928">+AJ772</f>
        <v>213</v>
      </c>
      <c r="BU772">
        <v>15</v>
      </c>
      <c r="BV772">
        <f t="shared" ref="BV772" si="11929">+AD772</f>
        <v>222</v>
      </c>
      <c r="BW772">
        <f t="shared" ref="BW772" si="11930">+BW768+BV772</f>
        <v>1603</v>
      </c>
      <c r="BX772" s="178">
        <f t="shared" ref="BX772" si="11931">+A772</f>
        <v>44596</v>
      </c>
      <c r="BY772">
        <f t="shared" ref="BY772" si="11932">+AL772</f>
        <v>79</v>
      </c>
      <c r="BZ772">
        <f t="shared" ref="BZ772" si="11933">+AN772</f>
        <v>79</v>
      </c>
      <c r="CA772">
        <f t="shared" ref="CA772" si="11934">+AP772</f>
        <v>0</v>
      </c>
      <c r="CB772" s="178">
        <f t="shared" ref="CB772" si="11935">+A772</f>
        <v>44596</v>
      </c>
      <c r="CC772">
        <f t="shared" ref="CC772" si="11936">+AR772</f>
        <v>19029</v>
      </c>
      <c r="CD772">
        <f t="shared" ref="CD772" si="11937">+AT772</f>
        <v>13742</v>
      </c>
      <c r="CE772">
        <f t="shared" ref="CE772" si="11938">+AV772</f>
        <v>851</v>
      </c>
      <c r="CF772" s="178">
        <f t="shared" ref="CF772" si="11939">+A772</f>
        <v>44596</v>
      </c>
      <c r="CG772">
        <f t="shared" ref="CG772" si="11940">+AD772</f>
        <v>222</v>
      </c>
      <c r="CH772">
        <f t="shared" ref="CH772" si="11941">+AG772</f>
        <v>36</v>
      </c>
      <c r="CI772" s="178">
        <f t="shared" ref="CI772" si="11942">+A772</f>
        <v>44596</v>
      </c>
      <c r="CJ772">
        <f t="shared" ref="CJ772" si="11943">+AI772</f>
        <v>0</v>
      </c>
      <c r="CK772" s="1">
        <f t="shared" ref="CK772" si="11944">+Z772</f>
        <v>44596</v>
      </c>
      <c r="CL772" s="281">
        <f t="shared" ref="CL772" si="11945">+AD772</f>
        <v>222</v>
      </c>
      <c r="CM772" s="1">
        <f t="shared" ref="CM772" si="11946">+Z772</f>
        <v>44596</v>
      </c>
      <c r="CN772" s="282">
        <f t="shared" ref="CN772" si="11947">+AI772</f>
        <v>0</v>
      </c>
      <c r="CO772" s="178">
        <f t="shared" ref="CO772" si="11948">+A772</f>
        <v>44596</v>
      </c>
      <c r="CP772">
        <f t="shared" ref="CP772" si="11949">+AQ772</f>
        <v>71</v>
      </c>
      <c r="CQ772">
        <f t="shared" ref="CQ772" si="11950">+AU772</f>
        <v>0</v>
      </c>
      <c r="CR772">
        <f t="shared" ref="CR772" si="11951">+AS772</f>
        <v>0</v>
      </c>
    </row>
    <row r="773" spans="1:96" ht="18" customHeight="1" x14ac:dyDescent="0.55000000000000004">
      <c r="A773" s="178">
        <v>44597</v>
      </c>
      <c r="B773" s="239">
        <v>30</v>
      </c>
      <c r="C773" s="153">
        <f t="shared" ref="C773" si="11952">+B773+C772</f>
        <v>12714</v>
      </c>
      <c r="D773" s="153">
        <f t="shared" ref="D773" si="11953">+C773-F773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1005"/>
        <v>585</v>
      </c>
      <c r="Z773" s="75">
        <f t="shared" ref="Z773" si="11954">+A773</f>
        <v>44597</v>
      </c>
      <c r="AA773" s="229">
        <f t="shared" ref="AA773" si="11955">+AF773+AL773+AR773</f>
        <v>33668</v>
      </c>
      <c r="AB773" s="229">
        <f t="shared" ref="AB773" si="11956">+AH773+AN773+AT773</f>
        <v>26808</v>
      </c>
      <c r="AC773" s="230">
        <f t="shared" ref="AC773" si="11957">+AJ773+AP773+AV773</f>
        <v>1064</v>
      </c>
      <c r="AD773" s="182">
        <f t="shared" ref="AD773" si="11958">+AF773-AF772</f>
        <v>253</v>
      </c>
      <c r="AE773" s="242">
        <f t="shared" ref="AE773" si="11959">+AE772+AD773</f>
        <v>13283</v>
      </c>
      <c r="AF773" s="154">
        <v>14488</v>
      </c>
      <c r="AG773" s="183">
        <f t="shared" si="11904"/>
        <v>71</v>
      </c>
      <c r="AH773" s="154">
        <v>12987</v>
      </c>
      <c r="AI773" s="183">
        <v>0</v>
      </c>
      <c r="AJ773" s="184">
        <v>213</v>
      </c>
      <c r="AK773" s="185">
        <f t="shared" ref="AK773" si="11960">+AL773-AL772</f>
        <v>0</v>
      </c>
      <c r="AL773" s="154">
        <v>79</v>
      </c>
      <c r="AM773" s="183">
        <f t="shared" ref="AM773" si="11961">+AN773-AN772</f>
        <v>0</v>
      </c>
      <c r="AN773" s="154">
        <v>79</v>
      </c>
      <c r="AO773" s="183">
        <f t="shared" ref="AO773" si="11962">+AP773-AP772</f>
        <v>0</v>
      </c>
      <c r="AP773" s="186">
        <v>0</v>
      </c>
      <c r="AQ773" s="185">
        <f t="shared" ref="AQ773" si="11963">+AR773-AR772</f>
        <v>72</v>
      </c>
      <c r="AR773" s="154">
        <v>19101</v>
      </c>
      <c r="AS773" s="183">
        <f t="shared" ref="AS773" si="11964">+AT773-AT772</f>
        <v>0</v>
      </c>
      <c r="AT773" s="154">
        <v>13742</v>
      </c>
      <c r="AU773" s="183">
        <f t="shared" ref="AU773" si="11965">+AV773-AV772</f>
        <v>0</v>
      </c>
      <c r="AV773" s="187">
        <v>851</v>
      </c>
      <c r="AW773" s="237">
        <f t="shared" si="11012"/>
        <v>612</v>
      </c>
      <c r="AX773" s="236">
        <f t="shared" ref="AX773" si="11966">+A773</f>
        <v>44597</v>
      </c>
      <c r="AY773" s="6">
        <v>1</v>
      </c>
      <c r="AZ773" s="237">
        <f t="shared" ref="AZ773" si="11967">+AZ772+AY773</f>
        <v>571</v>
      </c>
      <c r="BA773" s="237">
        <f t="shared" si="10751"/>
        <v>400</v>
      </c>
      <c r="BB773" s="129">
        <v>2</v>
      </c>
      <c r="BC773" s="27">
        <f t="shared" ref="BC773" si="11968">+BC772+BB773</f>
        <v>1118</v>
      </c>
      <c r="BD773" s="237">
        <f t="shared" si="10753"/>
        <v>435</v>
      </c>
      <c r="BE773" s="228">
        <f t="shared" ref="BE773" si="11969">+Z773</f>
        <v>44597</v>
      </c>
      <c r="BF773" s="131">
        <f t="shared" ref="BF773" si="11970">+B773</f>
        <v>30</v>
      </c>
      <c r="BG773" s="131">
        <f t="shared" ref="BG773" si="11971">+BI773</f>
        <v>12714</v>
      </c>
      <c r="BH773" s="228">
        <f t="shared" ref="BH773" si="11972">+A773</f>
        <v>44597</v>
      </c>
      <c r="BI773" s="131">
        <f t="shared" ref="BI773" si="11973">+C773</f>
        <v>12714</v>
      </c>
      <c r="BJ773" s="1">
        <f t="shared" ref="BJ773" si="11974">+BE773</f>
        <v>44597</v>
      </c>
      <c r="BK773">
        <f t="shared" ref="BK773" si="11975">+BM773-BL773</f>
        <v>0</v>
      </c>
      <c r="BL773">
        <f t="shared" ref="BL773" si="11976">+M773</f>
        <v>40</v>
      </c>
      <c r="BM773">
        <f t="shared" ref="BM773" si="11977">+L773</f>
        <v>40</v>
      </c>
      <c r="BN773" s="1">
        <f t="shared" ref="BN773" si="11978">+BJ773</f>
        <v>44597</v>
      </c>
      <c r="BO773">
        <f t="shared" ref="BO773" si="11979">+BO769+BM773</f>
        <v>11912</v>
      </c>
      <c r="BP773">
        <f t="shared" ref="BP773" si="11980">+BP769+BL773</f>
        <v>7095</v>
      </c>
      <c r="BQ773" s="178">
        <f t="shared" ref="BQ773" si="11981">+A773</f>
        <v>44597</v>
      </c>
      <c r="BR773">
        <f t="shared" ref="BR773" si="11982">+AF773</f>
        <v>14488</v>
      </c>
      <c r="BS773">
        <f t="shared" ref="BS773" si="11983">+AH773</f>
        <v>12987</v>
      </c>
      <c r="BT773">
        <f t="shared" ref="BT773" si="11984">+AJ773</f>
        <v>213</v>
      </c>
      <c r="BU773">
        <v>15</v>
      </c>
      <c r="BV773">
        <f t="shared" ref="BV773" si="11985">+AD773</f>
        <v>253</v>
      </c>
      <c r="BW773">
        <f t="shared" ref="BW773" si="11986">+BW769+BV773</f>
        <v>1535</v>
      </c>
      <c r="BX773" s="178">
        <f t="shared" ref="BX773" si="11987">+A773</f>
        <v>44597</v>
      </c>
      <c r="BY773">
        <f t="shared" ref="BY773" si="11988">+AL773</f>
        <v>79</v>
      </c>
      <c r="BZ773">
        <f t="shared" ref="BZ773" si="11989">+AN773</f>
        <v>79</v>
      </c>
      <c r="CA773">
        <f t="shared" ref="CA773" si="11990">+AP773</f>
        <v>0</v>
      </c>
      <c r="CB773" s="178">
        <f t="shared" ref="CB773" si="11991">+A773</f>
        <v>44597</v>
      </c>
      <c r="CC773">
        <f t="shared" ref="CC773" si="11992">+AR773</f>
        <v>19101</v>
      </c>
      <c r="CD773">
        <f t="shared" ref="CD773" si="11993">+AT773</f>
        <v>13742</v>
      </c>
      <c r="CE773">
        <f t="shared" ref="CE773" si="11994">+AV773</f>
        <v>851</v>
      </c>
      <c r="CF773" s="178">
        <f t="shared" ref="CF773" si="11995">+A773</f>
        <v>44597</v>
      </c>
      <c r="CG773">
        <f t="shared" ref="CG773" si="11996">+AD773</f>
        <v>253</v>
      </c>
      <c r="CH773">
        <f t="shared" ref="CH773" si="11997">+AG773</f>
        <v>71</v>
      </c>
      <c r="CI773" s="178">
        <f t="shared" ref="CI773" si="11998">+A773</f>
        <v>44597</v>
      </c>
      <c r="CJ773">
        <f t="shared" ref="CJ773" si="11999">+AI773</f>
        <v>0</v>
      </c>
      <c r="CK773" s="1">
        <f t="shared" ref="CK773" si="12000">+Z773</f>
        <v>44597</v>
      </c>
      <c r="CL773" s="281">
        <f t="shared" ref="CL773" si="12001">+AD773</f>
        <v>253</v>
      </c>
      <c r="CM773" s="1">
        <f t="shared" ref="CM773" si="12002">+Z773</f>
        <v>44597</v>
      </c>
      <c r="CN773" s="282">
        <f t="shared" ref="CN773" si="12003">+AI773</f>
        <v>0</v>
      </c>
      <c r="CO773" s="178">
        <f t="shared" ref="CO773" si="12004">+A773</f>
        <v>44597</v>
      </c>
      <c r="CP773">
        <f t="shared" ref="CP773" si="12005">+AQ773</f>
        <v>72</v>
      </c>
      <c r="CQ773">
        <f t="shared" ref="CQ773" si="12006">+AU773</f>
        <v>0</v>
      </c>
      <c r="CR773">
        <f t="shared" ref="CR773" si="12007">+AS773</f>
        <v>0</v>
      </c>
    </row>
    <row r="774" spans="1:96" ht="18" customHeight="1" x14ac:dyDescent="0.55000000000000004">
      <c r="A774" s="178"/>
      <c r="B774" s="239"/>
      <c r="C774" s="153"/>
      <c r="D774" s="153"/>
      <c r="E774" s="146"/>
      <c r="F774" s="146"/>
      <c r="G774" s="146"/>
      <c r="H774" s="134"/>
      <c r="I774" s="146"/>
      <c r="J774" s="134"/>
      <c r="K774" s="42"/>
      <c r="L774" s="145"/>
      <c r="M774" s="146"/>
      <c r="N774" s="134"/>
      <c r="O774" s="134"/>
      <c r="P774" s="146"/>
      <c r="Q774" s="146"/>
      <c r="R774" s="134"/>
      <c r="S774" s="134"/>
      <c r="T774" s="146"/>
      <c r="U774" s="146"/>
      <c r="V774" s="134"/>
      <c r="W774" s="42"/>
      <c r="X774" s="147"/>
      <c r="Y774" s="5"/>
      <c r="Z774" s="75"/>
      <c r="AA774" s="229"/>
      <c r="AB774" s="229"/>
      <c r="AC774" s="230"/>
      <c r="AD774" s="182"/>
      <c r="AE774" s="242"/>
      <c r="AF774" s="154"/>
      <c r="AG774" s="183"/>
      <c r="AH774" s="154"/>
      <c r="AI774" s="183"/>
      <c r="AJ774" s="184"/>
      <c r="AK774" s="185"/>
      <c r="AL774" s="154"/>
      <c r="AM774" s="183"/>
      <c r="AN774" s="154"/>
      <c r="AO774" s="183"/>
      <c r="AP774" s="186"/>
      <c r="AQ774" s="185"/>
      <c r="AR774" s="154"/>
      <c r="AS774" s="183"/>
      <c r="AT774" s="154"/>
      <c r="AU774" s="183"/>
      <c r="AV774" s="187"/>
      <c r="AW774" s="237"/>
      <c r="AX774" s="236"/>
      <c r="AY774" s="6"/>
      <c r="AZ774" s="237"/>
      <c r="BA774" s="237"/>
      <c r="BB774" s="129"/>
      <c r="BC774" s="27"/>
      <c r="BD774" s="237"/>
      <c r="BE774" s="228"/>
      <c r="BF774" s="131"/>
      <c r="BG774" s="131"/>
      <c r="BH774" s="228"/>
      <c r="BI774" s="131"/>
      <c r="BJ774" s="1"/>
      <c r="BN774" s="1"/>
      <c r="BQ774" s="178"/>
      <c r="BX774" s="178"/>
      <c r="CB774" s="178"/>
      <c r="CF774" s="178"/>
      <c r="CI774" s="178"/>
      <c r="CK774" s="1"/>
      <c r="CL774" s="281"/>
      <c r="CM774" s="1"/>
      <c r="CN774" s="282"/>
      <c r="CO774" s="178"/>
    </row>
    <row r="775" spans="1:96" ht="7" customHeight="1" thickBot="1" x14ac:dyDescent="0.6">
      <c r="A775" s="66"/>
      <c r="B775" s="145"/>
      <c r="C775" s="153"/>
      <c r="D775" s="146"/>
      <c r="E775" s="146"/>
      <c r="F775" s="146"/>
      <c r="G775" s="146"/>
      <c r="H775" s="134"/>
      <c r="I775" s="146"/>
      <c r="J775" s="134"/>
      <c r="K775" s="147"/>
      <c r="L775" s="145"/>
      <c r="M775" s="146"/>
      <c r="N775" s="134"/>
      <c r="O775" s="134"/>
      <c r="P775" s="146"/>
      <c r="Q775" s="146"/>
      <c r="R775" s="134"/>
      <c r="S775" s="134"/>
      <c r="T775" s="146"/>
      <c r="U775" s="146"/>
      <c r="V775" s="134"/>
      <c r="W775" s="42"/>
      <c r="X775" s="147"/>
      <c r="Z775" s="66"/>
      <c r="AA775" s="64"/>
      <c r="AB775" s="64"/>
      <c r="AC775" s="64"/>
      <c r="AD775" s="182"/>
      <c r="AE775" s="242"/>
      <c r="AF775" s="154"/>
      <c r="AG775" s="183"/>
      <c r="AH775" s="154"/>
      <c r="AI775" s="183"/>
      <c r="AJ775" s="184"/>
      <c r="AK775" s="185"/>
      <c r="AL775" s="154"/>
      <c r="AM775" s="183"/>
      <c r="AN775" s="154"/>
      <c r="AO775" s="183"/>
      <c r="AP775" s="186"/>
      <c r="AQ775" s="185"/>
      <c r="AR775" s="154"/>
      <c r="AS775" s="183"/>
      <c r="AT775" s="154"/>
      <c r="AU775" s="183"/>
      <c r="AV775" s="187"/>
    </row>
    <row r="776" spans="1:96" x14ac:dyDescent="0.5500000000000000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AE776">
        <f>SUM(AD443:AD448)</f>
        <v>190</v>
      </c>
      <c r="AY776" s="45" t="s">
        <v>475</v>
      </c>
      <c r="BB776" s="45" t="s">
        <v>474</v>
      </c>
      <c r="BV776">
        <f>SUM(BV442:BV775)</f>
        <v>3338</v>
      </c>
    </row>
    <row r="777" spans="1:96" x14ac:dyDescent="0.55000000000000004">
      <c r="B777">
        <f>SUM(B554:B584)</f>
        <v>832</v>
      </c>
      <c r="AI777" s="258">
        <f>SUM(AI189:AI558)</f>
        <v>205</v>
      </c>
      <c r="AY777" s="45">
        <f>SUM(AY359:AY413)</f>
        <v>69</v>
      </c>
      <c r="BB777" s="45">
        <f>SUM(BB374:BB413)</f>
        <v>941</v>
      </c>
    </row>
    <row r="778" spans="1:96" x14ac:dyDescent="0.55000000000000004">
      <c r="L778">
        <f>SUM(L97:L777)</f>
        <v>16054</v>
      </c>
      <c r="P778">
        <f>SUM(P97:P777)</f>
        <v>3336</v>
      </c>
      <c r="AD778">
        <f>SUM(AD188:AD194)</f>
        <v>82</v>
      </c>
      <c r="AY778" s="45" t="s">
        <v>686</v>
      </c>
    </row>
    <row r="779" spans="1:96" ht="15" customHeight="1" x14ac:dyDescent="0.55000000000000004">
      <c r="A779" s="129"/>
      <c r="D779">
        <f>SUM(B229:B259)</f>
        <v>435</v>
      </c>
      <c r="Z779" s="129"/>
      <c r="AA779" s="129"/>
      <c r="AB779" s="129"/>
      <c r="AC779" s="129"/>
      <c r="AF779">
        <f>SUM(AD188:AD558)</f>
        <v>10740</v>
      </c>
      <c r="AY779" s="45">
        <f>SUM(AY581:AY775)</f>
        <v>161</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6"/>
  <sheetViews>
    <sheetView zoomScaleNormal="100" workbookViewId="0">
      <pane xSplit="3" ySplit="1" topLeftCell="N528" activePane="bottomRight" state="frozen"/>
      <selection pane="topRight" activeCell="C1" sqref="C1"/>
      <selection pane="bottomLeft" activeCell="A2" sqref="A2"/>
      <selection pane="bottomRight" activeCell="N536" sqref="N53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8"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8" ht="17.5" customHeight="1" x14ac:dyDescent="0.55000000000000004">
      <c r="B535" s="264">
        <f t="shared" ref="B535" si="431">SUM(D535:AF535)-J535</f>
        <v>18</v>
      </c>
      <c r="C535" s="1">
        <v>44596</v>
      </c>
      <c r="D535">
        <v>7</v>
      </c>
      <c r="E535">
        <v>4</v>
      </c>
      <c r="H535">
        <v>2</v>
      </c>
      <c r="J535" s="264">
        <f t="shared" ref="J535:J53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8"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8" ht="17.5" customHeight="1" x14ac:dyDescent="0.55000000000000004">
      <c r="B537" s="264"/>
      <c r="C537" s="1"/>
      <c r="E537" s="292"/>
      <c r="J537" s="264"/>
      <c r="AG537" s="1"/>
      <c r="AH537" s="265"/>
      <c r="AI537" s="265"/>
    </row>
    <row r="538" spans="2:38" x14ac:dyDescent="0.55000000000000004">
      <c r="B538" s="239"/>
      <c r="C538" s="1"/>
      <c r="AG538" s="277">
        <v>1</v>
      </c>
    </row>
    <row r="539" spans="2:38" s="263" customFormat="1" ht="5" customHeight="1" x14ac:dyDescent="0.55000000000000004">
      <c r="B539" s="262"/>
      <c r="C539" s="261"/>
      <c r="AF539" s="5"/>
    </row>
    <row r="540" spans="2:38" ht="5.5" customHeight="1" x14ac:dyDescent="0.55000000000000004">
      <c r="B540" s="255"/>
      <c r="C540" s="1"/>
    </row>
    <row r="541" spans="2:38" x14ac:dyDescent="0.55000000000000004">
      <c r="B541">
        <f>SUM(B2:B540)</f>
        <v>10363</v>
      </c>
      <c r="C541" s="1" t="s">
        <v>348</v>
      </c>
      <c r="D541" s="27">
        <f t="shared" ref="D541:J541" si="444">SUM(D2:D540)</f>
        <v>2914</v>
      </c>
      <c r="E541" s="27">
        <f t="shared" si="444"/>
        <v>1811</v>
      </c>
      <c r="F541" s="27">
        <f t="shared" si="444"/>
        <v>696</v>
      </c>
      <c r="G541" s="27">
        <f t="shared" si="444"/>
        <v>371</v>
      </c>
      <c r="H541">
        <f t="shared" si="444"/>
        <v>1396</v>
      </c>
      <c r="I541" s="27">
        <f t="shared" si="444"/>
        <v>617</v>
      </c>
      <c r="J541" s="27">
        <f t="shared" si="444"/>
        <v>2558</v>
      </c>
      <c r="K541">
        <f t="shared" ref="K541:AE541" si="445">SUM(K2:K540)</f>
        <v>194</v>
      </c>
      <c r="L541">
        <f t="shared" si="445"/>
        <v>6</v>
      </c>
      <c r="M541">
        <f t="shared" si="445"/>
        <v>21</v>
      </c>
      <c r="N541">
        <f t="shared" si="445"/>
        <v>43</v>
      </c>
      <c r="O541">
        <f t="shared" si="445"/>
        <v>438</v>
      </c>
      <c r="P541">
        <f t="shared" si="445"/>
        <v>17</v>
      </c>
      <c r="Q541">
        <f t="shared" si="445"/>
        <v>26</v>
      </c>
      <c r="R541">
        <f t="shared" si="445"/>
        <v>150</v>
      </c>
      <c r="S541">
        <f t="shared" si="445"/>
        <v>20</v>
      </c>
      <c r="T541">
        <f t="shared" si="445"/>
        <v>88</v>
      </c>
      <c r="U541">
        <f t="shared" si="445"/>
        <v>97</v>
      </c>
      <c r="V541">
        <f t="shared" si="445"/>
        <v>140</v>
      </c>
      <c r="W541">
        <f t="shared" si="445"/>
        <v>1</v>
      </c>
      <c r="X541">
        <f t="shared" si="445"/>
        <v>17</v>
      </c>
      <c r="Y541">
        <f t="shared" si="445"/>
        <v>136</v>
      </c>
      <c r="Z541">
        <f t="shared" si="445"/>
        <v>151</v>
      </c>
      <c r="AA541">
        <f t="shared" si="445"/>
        <v>1</v>
      </c>
      <c r="AB541">
        <f t="shared" si="445"/>
        <v>207</v>
      </c>
      <c r="AC541">
        <f t="shared" si="445"/>
        <v>58</v>
      </c>
      <c r="AD541">
        <f t="shared" si="445"/>
        <v>431</v>
      </c>
      <c r="AE541">
        <f t="shared" si="445"/>
        <v>316</v>
      </c>
      <c r="AL541" s="265"/>
    </row>
    <row r="542" spans="2:38" x14ac:dyDescent="0.55000000000000004">
      <c r="C542" s="1"/>
    </row>
    <row r="543" spans="2:38" ht="5" customHeight="1" x14ac:dyDescent="0.55000000000000004">
      <c r="C543" s="1"/>
    </row>
    <row r="546" spans="2:11" x14ac:dyDescent="0.55000000000000004">
      <c r="B546" s="239"/>
      <c r="K54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4" zoomScale="70" zoomScaleNormal="70" workbookViewId="0">
      <selection activeCell="L91" sqref="L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1"/>
  <sheetViews>
    <sheetView topLeftCell="A2" workbookViewId="0">
      <pane xSplit="2" ySplit="2" topLeftCell="C568" activePane="bottomRight" state="frozen"/>
      <selection activeCell="O24" sqref="O24"/>
      <selection pane="topRight" activeCell="O24" sqref="O24"/>
      <selection pane="bottomLeft" activeCell="O24" sqref="O24"/>
      <selection pane="bottomRight" activeCell="G578" sqref="G57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77" si="4459">+A574+1</f>
        <v>577</v>
      </c>
      <c r="B575" s="248"/>
      <c r="C575" s="45"/>
      <c r="D575" t="s">
        <v>797</v>
      </c>
      <c r="E575">
        <v>24</v>
      </c>
      <c r="F575">
        <f t="shared" ref="F575:F577"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B578" s="248"/>
      <c r="C578" s="45"/>
      <c r="G578" s="1"/>
      <c r="H578" s="129"/>
      <c r="I578" s="247"/>
      <c r="J578" s="129"/>
      <c r="K578" s="252"/>
      <c r="L578" s="275"/>
      <c r="M578" s="5"/>
      <c r="N578" s="252"/>
      <c r="O578" s="129"/>
      <c r="P578" s="129"/>
      <c r="Q578" s="6"/>
      <c r="R578" s="276"/>
      <c r="S578" s="238"/>
      <c r="T578" s="253"/>
      <c r="U578" s="278"/>
      <c r="V578" s="5"/>
      <c r="W578" s="27"/>
      <c r="X578" s="253"/>
      <c r="Y578" s="5"/>
      <c r="Z578" s="250"/>
    </row>
    <row r="579" spans="1:26" x14ac:dyDescent="0.55000000000000004">
      <c r="B579" s="248"/>
      <c r="C579" s="45"/>
      <c r="G579" s="1"/>
      <c r="H579" s="128"/>
      <c r="I579" s="285"/>
      <c r="J579" s="128"/>
      <c r="K579" s="286"/>
      <c r="L579" s="287"/>
      <c r="M579" s="285"/>
      <c r="N579" s="286"/>
      <c r="O579" s="128"/>
      <c r="P579" s="285"/>
      <c r="Q579" s="288"/>
      <c r="R579" s="289"/>
      <c r="S579" s="288"/>
      <c r="T579" s="128"/>
      <c r="U579" s="290"/>
      <c r="V579" s="285"/>
      <c r="W579" s="285"/>
      <c r="X579" s="128"/>
      <c r="Y579" s="285"/>
      <c r="Z579" s="128"/>
    </row>
    <row r="580" spans="1:26" ht="7.5" customHeight="1" x14ac:dyDescent="0.55000000000000004">
      <c r="H580" s="285"/>
      <c r="I580" s="285"/>
      <c r="J580" s="285"/>
      <c r="K580" s="285"/>
      <c r="L580" s="291"/>
      <c r="M580" s="285"/>
      <c r="N580" s="285"/>
      <c r="O580" s="285"/>
      <c r="P580" s="285"/>
      <c r="Q580" s="285"/>
      <c r="R580" s="291"/>
      <c r="S580" s="285"/>
      <c r="T580" s="285"/>
      <c r="U580" s="285"/>
      <c r="V580" s="285"/>
      <c r="W580" s="285"/>
      <c r="X580" s="128"/>
      <c r="Y580" s="285"/>
      <c r="Z580" s="128"/>
    </row>
    <row r="581" spans="1:26" x14ac:dyDescent="0.55000000000000004">
      <c r="H581" s="285"/>
      <c r="I581" s="285"/>
      <c r="J581" s="285"/>
      <c r="K581" s="285"/>
      <c r="L581" s="291"/>
      <c r="M581" s="285"/>
      <c r="N581" s="285"/>
      <c r="O581" s="285"/>
      <c r="P581" s="285"/>
      <c r="Q581" s="285"/>
      <c r="R581" s="291"/>
      <c r="S581" s="285"/>
      <c r="T581" s="285"/>
      <c r="U581" s="285"/>
      <c r="V581" s="285"/>
      <c r="W581" s="285"/>
      <c r="X581" s="128"/>
      <c r="Y581" s="285"/>
      <c r="Z58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2022-02-06T05:40:37Z</dcterms:modified>
</cp:coreProperties>
</file>