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0B015907-279F-4E17-B52D-A0C6F01E800C}" xr6:coauthVersionLast="47" xr6:coauthVersionMax="47" xr10:uidLastSave="{00000000-0000-0000-0000-000000000000}"/>
  <bookViews>
    <workbookView xWindow="-110" yWindow="-110" windowWidth="19420" windowHeight="9800" tabRatio="736"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I824" i="5" l="1"/>
  <c r="AD824" i="5"/>
  <c r="AF816" i="2"/>
  <c r="AE816" i="2"/>
  <c r="AA816" i="2"/>
  <c r="Z816" i="2"/>
  <c r="Y816" i="2"/>
  <c r="X816" i="2"/>
  <c r="W816" i="2"/>
  <c r="P816" i="2"/>
  <c r="O816" i="2"/>
  <c r="M816" i="2"/>
  <c r="AB816" i="2" s="1"/>
  <c r="K816" i="2"/>
  <c r="H816" i="2"/>
  <c r="CR815" i="5"/>
  <c r="CQ815" i="5"/>
  <c r="CP815" i="5"/>
  <c r="CO815" i="5"/>
  <c r="CM815" i="5"/>
  <c r="CK815" i="5"/>
  <c r="CI815" i="5"/>
  <c r="CF815" i="5"/>
  <c r="CE815" i="5"/>
  <c r="CD815" i="5"/>
  <c r="CC815" i="5"/>
  <c r="CB815" i="5"/>
  <c r="CA815" i="5"/>
  <c r="BZ815" i="5"/>
  <c r="BY815" i="5"/>
  <c r="BX815" i="5"/>
  <c r="BT815" i="5"/>
  <c r="BS815" i="5"/>
  <c r="BR815" i="5"/>
  <c r="BQ815" i="5"/>
  <c r="BM815" i="5"/>
  <c r="BO815" i="5" s="1"/>
  <c r="BL815" i="5"/>
  <c r="BP815" i="5" s="1"/>
  <c r="BK815" i="5"/>
  <c r="BJ815" i="5"/>
  <c r="BN815" i="5" s="1"/>
  <c r="BH815" i="5"/>
  <c r="BF815" i="5"/>
  <c r="BE815" i="5"/>
  <c r="BD815" i="5"/>
  <c r="BC815" i="5"/>
  <c r="BA815" i="5"/>
  <c r="AZ815" i="5"/>
  <c r="AX815" i="5"/>
  <c r="AW815" i="5"/>
  <c r="AU815" i="5"/>
  <c r="AS815" i="5"/>
  <c r="AQ815" i="5"/>
  <c r="AO815" i="5"/>
  <c r="AM815" i="5"/>
  <c r="AK815" i="5"/>
  <c r="AG815" i="5"/>
  <c r="CH815" i="5" s="1"/>
  <c r="AI815" i="5"/>
  <c r="CJ815" i="5" s="1"/>
  <c r="AD815" i="5"/>
  <c r="AE815" i="5" s="1"/>
  <c r="AC815" i="5"/>
  <c r="AB815" i="5"/>
  <c r="AA815" i="5"/>
  <c r="Z815" i="5"/>
  <c r="Y815" i="5"/>
  <c r="C815" i="5"/>
  <c r="D815" i="5" s="1"/>
  <c r="AJ578" i="7"/>
  <c r="AI578" i="7"/>
  <c r="AG578" i="7"/>
  <c r="J578" i="7"/>
  <c r="B578" i="7" s="1"/>
  <c r="AK578" i="7" s="1"/>
  <c r="AH578" i="7" s="1"/>
  <c r="Y619" i="6"/>
  <c r="Z619" i="6" s="1"/>
  <c r="V619" i="6"/>
  <c r="X619" i="6" s="1"/>
  <c r="U619" i="6"/>
  <c r="T619" i="6"/>
  <c r="S619" i="6"/>
  <c r="R619" i="6"/>
  <c r="N619" i="6"/>
  <c r="L619" i="6"/>
  <c r="K619" i="6"/>
  <c r="I619" i="6"/>
  <c r="W619" i="6" s="1"/>
  <c r="F619" i="6"/>
  <c r="A619" i="6"/>
  <c r="AF815" i="2"/>
  <c r="AE815" i="2"/>
  <c r="AA815" i="2"/>
  <c r="Z815" i="2"/>
  <c r="X815" i="2"/>
  <c r="W815" i="2"/>
  <c r="P815" i="2"/>
  <c r="AG814" i="5"/>
  <c r="CH814" i="5" s="1"/>
  <c r="AI814" i="5"/>
  <c r="CJ814" i="5" s="1"/>
  <c r="AQ814" i="5"/>
  <c r="CP814" i="5" s="1"/>
  <c r="AO814" i="5"/>
  <c r="AM814" i="5"/>
  <c r="AK814" i="5"/>
  <c r="CO814" i="5"/>
  <c r="CM814" i="5"/>
  <c r="CL814" i="5"/>
  <c r="CK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AC814" i="5"/>
  <c r="AB814" i="5"/>
  <c r="AA814" i="5"/>
  <c r="Z814" i="5"/>
  <c r="BE814" i="5" s="1"/>
  <c r="BJ814" i="5" s="1"/>
  <c r="BN814" i="5" s="1"/>
  <c r="AJ577" i="7"/>
  <c r="AI577" i="7"/>
  <c r="AG577" i="7"/>
  <c r="J577" i="7"/>
  <c r="B577" i="7" s="1"/>
  <c r="AK577" i="7" s="1"/>
  <c r="AH577" i="7" s="1"/>
  <c r="Y618" i="6"/>
  <c r="V618" i="6"/>
  <c r="U618" i="6"/>
  <c r="AF814" i="2"/>
  <c r="AE814" i="2"/>
  <c r="AA814" i="2"/>
  <c r="Z814" i="2"/>
  <c r="X814" i="2"/>
  <c r="W814" i="2"/>
  <c r="P814" i="2"/>
  <c r="AJ576" i="7"/>
  <c r="AI576" i="7"/>
  <c r="AG576" i="7"/>
  <c r="J576" i="7"/>
  <c r="B576" i="7" s="1"/>
  <c r="AK576" i="7" s="1"/>
  <c r="AH576" i="7" s="1"/>
  <c r="Y617" i="6"/>
  <c r="V617" i="6"/>
  <c r="U617" i="6"/>
  <c r="CR813" i="5"/>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CN815" i="5" l="1"/>
  <c r="CG815" i="5"/>
  <c r="BV815" i="5"/>
  <c r="BW815" i="5" s="1"/>
  <c r="CL815" i="5"/>
  <c r="BI815" i="5"/>
  <c r="BG815" i="5" s="1"/>
  <c r="I816" i="2"/>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AH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H575" i="7" l="1"/>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CG810" i="5" s="1"/>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CJ809" i="5" s="1"/>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J808" i="5" l="1"/>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17"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CN802" i="5" l="1"/>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21"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23" i="5"/>
  <c r="AS581" i="5"/>
  <c r="CR581" i="5" s="1"/>
  <c r="AG581" i="5"/>
  <c r="CH581" i="5" s="1"/>
  <c r="X584"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84"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84"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84"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20" i="5" s="1"/>
  <c r="CG443" i="5"/>
  <c r="AE820"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21" i="5"/>
  <c r="CI378" i="5" l="1"/>
  <c r="CF378" i="5"/>
  <c r="CE378" i="5"/>
  <c r="CD378" i="5"/>
  <c r="CC378" i="5"/>
  <c r="CB378" i="5"/>
  <c r="CA378" i="5"/>
  <c r="BZ378" i="5"/>
  <c r="BY378" i="5"/>
  <c r="BX378" i="5"/>
  <c r="BT378" i="5"/>
  <c r="BS378" i="5"/>
  <c r="BR378" i="5"/>
  <c r="BQ378" i="5"/>
  <c r="BL378" i="5"/>
  <c r="BM378" i="5"/>
  <c r="BH378" i="5"/>
  <c r="BF378" i="5"/>
  <c r="BB821"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84" i="7"/>
  <c r="AD584" i="7"/>
  <c r="AB584" i="7"/>
  <c r="G584" i="7"/>
  <c r="Y584" i="7"/>
  <c r="N584" i="7"/>
  <c r="E584"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89"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23"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21"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23" i="5"/>
  <c r="AD822"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22" i="5"/>
  <c r="L822"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D758" i="5"/>
  <c r="BI758" i="5"/>
  <c r="BG758" i="5" s="1"/>
  <c r="W435" i="6"/>
  <c r="I436" i="6"/>
  <c r="H325" i="2"/>
  <c r="Y324" i="2"/>
  <c r="M297" i="2"/>
  <c r="AB296" i="2"/>
  <c r="I296" i="2"/>
  <c r="D814" i="5" l="1"/>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84" i="7"/>
  <c r="T584" i="7"/>
  <c r="R584" i="7"/>
  <c r="Z584" i="7"/>
  <c r="AC58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Y815" i="2" l="1"/>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84" i="7"/>
  <c r="AJ371" i="7"/>
  <c r="S584" i="7"/>
  <c r="B371" i="7"/>
  <c r="AK371" i="7" s="1"/>
  <c r="AH371" i="7" s="1"/>
  <c r="U584"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84" i="7"/>
  <c r="M584" i="7"/>
  <c r="K584" i="7"/>
  <c r="AJ392" i="7"/>
  <c r="I584"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AB815" i="2" l="1"/>
  <c r="I815" i="2"/>
  <c r="AB814" i="2"/>
  <c r="I814" i="2"/>
  <c r="AB813" i="2"/>
  <c r="I813" i="2"/>
  <c r="W558" i="6"/>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584" i="7"/>
  <c r="J584" i="7"/>
  <c r="AJ536" i="7"/>
  <c r="H584" i="7"/>
  <c r="AI536" i="7"/>
  <c r="B536" i="7"/>
  <c r="AK536" i="7" s="1"/>
  <c r="L584"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584" i="7"/>
  <c r="D584" i="7"/>
  <c r="B573" i="7"/>
  <c r="AK573" i="7" s="1"/>
  <c r="AH573" i="7" s="1"/>
  <c r="AJ573" i="7"/>
  <c r="W614" i="6" l="1"/>
  <c r="I615" i="6"/>
  <c r="W615" i="6" l="1"/>
  <c r="I616" i="6"/>
  <c r="W616" i="6" l="1"/>
  <c r="I617" i="6"/>
  <c r="W617" i="6" l="1"/>
  <c r="I618" i="6"/>
  <c r="W618" i="6" s="1"/>
</calcChain>
</file>

<file path=xl/sharedStrings.xml><?xml version="1.0" encoding="utf-8"?>
<sst xmlns="http://schemas.openxmlformats.org/spreadsheetml/2006/main" count="1142" uniqueCount="843">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</sst>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FFFF"/>
      <color rgb="FFFF0000"/>
      <color rgb="FF0000FF"/>
      <color rgb="FFFFCC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国家衛健委発表に基づく感染状況!$AE$374:$AE$818</c:f>
              <c:numCache>
                <c:formatCode>m"月"d"日"</c:formatCode>
                <c:ptCount val="44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numCache>
            </c:numRef>
          </c:cat>
          <c:val>
            <c:numRef>
              <c:f>国家衛健委発表に基づく感染状況!$AF$374:$AF$818</c:f>
              <c:numCache>
                <c:formatCode>#,##0_);[Red]\(#,##0\)</c:formatCode>
                <c:ptCount val="44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325</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香港マカオ台湾の患者・海外輸入症例・無症状病原体保有者!$CK$189:$CK$819</c:f>
              <c:numCache>
                <c:formatCode>m"月"d"日"</c:formatCode>
                <c:ptCount val="63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numCache>
            </c:numRef>
          </c:cat>
          <c:val>
            <c:numRef>
              <c:f>香港マカオ台湾の患者・海外輸入症例・無症状病原体保有者!$CL$189:$CL$819</c:f>
              <c:numCache>
                <c:formatCode>General</c:formatCode>
                <c:ptCount val="63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省市別輸入症例数変化!$C$2:$C$582</c:f>
              <c:numCache>
                <c:formatCode>m"月"d"日"</c:formatCode>
                <c:ptCount val="5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numCache>
            </c:numRef>
          </c:cat>
          <c:val>
            <c:numRef>
              <c:f>省市別輸入症例数変化!$D$2:$D$582</c:f>
              <c:numCache>
                <c:formatCode>General</c:formatCode>
                <c:ptCount val="58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省市別輸入症例数変化!$C$2:$C$582</c:f>
              <c:numCache>
                <c:formatCode>m"月"d"日"</c:formatCode>
                <c:ptCount val="5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numCache>
            </c:numRef>
          </c:cat>
          <c:val>
            <c:numRef>
              <c:f>省市別輸入症例数変化!$E$2:$E$582</c:f>
              <c:numCache>
                <c:formatCode>General</c:formatCode>
                <c:ptCount val="58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省市別輸入症例数変化!$C$2:$C$582</c:f>
              <c:numCache>
                <c:formatCode>m"月"d"日"</c:formatCode>
                <c:ptCount val="5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numCache>
            </c:numRef>
          </c:cat>
          <c:val>
            <c:numRef>
              <c:f>省市別輸入症例数変化!$F$2:$F$582</c:f>
              <c:numCache>
                <c:formatCode>General</c:formatCode>
                <c:ptCount val="58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省市別輸入症例数変化!$C$2:$C$582</c:f>
              <c:numCache>
                <c:formatCode>m"月"d"日"</c:formatCode>
                <c:ptCount val="5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numCache>
            </c:numRef>
          </c:cat>
          <c:val>
            <c:numRef>
              <c:f>省市別輸入症例数変化!$G$2:$G$582</c:f>
              <c:numCache>
                <c:formatCode>General</c:formatCode>
                <c:ptCount val="581"/>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省市別輸入症例数変化!$C$2:$C$582</c:f>
              <c:numCache>
                <c:formatCode>m"月"d"日"</c:formatCode>
                <c:ptCount val="5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numCache>
            </c:numRef>
          </c:cat>
          <c:val>
            <c:numRef>
              <c:f>省市別輸入症例数変化!$H$2:$H$582</c:f>
              <c:numCache>
                <c:formatCode>General</c:formatCode>
                <c:ptCount val="58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省市別輸入症例数変化!$C$2:$C$582</c:f>
              <c:numCache>
                <c:formatCode>m"月"d"日"</c:formatCode>
                <c:ptCount val="5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numCache>
            </c:numRef>
          </c:cat>
          <c:val>
            <c:numRef>
              <c:f>省市別輸入症例数変化!$I$2:$I$582</c:f>
              <c:numCache>
                <c:formatCode>General</c:formatCode>
                <c:ptCount val="58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省市別輸入症例数変化!$C$2:$C$582</c:f>
              <c:numCache>
                <c:formatCode>m"月"d"日"</c:formatCode>
                <c:ptCount val="5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numCache>
            </c:numRef>
          </c:cat>
          <c:val>
            <c:numRef>
              <c:f>省市別輸入症例数変化!$J$2:$J$582</c:f>
              <c:numCache>
                <c:formatCode>0_);[Red]\(0\)</c:formatCode>
                <c:ptCount val="581"/>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pt idx="556">
                  <c:v>41</c:v>
                </c:pt>
                <c:pt idx="557">
                  <c:v>32</c:v>
                </c:pt>
                <c:pt idx="558">
                  <c:v>27</c:v>
                </c:pt>
                <c:pt idx="559">
                  <c:v>43</c:v>
                </c:pt>
                <c:pt idx="560">
                  <c:v>56</c:v>
                </c:pt>
                <c:pt idx="561">
                  <c:v>52</c:v>
                </c:pt>
                <c:pt idx="562">
                  <c:v>45</c:v>
                </c:pt>
                <c:pt idx="563">
                  <c:v>19</c:v>
                </c:pt>
                <c:pt idx="564">
                  <c:v>63</c:v>
                </c:pt>
                <c:pt idx="565">
                  <c:v>23</c:v>
                </c:pt>
                <c:pt idx="566">
                  <c:v>44</c:v>
                </c:pt>
                <c:pt idx="567">
                  <c:v>67</c:v>
                </c:pt>
                <c:pt idx="568">
                  <c:v>48</c:v>
                </c:pt>
                <c:pt idx="569">
                  <c:v>80</c:v>
                </c:pt>
                <c:pt idx="570">
                  <c:v>32</c:v>
                </c:pt>
                <c:pt idx="571">
                  <c:v>53</c:v>
                </c:pt>
                <c:pt idx="572">
                  <c:v>49</c:v>
                </c:pt>
                <c:pt idx="573">
                  <c:v>50</c:v>
                </c:pt>
                <c:pt idx="574">
                  <c:v>44</c:v>
                </c:pt>
                <c:pt idx="575">
                  <c:v>33</c:v>
                </c:pt>
                <c:pt idx="576">
                  <c:v>48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香港マカオ台湾の患者・海外輸入症例・無症状病原体保有者!$BQ$29:$BQ$819</c:f>
              <c:numCache>
                <c:formatCode>m"月"d"日"</c:formatCode>
                <c:ptCount val="7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numCache>
            </c:numRef>
          </c:cat>
          <c:val>
            <c:numRef>
              <c:f>香港マカオ台湾の患者・海外輸入症例・無症状病原体保有者!$BR$29:$BR$819</c:f>
              <c:numCache>
                <c:formatCode>General</c:formatCode>
                <c:ptCount val="79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香港マカオ台湾の患者・海外輸入症例・無症状病原体保有者!$BQ$29:$BQ$819</c:f>
              <c:numCache>
                <c:formatCode>m"月"d"日"</c:formatCode>
                <c:ptCount val="7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numCache>
            </c:numRef>
          </c:cat>
          <c:val>
            <c:numRef>
              <c:f>香港マカオ台湾の患者・海外輸入症例・無症状病原体保有者!$BS$29:$BS$819</c:f>
              <c:numCache>
                <c:formatCode>General</c:formatCode>
                <c:ptCount val="7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香港マカオ台湾の患者・海外輸入症例・無症状病原体保有者!$BQ$29:$BQ$819</c:f>
              <c:numCache>
                <c:formatCode>m"月"d"日"</c:formatCode>
                <c:ptCount val="7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numCache>
            </c:numRef>
          </c:cat>
          <c:val>
            <c:numRef>
              <c:f>香港マカオ台湾の患者・海外輸入症例・無症状病原体保有者!$BT$29:$BT$819</c:f>
              <c:numCache>
                <c:formatCode>General</c:formatCode>
                <c:ptCount val="79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20000"/>
        <c:minorUnit val="5000"/>
      </c:valAx>
      <c:valAx>
        <c:axId val="529786200"/>
        <c:scaling>
          <c:orientation val="minMax"/>
          <c:max val="6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香港マカオ台湾の患者・海外輸入症例・無症状病原体保有者!$AX$169:$AX$819</c:f>
              <c:numCache>
                <c:formatCode>m"月"d"日"</c:formatCode>
                <c:ptCount val="65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numCache>
            </c:numRef>
          </c:cat>
          <c:val>
            <c:numRef>
              <c:f>香港マカオ台湾の患者・海外輸入症例・無症状病原体保有者!$AY$169:$AY$819</c:f>
              <c:numCache>
                <c:formatCode>General</c:formatCode>
                <c:ptCount val="65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香港マカオ台湾の患者・海外輸入症例・無症状病原体保有者!$AX$169:$AX$819</c:f>
              <c:numCache>
                <c:formatCode>m"月"d"日"</c:formatCode>
                <c:ptCount val="65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numCache>
            </c:numRef>
          </c:cat>
          <c:val>
            <c:numRef>
              <c:f>香港マカオ台湾の患者・海外輸入症例・無症状病原体保有者!$BB$169:$BB$819</c:f>
              <c:numCache>
                <c:formatCode>General</c:formatCode>
                <c:ptCount val="65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香港マカオ台湾の患者・海外輸入症例・無症状病原体保有者!$AX$169:$AX$819</c:f>
              <c:numCache>
                <c:formatCode>m"月"d"日"</c:formatCode>
                <c:ptCount val="65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numCache>
            </c:numRef>
          </c:cat>
          <c:val>
            <c:numRef>
              <c:f>香港マカオ台湾の患者・海外輸入症例・無症状病原体保有者!$AZ$169:$AZ$819</c:f>
              <c:numCache>
                <c:formatCode>General</c:formatCode>
                <c:ptCount val="65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香港マカオ台湾の患者・海外輸入症例・無症状病原体保有者!$AX$169:$AX$819</c:f>
              <c:numCache>
                <c:formatCode>m"月"d"日"</c:formatCode>
                <c:ptCount val="65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numCache>
            </c:numRef>
          </c:cat>
          <c:val>
            <c:numRef>
              <c:f>香港マカオ台湾の患者・海外輸入症例・無症状病原体保有者!$BC$169:$BC$819</c:f>
              <c:numCache>
                <c:formatCode>General</c:formatCode>
                <c:ptCount val="65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国家衛健委発表に基づく感染状況!$W$27:$W$819</c:f>
              <c:numCache>
                <c:formatCode>m"月"d"日"</c:formatCode>
                <c:ptCount val="7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numCache>
            </c:numRef>
          </c:cat>
          <c:val>
            <c:numRef>
              <c:f>国家衛健委発表に基づく感染状況!$X$27:$X$819</c:f>
              <c:numCache>
                <c:formatCode>#,##0_);[Red]\(#,##0\)</c:formatCode>
                <c:ptCount val="79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国家衛健委発表に基づく感染状況!$W$27:$W$819</c:f>
              <c:numCache>
                <c:formatCode>m"月"d"日"</c:formatCode>
                <c:ptCount val="7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numCache>
            </c:numRef>
          </c:cat>
          <c:val>
            <c:numRef>
              <c:f>国家衛健委発表に基づく感染状況!$Y$27:$Y$819</c:f>
              <c:numCache>
                <c:formatCode>General</c:formatCode>
                <c:ptCount val="79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国家衛健委発表に基づく感染状況!$Z$27:$Z$819</c:f>
              <c:numCache>
                <c:formatCode>m"月"d"日"</c:formatCode>
                <c:ptCount val="7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numCache>
            </c:numRef>
          </c:cat>
          <c:val>
            <c:numRef>
              <c:f>国家衛健委発表に基づく感染状況!$AA$27:$AA$819</c:f>
              <c:numCache>
                <c:formatCode>General</c:formatCode>
                <c:ptCount val="79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国家衛健委発表に基づく感染状況!$Z$27:$Z$819</c:f>
              <c:numCache>
                <c:formatCode>m"月"d"日"</c:formatCode>
                <c:ptCount val="7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numCache>
            </c:numRef>
          </c:cat>
          <c:val>
            <c:numRef>
              <c:f>国家衛健委発表に基づく感染状況!$AB$27:$AB$819</c:f>
              <c:numCache>
                <c:formatCode>General</c:formatCode>
                <c:ptCount val="79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国家衛健委発表に基づく感染状況!$W$27:$W$819</c:f>
              <c:numCache>
                <c:formatCode>m"月"d"日"</c:formatCode>
                <c:ptCount val="7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numCache>
            </c:numRef>
          </c:cat>
          <c:val>
            <c:numRef>
              <c:f>国家衛健委発表に基づく感染状況!$X$27:$X$819</c:f>
              <c:numCache>
                <c:formatCode>#,##0_);[Red]\(#,##0\)</c:formatCode>
                <c:ptCount val="79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国家衛健委発表に基づく感染状況!$W$27:$W$819</c:f>
              <c:numCache>
                <c:formatCode>m"月"d"日"</c:formatCode>
                <c:ptCount val="7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numCache>
            </c:numRef>
          </c:cat>
          <c:val>
            <c:numRef>
              <c:f>国家衛健委発表に基づく感染状況!$Y$27:$Y$819</c:f>
              <c:numCache>
                <c:formatCode>General</c:formatCode>
                <c:ptCount val="79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国家衛健委発表に基づく感染状況!$Z$27:$Z$819</c:f>
              <c:numCache>
                <c:formatCode>m"月"d"日"</c:formatCode>
                <c:ptCount val="7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numCache>
            </c:numRef>
          </c:cat>
          <c:val>
            <c:numRef>
              <c:f>国家衛健委発表に基づく感染状況!$AA$27:$AA$819</c:f>
              <c:numCache>
                <c:formatCode>General</c:formatCode>
                <c:ptCount val="79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国家衛健委発表に基づく感染状況!$Z$27:$Z$819</c:f>
              <c:numCache>
                <c:formatCode>m"月"d"日"</c:formatCode>
                <c:ptCount val="7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numCache>
            </c:numRef>
          </c:cat>
          <c:val>
            <c:numRef>
              <c:f>国家衛健委発表に基づく感染状況!$AB$27:$AB$819</c:f>
              <c:numCache>
                <c:formatCode>General</c:formatCode>
                <c:ptCount val="79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国家衛健委発表に基づく感染状況!$W$27:$W$819</c:f>
              <c:numCache>
                <c:formatCode>m"月"d"日"</c:formatCode>
                <c:ptCount val="7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numCache>
            </c:numRef>
          </c:cat>
          <c:val>
            <c:numRef>
              <c:f>国家衛健委発表に基づく感染状況!$X$27:$X$819</c:f>
              <c:numCache>
                <c:formatCode>#,##0_);[Red]\(#,##0\)</c:formatCode>
                <c:ptCount val="79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国家衛健委発表に基づく感染状況!$W$27:$W$819</c:f>
              <c:numCache>
                <c:formatCode>m"月"d"日"</c:formatCode>
                <c:ptCount val="7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numCache>
            </c:numRef>
          </c:cat>
          <c:val>
            <c:numRef>
              <c:f>国家衛健委発表に基づく感染状況!$Y$27:$Y$819</c:f>
              <c:numCache>
                <c:formatCode>General</c:formatCode>
                <c:ptCount val="79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国家衛健委発表に基づく感染状況!$Z$27:$Z$819</c:f>
              <c:numCache>
                <c:formatCode>m"月"d"日"</c:formatCode>
                <c:ptCount val="7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numCache>
            </c:numRef>
          </c:cat>
          <c:val>
            <c:numRef>
              <c:f>国家衛健委発表に基づく感染状況!$AA$27:$AA$819</c:f>
              <c:numCache>
                <c:formatCode>General</c:formatCode>
                <c:ptCount val="79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国家衛健委発表に基づく感染状況!$Z$27:$Z$819</c:f>
              <c:numCache>
                <c:formatCode>m"月"d"日"</c:formatCode>
                <c:ptCount val="7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numCache>
            </c:numRef>
          </c:cat>
          <c:val>
            <c:numRef>
              <c:f>国家衛健委発表に基づく感染状況!$AB$27:$AB$819</c:f>
              <c:numCache>
                <c:formatCode>General</c:formatCode>
                <c:ptCount val="79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国家衛健委発表に基づく感染状況!$W$27:$W$819</c:f>
              <c:numCache>
                <c:formatCode>m"月"d"日"</c:formatCode>
                <c:ptCount val="7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numCache>
            </c:numRef>
          </c:cat>
          <c:val>
            <c:numRef>
              <c:f>国家衛健委発表に基づく感染状況!$X$27:$X$819</c:f>
              <c:numCache>
                <c:formatCode>#,##0_);[Red]\(#,##0\)</c:formatCode>
                <c:ptCount val="79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国家衛健委発表に基づく感染状況!$W$27:$W$819</c:f>
              <c:numCache>
                <c:formatCode>m"月"d"日"</c:formatCode>
                <c:ptCount val="7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numCache>
            </c:numRef>
          </c:cat>
          <c:val>
            <c:numRef>
              <c:f>国家衛健委発表に基づく感染状況!$Y$27:$Y$819</c:f>
              <c:numCache>
                <c:formatCode>General</c:formatCode>
                <c:ptCount val="79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香港マカオ台湾の患者・海外輸入症例・無症状病原体保有者!$CO$485:$CO$819</c:f>
              <c:numCache>
                <c:formatCode>m"月"d"日"</c:formatCode>
                <c:ptCount val="33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numCache>
            </c:numRef>
          </c:cat>
          <c:val>
            <c:numRef>
              <c:f>香港マカオ台湾の患者・海外輸入症例・無症状病原体保有者!$CP$485:$CP$819</c:f>
              <c:numCache>
                <c:formatCode>General</c:formatCode>
                <c:ptCount val="33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香港マカオ台湾の患者・海外輸入症例・無症状病原体保有者!$CO$485:$CO$819</c:f>
              <c:numCache>
                <c:formatCode>m"月"d"日"</c:formatCode>
                <c:ptCount val="33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numCache>
            </c:numRef>
          </c:cat>
          <c:val>
            <c:numRef>
              <c:f>香港マカオ台湾の患者・海外輸入症例・無症状病原体保有者!$CQ$485:$CQ$819</c:f>
              <c:numCache>
                <c:formatCode>General</c:formatCode>
                <c:ptCount val="33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香港マカオ台湾の患者・海外輸入症例・無症状病原体保有者!$BJ$97:$BJ$818</c:f>
              <c:numCache>
                <c:formatCode>m"月"d"日"</c:formatCode>
                <c:ptCount val="72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numCache>
            </c:numRef>
          </c:cat>
          <c:val>
            <c:numRef>
              <c:f>香港マカオ台湾の患者・海外輸入症例・無症状病原体保有者!$BK$97:$BK$818</c:f>
              <c:numCache>
                <c:formatCode>General</c:formatCode>
                <c:ptCount val="72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香港マカオ台湾の患者・海外輸入症例・無症状病原体保有者!$BJ$97:$BJ$818</c:f>
              <c:numCache>
                <c:formatCode>m"月"d"日"</c:formatCode>
                <c:ptCount val="72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numCache>
            </c:numRef>
          </c:cat>
          <c:val>
            <c:numRef>
              <c:f>香港マカオ台湾の患者・海外輸入症例・無症状病原体保有者!$BL$97:$BL$818</c:f>
              <c:numCache>
                <c:formatCode>General</c:formatCode>
                <c:ptCount val="72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香港マカオ台湾の患者・海外輸入症例・無症状病原体保有者!$CI$29:$CI$819</c:f>
              <c:numCache>
                <c:formatCode>m"月"d"日"</c:formatCode>
                <c:ptCount val="7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numCache>
            </c:numRef>
          </c:cat>
          <c:val>
            <c:numRef>
              <c:f>香港マカオ台湾の患者・海外輸入症例・無症状病原体保有者!$CJ$29:$CJ$819</c:f>
              <c:numCache>
                <c:formatCode>General</c:formatCode>
                <c:ptCount val="79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2"/>
          <c:order val="0"/>
          <c:tx>
            <c:strRef>
              <c:f>香港マカオ台湾の患者・海外輸入症例・無症状病原体保有者!$CG$28</c:f>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f>香港マカオ台湾の患者・海外輸入症例・無症状病原体保有者!$CF$29:$CF$819</c:f>
              <c:numCache>
                <c:formatCode>m"月"d"日"</c:formatCode>
                <c:ptCount val="7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numCache>
            </c:numRef>
          </c:cat>
          <c:val>
            <c:numRef>
              <c:f>香港マカオ台湾の患者・海外輸入症例・無症状病原体保有者!$CG$29:$CG$819</c:f>
              <c:numCache>
                <c:formatCode>General</c:formatCode>
                <c:ptCount val="79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numCache>
            </c:numRef>
          </c:val>
          <c:smooth val="0"/>
          <c:extLst>
            <c:ext xmlns:c16="http://schemas.microsoft.com/office/drawing/2014/chart" uri="{C3380CC4-5D6E-409C-BE32-E72D297353CC}">
              <c16:uniqueId val="{00000009-D80B-4560-A358-E894A64DFE4A}"/>
            </c:ext>
          </c:extLst>
        </c:ser>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香港マカオ台湾の患者・海外輸入症例・無症状病原体保有者!$CF$29:$CF$819</c:f>
              <c:numCache>
                <c:formatCode>m"月"d"日"</c:formatCode>
                <c:ptCount val="7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numCache>
            </c:numRef>
          </c:cat>
          <c:val>
            <c:numRef>
              <c:f>香港マカオ台湾の患者・海外輸入症例・無症状病原体保有者!$CH$29:$CH$819</c:f>
              <c:numCache>
                <c:formatCode>General</c:formatCode>
                <c:ptCount val="7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8">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香港マカオ台湾の患者・海外輸入症例・無症状病原体保有者!$CF$29:$CF$819</c:f>
              <c:numCache>
                <c:formatCode>m"月"d"日"</c:formatCode>
                <c:ptCount val="7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numCache>
            </c:numRef>
          </c:cat>
          <c:val>
            <c:numRef>
              <c:f>香港マカオ台湾の患者・海外輸入症例・無症状病原体保有者!$CG$29:$CG$819</c:f>
              <c:numCache>
                <c:formatCode>General</c:formatCode>
                <c:ptCount val="79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香港マカオ台湾の患者・海外輸入症例・無症状病原体保有者!$CF$29:$CF$819</c:f>
              <c:numCache>
                <c:formatCode>m"月"d"日"</c:formatCode>
                <c:ptCount val="7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numCache>
            </c:numRef>
          </c:cat>
          <c:val>
            <c:numRef>
              <c:f>香港マカオ台湾の患者・海外輸入症例・無症状病原体保有者!$CH$29:$CH$819</c:f>
              <c:numCache>
                <c:formatCode>General</c:formatCode>
                <c:ptCount val="7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8">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国家衛健委発表に基づく感染状況!$AE$374:$AE$818</c:f>
              <c:numCache>
                <c:formatCode>m"月"d"日"</c:formatCode>
                <c:ptCount val="44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numCache>
            </c:numRef>
          </c:cat>
          <c:val>
            <c:numRef>
              <c:f>国家衛健委発表に基づく感染状況!$AF$374:$AF$818</c:f>
              <c:numCache>
                <c:formatCode>#,##0_);[Red]\(#,##0\)</c:formatCode>
                <c:ptCount val="44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325</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8252223986837E-2"/>
          <c:y val="2.8046859226312851E-2"/>
          <c:w val="0.8915205875338531"/>
          <c:h val="0.82563853567011714"/>
        </c:manualLayout>
      </c:layout>
      <c:lineChart>
        <c:grouping val="standard"/>
        <c:varyColors val="0"/>
        <c:ser>
          <c:idx val="0"/>
          <c:order val="0"/>
          <c:tx>
            <c:strRef>
              <c:f>新疆の情況!$V$5</c:f>
              <c:strCache>
                <c:ptCount val="1"/>
                <c:pt idx="0">
                  <c:v>確診</c:v>
                </c:pt>
              </c:strCache>
            </c:strRef>
          </c:tx>
          <c:spPr>
            <a:ln w="28575" cap="rnd">
              <a:solidFill>
                <a:schemeClr val="accent1"/>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smooth val="0"/>
          <c:extLst>
            <c:ext xmlns:c16="http://schemas.microsoft.com/office/drawing/2014/chart" uri="{C3380CC4-5D6E-409C-BE32-E72D297353CC}">
              <c16:uniqueId val="{00000000-1134-44D1-AFDE-8F0BA6820C3F}"/>
            </c:ext>
          </c:extLst>
        </c:ser>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smooth val="0"/>
        <c:axId val="687970064"/>
        <c:axId val="687968096"/>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省市別輸入症例数変化!$AG$2:$AG$580</c:f>
              <c:numCache>
                <c:formatCode>m"月"d"日"</c:formatCode>
                <c:ptCount val="5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numCache>
            </c:numRef>
          </c:cat>
          <c:val>
            <c:numRef>
              <c:f>省市別輸入症例数変化!$AH$2:$AH$580</c:f>
              <c:numCache>
                <c:formatCode>0_);[Red]\(0\)</c:formatCode>
                <c:ptCount val="57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省市別輸入症例数変化!$AG$2:$AG$580</c:f>
              <c:numCache>
                <c:formatCode>m"月"d"日"</c:formatCode>
                <c:ptCount val="5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numCache>
            </c:numRef>
          </c:cat>
          <c:val>
            <c:numRef>
              <c:f>省市別輸入症例数変化!$AI$2:$AI$580</c:f>
              <c:numCache>
                <c:formatCode>0_);[Red]\(0\)</c:formatCode>
                <c:ptCount val="57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省市別輸入症例数変化!$AG$2:$AG$580</c:f>
              <c:numCache>
                <c:formatCode>m"月"d"日"</c:formatCode>
                <c:ptCount val="5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numCache>
            </c:numRef>
          </c:cat>
          <c:val>
            <c:numRef>
              <c:f>省市別輸入症例数変化!$AJ$2:$AJ$580</c:f>
              <c:numCache>
                <c:formatCode>General</c:formatCode>
                <c:ptCount val="57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香港マカオ台湾の患者・海外輸入症例・無症状病原体保有者!$BN$97:$BN$817</c:f>
              <c:numCache>
                <c:formatCode>m"月"d"日"</c:formatCode>
                <c:ptCount val="72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numCache>
            </c:numRef>
          </c:cat>
          <c:val>
            <c:numRef>
              <c:f>香港マカオ台湾の患者・海外輸入症例・無症状病原体保有者!$BO$97:$BO$817</c:f>
              <c:numCache>
                <c:formatCode>General</c:formatCode>
                <c:ptCount val="721"/>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香港マカオ台湾の患者・海外輸入症例・無症状病原体保有者!$BN$97:$BN$817</c:f>
              <c:numCache>
                <c:formatCode>m"月"d"日"</c:formatCode>
                <c:ptCount val="72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numCache>
            </c:numRef>
          </c:cat>
          <c:val>
            <c:numRef>
              <c:f>香港マカオ台湾の患者・海外輸入症例・無症状病原体保有者!$BP$97:$BP$817</c:f>
              <c:numCache>
                <c:formatCode>General</c:formatCode>
                <c:ptCount val="721"/>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国家衛健委発表に基づく感染状況!$Z$27:$Z$819</c:f>
              <c:numCache>
                <c:formatCode>m"月"d"日"</c:formatCode>
                <c:ptCount val="7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numCache>
            </c:numRef>
          </c:cat>
          <c:val>
            <c:numRef>
              <c:f>国家衛健委発表に基づく感染状況!$AA$27:$AA$819</c:f>
              <c:numCache>
                <c:formatCode>General</c:formatCode>
                <c:ptCount val="79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国家衛健委発表に基づく感染状況!$Z$27:$Z$819</c:f>
              <c:numCache>
                <c:formatCode>m"月"d"日"</c:formatCode>
                <c:ptCount val="7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numCache>
            </c:numRef>
          </c:cat>
          <c:val>
            <c:numRef>
              <c:f>国家衛健委発表に基づく感染状況!$AB$27:$AB$819</c:f>
              <c:numCache>
                <c:formatCode>General</c:formatCode>
                <c:ptCount val="79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香港マカオ台湾の患者・海外輸入症例・無症状病原体保有者!$BE$70:$BE$819</c:f>
              <c:numCache>
                <c:formatCode>m"月"d"日"</c:formatCode>
                <c:ptCount val="75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numCache>
            </c:numRef>
          </c:cat>
          <c:val>
            <c:numRef>
              <c:f>香港マカオ台湾の患者・海外輸入症例・無症状病原体保有者!$BF$70:$BF$819</c:f>
              <c:numCache>
                <c:formatCode>General</c:formatCode>
                <c:ptCount val="75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香港マカオ台湾の患者・海外輸入症例・無症状病原体保有者!$BE$70:$BE$819</c:f>
              <c:numCache>
                <c:formatCode>m"月"d"日"</c:formatCode>
                <c:ptCount val="75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numCache>
            </c:numRef>
          </c:cat>
          <c:val>
            <c:numRef>
              <c:f>香港マカオ台湾の患者・海外輸入症例・無症状病原体保有者!$BG$70:$BG$819</c:f>
              <c:numCache>
                <c:formatCode>General</c:formatCode>
                <c:ptCount val="75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香港マカオ台湾の患者・海外輸入症例・無症状病原体保有者!$BX$29:$BX$819</c:f>
              <c:numCache>
                <c:formatCode>m"月"d"日"</c:formatCode>
                <c:ptCount val="7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numCache>
            </c:numRef>
          </c:cat>
          <c:val>
            <c:numRef>
              <c:f>香港マカオ台湾の患者・海外輸入症例・無症状病原体保有者!$BY$29:$BY$819</c:f>
              <c:numCache>
                <c:formatCode>General</c:formatCode>
                <c:ptCount val="79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香港マカオ台湾の患者・海外輸入症例・無症状病原体保有者!$BX$29:$BX$819</c:f>
              <c:numCache>
                <c:formatCode>m"月"d"日"</c:formatCode>
                <c:ptCount val="7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numCache>
            </c:numRef>
          </c:cat>
          <c:val>
            <c:numRef>
              <c:f>香港マカオ台湾の患者・海外輸入症例・無症状病原体保有者!$BZ$29:$BZ$819</c:f>
              <c:numCache>
                <c:formatCode>General</c:formatCode>
                <c:ptCount val="7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香港マカオ台湾の患者・海外輸入症例・無症状病原体保有者!$BX$29:$BX$819</c:f>
              <c:numCache>
                <c:formatCode>m"月"d"日"</c:formatCode>
                <c:ptCount val="7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numCache>
            </c:numRef>
          </c:cat>
          <c:val>
            <c:numRef>
              <c:f>香港マカオ台湾の患者・海外輸入症例・無症状病原体保有者!$CA$29:$CA$819</c:f>
              <c:numCache>
                <c:formatCode>General</c:formatCode>
                <c:ptCount val="7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香港マカオ台湾の患者・海外輸入症例・無症状病原体保有者!$CB$29:$CB$819</c:f>
              <c:numCache>
                <c:formatCode>m"月"d"日"</c:formatCode>
                <c:ptCount val="7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numCache>
            </c:numRef>
          </c:cat>
          <c:val>
            <c:numRef>
              <c:f>香港マカオ台湾の患者・海外輸入症例・無症状病原体保有者!$CC$29:$CC$819</c:f>
              <c:numCache>
                <c:formatCode>General</c:formatCode>
                <c:ptCount val="79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香港マカオ台湾の患者・海外輸入症例・無症状病原体保有者!$CB$29:$CB$819</c:f>
              <c:numCache>
                <c:formatCode>m"月"d"日"</c:formatCode>
                <c:ptCount val="7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numCache>
            </c:numRef>
          </c:cat>
          <c:val>
            <c:numRef>
              <c:f>香港マカオ台湾の患者・海外輸入症例・無症状病原体保有者!$CD$29:$CD$819</c:f>
              <c:numCache>
                <c:formatCode>General</c:formatCode>
                <c:ptCount val="7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香港マカオ台湾の患者・海外輸入症例・無症状病原体保有者!$CB$29:$CB$819</c:f>
              <c:numCache>
                <c:formatCode>m"月"d"日"</c:formatCode>
                <c:ptCount val="7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numCache>
            </c:numRef>
          </c:cat>
          <c:val>
            <c:numRef>
              <c:f>香港マカオ台湾の患者・海外輸入症例・無症状病原体保有者!$CE$29:$CE$819</c:f>
              <c:numCache>
                <c:formatCode>General</c:formatCode>
                <c:ptCount val="7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香港マカオ台湾の患者・海外輸入症例・無症状病原体保有者!$CI$29:$CI$819</c:f>
              <c:numCache>
                <c:formatCode>m"月"d"日"</c:formatCode>
                <c:ptCount val="7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numCache>
            </c:numRef>
          </c:cat>
          <c:val>
            <c:numRef>
              <c:f>香港マカオ台湾の患者・海外輸入症例・無症状病原体保有者!$CJ$29:$CJ$819</c:f>
              <c:numCache>
                <c:formatCode>General</c:formatCode>
                <c:ptCount val="79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香港マカオ台湾の患者・海外輸入症例・無症状病原体保有者!$CF$29:$CF$819</c:f>
              <c:numCache>
                <c:formatCode>m"月"d"日"</c:formatCode>
                <c:ptCount val="7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numCache>
            </c:numRef>
          </c:cat>
          <c:val>
            <c:numRef>
              <c:f>香港マカオ台湾の患者・海外輸入症例・無症状病原体保有者!$CG$29:$CG$819</c:f>
              <c:numCache>
                <c:formatCode>General</c:formatCode>
                <c:ptCount val="79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香港マカオ台湾の患者・海外輸入症例・無症状病原体保有者!$CF$29:$CF$819</c:f>
              <c:numCache>
                <c:formatCode>m"月"d"日"</c:formatCode>
                <c:ptCount val="7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numCache>
            </c:numRef>
          </c:cat>
          <c:val>
            <c:numRef>
              <c:f>香港マカオ台湾の患者・海外輸入症例・無症状病原体保有者!$CH$29:$CH$819</c:f>
              <c:numCache>
                <c:formatCode>General</c:formatCode>
                <c:ptCount val="7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8">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香港マカオ台湾の患者・海外輸入症例・無症状病原体保有者!$CM$189:$CM$818</c:f>
              <c:numCache>
                <c:formatCode>m"月"d"日"</c:formatCode>
                <c:ptCount val="63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numCache>
            </c:numRef>
          </c:cat>
          <c:val>
            <c:numRef>
              <c:f>香港マカオ台湾の患者・海外輸入症例・無症状病原体保有者!$CN$189:$CN$818</c:f>
              <c:numCache>
                <c:formatCode>General</c:formatCode>
                <c:ptCount val="6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37"/>
  <sheetViews>
    <sheetView zoomScale="98" zoomScaleNormal="98" workbookViewId="0">
      <pane xSplit="2" ySplit="5" topLeftCell="C803" activePane="bottomRight" state="frozen"/>
      <selection pane="topRight" activeCell="C1" sqref="C1"/>
      <selection pane="bottomLeft" activeCell="A8" sqref="A8"/>
      <selection pane="bottomRight" activeCell="B817" sqref="B81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44640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ref="H788" si="4330">+H787+G788</f>
        <v>107707</v>
      </c>
      <c r="I788" s="89">
        <f t="shared" ref="I788" si="4331">+H788-M788-O788</f>
        <v>1622</v>
      </c>
      <c r="J788" s="48">
        <v>-1</v>
      </c>
      <c r="K788" s="56">
        <f t="shared" ref="K788" si="4332">+J788+K787</f>
        <v>7</v>
      </c>
      <c r="L788" s="48">
        <v>0</v>
      </c>
      <c r="M788" s="89">
        <f t="shared" ref="M788" si="4333">+L788+M787</f>
        <v>4636</v>
      </c>
      <c r="N788" s="48">
        <v>55</v>
      </c>
      <c r="O788" s="89">
        <f t="shared" ref="O788" si="4334">+N788+O787</f>
        <v>101449</v>
      </c>
      <c r="P788" s="111">
        <f t="shared" ref="P788" si="4335">+Q788-Q787</f>
        <v>4720</v>
      </c>
      <c r="Q788" s="57">
        <v>1578614</v>
      </c>
      <c r="R788" s="48">
        <v>1641</v>
      </c>
      <c r="S788" s="118"/>
      <c r="T788" s="57">
        <v>33931</v>
      </c>
      <c r="U788" s="78"/>
      <c r="W788" s="1">
        <f t="shared" ref="W788" si="4336">+B788</f>
        <v>44611</v>
      </c>
      <c r="X788" s="122">
        <f t="shared" ref="X788" si="4337">+G788</f>
        <v>195</v>
      </c>
      <c r="Y788">
        <f t="shared" ref="Y788" si="4338">+H788</f>
        <v>107707</v>
      </c>
      <c r="Z788" s="123">
        <f t="shared" ref="Z788" si="4339">+B788</f>
        <v>44611</v>
      </c>
      <c r="AA788">
        <f t="shared" ref="AA788" si="4340">+L788</f>
        <v>0</v>
      </c>
      <c r="AB788">
        <f t="shared" ref="AB788" si="4341">+M788</f>
        <v>4636</v>
      </c>
      <c r="AC788">
        <v>373</v>
      </c>
      <c r="AE788" s="1">
        <f t="shared" ref="AE788" si="4342">+B788</f>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ref="H789" si="4343">+H788+G789</f>
        <v>107851</v>
      </c>
      <c r="I789" s="89">
        <f t="shared" ref="I789" si="4344">+H789-M789-O789</f>
        <v>1724</v>
      </c>
      <c r="J789" s="48">
        <v>3</v>
      </c>
      <c r="K789" s="56">
        <f t="shared" ref="K789" si="4345">+J789+K788</f>
        <v>10</v>
      </c>
      <c r="L789" s="48">
        <v>0</v>
      </c>
      <c r="M789" s="89">
        <f t="shared" ref="M789" si="4346">+L789+M788</f>
        <v>4636</v>
      </c>
      <c r="N789" s="48">
        <v>42</v>
      </c>
      <c r="O789" s="89">
        <f t="shared" ref="O789" si="4347">+N789+O788</f>
        <v>101491</v>
      </c>
      <c r="P789" s="111">
        <f t="shared" ref="P789" si="4348">+Q789-Q788</f>
        <v>3841</v>
      </c>
      <c r="Q789" s="57">
        <v>1582455</v>
      </c>
      <c r="R789" s="48">
        <v>1039</v>
      </c>
      <c r="S789" s="118"/>
      <c r="T789" s="57">
        <v>36791</v>
      </c>
      <c r="U789" s="78"/>
      <c r="W789" s="1">
        <f t="shared" ref="W789" si="4349">+B789</f>
        <v>44612</v>
      </c>
      <c r="X789" s="122">
        <f t="shared" ref="X789" si="4350">+G789</f>
        <v>144</v>
      </c>
      <c r="Y789">
        <f t="shared" ref="Y789" si="4351">+H789</f>
        <v>107851</v>
      </c>
      <c r="Z789" s="123">
        <f t="shared" ref="Z789" si="4352">+B789</f>
        <v>44612</v>
      </c>
      <c r="AA789">
        <f t="shared" ref="AA789" si="4353">+L789</f>
        <v>0</v>
      </c>
      <c r="AB789">
        <f t="shared" ref="AB789" si="4354">+M789</f>
        <v>4636</v>
      </c>
      <c r="AC789">
        <v>373</v>
      </c>
      <c r="AE789" s="1">
        <f t="shared" ref="AE789" si="4355">+B789</f>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ref="H790" si="4356">+H789+G790</f>
        <v>107989</v>
      </c>
      <c r="I790" s="89">
        <f t="shared" ref="I790" si="4357">+H790-M790-O790</f>
        <v>1809</v>
      </c>
      <c r="J790" s="48">
        <v>2</v>
      </c>
      <c r="K790" s="56">
        <f t="shared" ref="K790" si="4358">+J790+K789</f>
        <v>12</v>
      </c>
      <c r="L790" s="48">
        <v>0</v>
      </c>
      <c r="M790" s="89">
        <f t="shared" ref="M790" si="4359">+L790+M789</f>
        <v>4636</v>
      </c>
      <c r="N790" s="48">
        <v>53</v>
      </c>
      <c r="O790" s="89">
        <f t="shared" ref="O790" si="4360">+N790+O789</f>
        <v>101544</v>
      </c>
      <c r="P790" s="111">
        <f t="shared" ref="P790" si="4361">+Q790-Q789</f>
        <v>4431</v>
      </c>
      <c r="Q790" s="57">
        <v>1586886</v>
      </c>
      <c r="R790" s="48">
        <v>1803</v>
      </c>
      <c r="S790" s="118"/>
      <c r="T790" s="57">
        <v>39412</v>
      </c>
      <c r="U790" s="78"/>
      <c r="W790" s="1">
        <f t="shared" ref="W790" si="4362">+B790</f>
        <v>44613</v>
      </c>
      <c r="X790" s="122">
        <f t="shared" ref="X790" si="4363">+G790</f>
        <v>138</v>
      </c>
      <c r="Y790">
        <f t="shared" ref="Y790" si="4364">+H790</f>
        <v>107989</v>
      </c>
      <c r="Z790" s="123">
        <f t="shared" ref="Z790" si="4365">+B790</f>
        <v>44613</v>
      </c>
      <c r="AA790">
        <f t="shared" ref="AA790" si="4366">+L790</f>
        <v>0</v>
      </c>
      <c r="AB790">
        <f t="shared" ref="AB790" si="4367">+M790</f>
        <v>4636</v>
      </c>
      <c r="AC790">
        <v>373</v>
      </c>
      <c r="AE790" s="1">
        <f t="shared" ref="AE790" si="4368">+B790</f>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ref="H791" si="4369">+H790+G791</f>
        <v>108194</v>
      </c>
      <c r="I791" s="89">
        <f t="shared" ref="I791" si="4370">+H791-M791-O791</f>
        <v>1960</v>
      </c>
      <c r="J791" s="48">
        <v>2</v>
      </c>
      <c r="K791" s="56">
        <f t="shared" ref="K791" si="4371">+J791+K790</f>
        <v>14</v>
      </c>
      <c r="L791" s="48">
        <v>0</v>
      </c>
      <c r="M791" s="89">
        <f t="shared" ref="M791" si="4372">+L791+M790</f>
        <v>4636</v>
      </c>
      <c r="N791" s="48">
        <v>54</v>
      </c>
      <c r="O791" s="89">
        <f t="shared" ref="O791" si="4373">+N791+O790</f>
        <v>101598</v>
      </c>
      <c r="P791" s="111">
        <f t="shared" ref="P791" si="4374">+Q791-Q790</f>
        <v>5621</v>
      </c>
      <c r="Q791" s="57">
        <v>1592507</v>
      </c>
      <c r="R791" s="48">
        <v>1341</v>
      </c>
      <c r="S791" s="118"/>
      <c r="T791" s="57">
        <v>43687</v>
      </c>
      <c r="U791" s="78"/>
      <c r="W791" s="1">
        <f t="shared" ref="W791" si="4375">+B791</f>
        <v>44614</v>
      </c>
      <c r="X791" s="122">
        <f t="shared" ref="X791" si="4376">+G791</f>
        <v>205</v>
      </c>
      <c r="Y791">
        <f t="shared" ref="Y791" si="4377">+H791</f>
        <v>108194</v>
      </c>
      <c r="Z791" s="123">
        <f t="shared" ref="Z791" si="4378">+B791</f>
        <v>44614</v>
      </c>
      <c r="AA791">
        <f t="shared" ref="AA791" si="4379">+L791</f>
        <v>0</v>
      </c>
      <c r="AB791">
        <f t="shared" ref="AB791" si="4380">+M791</f>
        <v>4636</v>
      </c>
      <c r="AC791">
        <v>373</v>
      </c>
      <c r="AE791" s="1">
        <f t="shared" ref="AE791" si="4381">+B791</f>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ref="H792" si="4382">+H791+G792</f>
        <v>108380</v>
      </c>
      <c r="I792" s="89">
        <f t="shared" ref="I792" si="4383">+H792-M792-O792</f>
        <v>2098</v>
      </c>
      <c r="J792" s="48">
        <v>4</v>
      </c>
      <c r="K792" s="56">
        <f t="shared" ref="K792" si="4384">+J792+K791</f>
        <v>18</v>
      </c>
      <c r="L792" s="48">
        <v>0</v>
      </c>
      <c r="M792" s="89">
        <f t="shared" ref="M792" si="4385">+L792+M791</f>
        <v>4636</v>
      </c>
      <c r="N792" s="48">
        <v>48</v>
      </c>
      <c r="O792" s="89">
        <f t="shared" ref="O792" si="4386">+N792+O791</f>
        <v>101646</v>
      </c>
      <c r="P792" s="111">
        <f t="shared" ref="P792" si="4387">+Q792-Q791</f>
        <v>7294</v>
      </c>
      <c r="Q792" s="57">
        <v>1599801</v>
      </c>
      <c r="R792" s="48">
        <v>1263</v>
      </c>
      <c r="S792" s="118"/>
      <c r="T792" s="57">
        <v>49711</v>
      </c>
      <c r="U792" s="78"/>
      <c r="W792" s="1">
        <f t="shared" ref="W792" si="4388">+B792</f>
        <v>44615</v>
      </c>
      <c r="X792" s="122">
        <f t="shared" ref="X792" si="4389">+G792</f>
        <v>186</v>
      </c>
      <c r="Y792">
        <f t="shared" ref="Y792" si="4390">+H792</f>
        <v>108380</v>
      </c>
      <c r="Z792" s="123">
        <f t="shared" ref="Z792" si="4391">+B792</f>
        <v>44615</v>
      </c>
      <c r="AA792">
        <f t="shared" ref="AA792" si="4392">+L792</f>
        <v>0</v>
      </c>
      <c r="AB792">
        <f t="shared" ref="AB792" si="4393">+M792</f>
        <v>4636</v>
      </c>
      <c r="AC792">
        <v>373</v>
      </c>
      <c r="AE792" s="1">
        <f t="shared" ref="AE792" si="4394">+B792</f>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ref="H793" si="4395">+H792+G793</f>
        <v>108604</v>
      </c>
      <c r="I793" s="89">
        <f t="shared" ref="I793" si="4396">+H793-M793-O793</f>
        <v>2254</v>
      </c>
      <c r="J793" s="48">
        <v>0</v>
      </c>
      <c r="K793" s="56">
        <f t="shared" ref="K793" si="4397">+J793+K792</f>
        <v>18</v>
      </c>
      <c r="L793" s="48">
        <v>0</v>
      </c>
      <c r="M793" s="89">
        <f t="shared" ref="M793" si="4398">+L793+M792</f>
        <v>4636</v>
      </c>
      <c r="N793" s="48">
        <v>68</v>
      </c>
      <c r="O793" s="89">
        <f t="shared" ref="O793" si="4399">+N793+O792</f>
        <v>101714</v>
      </c>
      <c r="P793" s="111">
        <f t="shared" ref="P793" si="4400">+Q793-Q792</f>
        <v>7911</v>
      </c>
      <c r="Q793" s="57">
        <v>1607712</v>
      </c>
      <c r="R793" s="48">
        <v>1499</v>
      </c>
      <c r="S793" s="118"/>
      <c r="T793" s="57">
        <v>56114</v>
      </c>
      <c r="U793" s="78"/>
      <c r="W793" s="1">
        <f t="shared" ref="W793" si="4401">+B793</f>
        <v>44616</v>
      </c>
      <c r="X793" s="122">
        <f t="shared" ref="X793" si="4402">+G793</f>
        <v>224</v>
      </c>
      <c r="Y793">
        <f t="shared" ref="Y793" si="4403">+H793</f>
        <v>108604</v>
      </c>
      <c r="Z793" s="123">
        <f t="shared" ref="Z793" si="4404">+B793</f>
        <v>44616</v>
      </c>
      <c r="AA793">
        <f t="shared" ref="AA793" si="4405">+L793</f>
        <v>0</v>
      </c>
      <c r="AB793">
        <f t="shared" ref="AB793" si="4406">+M793</f>
        <v>4636</v>
      </c>
      <c r="AC793">
        <v>373</v>
      </c>
      <c r="AE793" s="1">
        <f t="shared" ref="AE793" si="4407">+B793</f>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ref="H794" si="4408">+H793+G794</f>
        <v>108853</v>
      </c>
      <c r="I794" s="89">
        <f t="shared" ref="I794" si="4409">+H794-M794-O794</f>
        <v>2431</v>
      </c>
      <c r="J794" s="48">
        <v>0</v>
      </c>
      <c r="K794" s="56">
        <f t="shared" ref="K794:K795" si="4410">+J794+K793</f>
        <v>18</v>
      </c>
      <c r="L794" s="48">
        <v>0</v>
      </c>
      <c r="M794" s="89">
        <f t="shared" ref="M794" si="4411">+L794+M793</f>
        <v>4636</v>
      </c>
      <c r="N794" s="48">
        <v>72</v>
      </c>
      <c r="O794" s="89">
        <f t="shared" ref="O794" si="4412">+N794+O793</f>
        <v>101786</v>
      </c>
      <c r="P794" s="111">
        <f t="shared" ref="P794" si="4413">+Q794-Q793</f>
        <v>7575</v>
      </c>
      <c r="Q794" s="57">
        <v>1615287</v>
      </c>
      <c r="R794" s="48">
        <v>2608</v>
      </c>
      <c r="S794" s="118"/>
      <c r="T794" s="57">
        <v>61070</v>
      </c>
      <c r="U794" s="78"/>
      <c r="W794" s="1">
        <f t="shared" ref="W794" si="4414">+B794</f>
        <v>44617</v>
      </c>
      <c r="X794" s="122">
        <f t="shared" ref="X794" si="4415">+G794</f>
        <v>249</v>
      </c>
      <c r="Y794">
        <f t="shared" ref="Y794" si="4416">+H794</f>
        <v>108853</v>
      </c>
      <c r="Z794" s="123">
        <f t="shared" ref="Z794" si="4417">+B794</f>
        <v>44617</v>
      </c>
      <c r="AA794">
        <f t="shared" ref="AA794" si="4418">+L794</f>
        <v>0</v>
      </c>
      <c r="AB794">
        <f t="shared" ref="AB794" si="4419">+M794</f>
        <v>4636</v>
      </c>
      <c r="AC794">
        <v>373</v>
      </c>
      <c r="AE794" s="1">
        <f t="shared" ref="AE794" si="4420">+B794</f>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ref="H795" si="4421">+H794+G795</f>
        <v>109092</v>
      </c>
      <c r="I795" s="89">
        <f t="shared" ref="I795" si="4422">+H795-M795-O795</f>
        <v>2588</v>
      </c>
      <c r="J795" s="48">
        <v>1</v>
      </c>
      <c r="K795" s="56">
        <f t="shared" si="4410"/>
        <v>19</v>
      </c>
      <c r="L795" s="48">
        <v>0</v>
      </c>
      <c r="M795" s="89">
        <f t="shared" ref="M795" si="4423">+L795+M794</f>
        <v>4636</v>
      </c>
      <c r="N795" s="48">
        <v>82</v>
      </c>
      <c r="O795" s="89">
        <f t="shared" ref="O795" si="4424">+N795+O794</f>
        <v>101868</v>
      </c>
      <c r="P795" s="111">
        <f t="shared" ref="P795" si="4425">+Q795-Q794</f>
        <v>10012</v>
      </c>
      <c r="Q795" s="57">
        <v>1625299</v>
      </c>
      <c r="R795" s="48">
        <v>1251</v>
      </c>
      <c r="S795" s="118"/>
      <c r="T795" s="57">
        <v>69826</v>
      </c>
      <c r="U795" s="78"/>
      <c r="W795" s="1">
        <f t="shared" ref="W795" si="4426">+B795</f>
        <v>44618</v>
      </c>
      <c r="X795" s="122">
        <f t="shared" ref="X795" si="4427">+G795</f>
        <v>239</v>
      </c>
      <c r="Y795">
        <f t="shared" ref="Y795" si="4428">+H795</f>
        <v>109092</v>
      </c>
      <c r="Z795" s="123">
        <f t="shared" ref="Z795" si="4429">+B795</f>
        <v>44618</v>
      </c>
      <c r="AA795">
        <f t="shared" ref="AA795" si="4430">+L795</f>
        <v>0</v>
      </c>
      <c r="AB795">
        <f t="shared" ref="AB795" si="4431">+M795</f>
        <v>4636</v>
      </c>
      <c r="AC795">
        <v>373</v>
      </c>
      <c r="AE795" s="1">
        <f t="shared" ref="AE795" si="4432">+B795</f>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ref="H796" si="4433">+H795+G796</f>
        <v>109326</v>
      </c>
      <c r="I796" s="89">
        <f t="shared" ref="I796" si="4434">+H796-M796-O796</f>
        <v>2754</v>
      </c>
      <c r="J796" s="48">
        <v>2</v>
      </c>
      <c r="K796" s="56">
        <f t="shared" ref="K796" si="4435">+J796+K795</f>
        <v>21</v>
      </c>
      <c r="L796" s="48">
        <v>0</v>
      </c>
      <c r="M796" s="89">
        <f t="shared" ref="M796" si="4436">+L796+M795</f>
        <v>4636</v>
      </c>
      <c r="N796" s="48">
        <v>68</v>
      </c>
      <c r="O796" s="89">
        <f t="shared" ref="O796" si="4437">+N796+O795</f>
        <v>101936</v>
      </c>
      <c r="P796" s="111">
        <f t="shared" ref="P796" si="4438">+Q796-Q795</f>
        <v>7843</v>
      </c>
      <c r="Q796" s="57">
        <v>1633142</v>
      </c>
      <c r="R796" s="48">
        <v>2601</v>
      </c>
      <c r="S796" s="118"/>
      <c r="T796" s="57">
        <v>75068</v>
      </c>
      <c r="U796" s="78"/>
      <c r="W796" s="1">
        <f t="shared" ref="W796" si="4439">+B796</f>
        <v>44619</v>
      </c>
      <c r="X796" s="122">
        <f t="shared" ref="X796" si="4440">+G796</f>
        <v>234</v>
      </c>
      <c r="Y796">
        <f t="shared" ref="Y796" si="4441">+H796</f>
        <v>109326</v>
      </c>
      <c r="Z796" s="123">
        <f t="shared" ref="Z796" si="4442">+B796</f>
        <v>44619</v>
      </c>
      <c r="AA796">
        <f t="shared" ref="AA796" si="4443">+L796</f>
        <v>0</v>
      </c>
      <c r="AB796">
        <f t="shared" ref="AB796" si="4444">+M796</f>
        <v>4636</v>
      </c>
      <c r="AC796">
        <v>373</v>
      </c>
      <c r="AE796" s="1">
        <f t="shared" ref="AE796" si="4445">+B796</f>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ref="H797" si="4446">+H796+G797</f>
        <v>109526</v>
      </c>
      <c r="I797" s="89">
        <f t="shared" ref="I797" si="4447">+H797-M797-O797</f>
        <v>2873</v>
      </c>
      <c r="J797" s="48">
        <v>-2</v>
      </c>
      <c r="K797" s="56">
        <f t="shared" ref="K797" si="4448">+J797+K796</f>
        <v>19</v>
      </c>
      <c r="L797" s="48">
        <v>0</v>
      </c>
      <c r="M797" s="89">
        <f t="shared" ref="M797" si="4449">+L797+M796</f>
        <v>4636</v>
      </c>
      <c r="N797" s="48">
        <v>81</v>
      </c>
      <c r="O797" s="89">
        <f t="shared" ref="O797" si="4450">+N797+O796</f>
        <v>102017</v>
      </c>
      <c r="P797" s="111">
        <f t="shared" ref="P797" si="4451">+Q797-Q796</f>
        <v>8539</v>
      </c>
      <c r="Q797" s="57">
        <v>1641681</v>
      </c>
      <c r="R797" s="48">
        <v>4762</v>
      </c>
      <c r="S797" s="118"/>
      <c r="T797" s="57">
        <v>78842</v>
      </c>
      <c r="U797" s="78"/>
      <c r="W797" s="1">
        <f t="shared" ref="W797" si="4452">+B797</f>
        <v>44620</v>
      </c>
      <c r="X797" s="122">
        <f t="shared" ref="X797" si="4453">+G797</f>
        <v>200</v>
      </c>
      <c r="Y797">
        <f t="shared" ref="Y797" si="4454">+H797</f>
        <v>109526</v>
      </c>
      <c r="Z797" s="123">
        <f t="shared" ref="Z797" si="4455">+B797</f>
        <v>44620</v>
      </c>
      <c r="AA797">
        <f t="shared" ref="AA797" si="4456">+L797</f>
        <v>0</v>
      </c>
      <c r="AB797">
        <f t="shared" ref="AB797" si="4457">+M797</f>
        <v>4636</v>
      </c>
      <c r="AC797">
        <v>373</v>
      </c>
      <c r="AE797" s="1">
        <f t="shared" ref="AE797" si="4458">+B797</f>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ref="H798" si="4459">+H797+G798</f>
        <v>109750</v>
      </c>
      <c r="I798" s="89">
        <f t="shared" ref="I798" si="4460">+H798-M798-O798</f>
        <v>2999</v>
      </c>
      <c r="J798" s="48">
        <v>0</v>
      </c>
      <c r="K798" s="56">
        <f t="shared" ref="K798" si="4461">+J798+K797</f>
        <v>19</v>
      </c>
      <c r="L798" s="48">
        <v>0</v>
      </c>
      <c r="M798" s="89">
        <f t="shared" ref="M798" si="4462">+L798+M797</f>
        <v>4636</v>
      </c>
      <c r="N798" s="48">
        <v>98</v>
      </c>
      <c r="O798" s="89">
        <f t="shared" ref="O798" si="4463">+N798+O797</f>
        <v>102115</v>
      </c>
      <c r="P798" s="111">
        <f t="shared" ref="P798" si="4464">+Q798-Q797</f>
        <v>10452</v>
      </c>
      <c r="Q798" s="57">
        <v>1652133</v>
      </c>
      <c r="R798" s="48">
        <v>4700</v>
      </c>
      <c r="S798" s="118"/>
      <c r="T798" s="57">
        <v>84590</v>
      </c>
      <c r="U798" s="78"/>
      <c r="W798" s="1">
        <f t="shared" ref="W798" si="4465">+B798</f>
        <v>44621</v>
      </c>
      <c r="X798" s="122">
        <f t="shared" ref="X798" si="4466">+G798</f>
        <v>224</v>
      </c>
      <c r="Y798">
        <f t="shared" ref="Y798" si="4467">+H798</f>
        <v>109750</v>
      </c>
      <c r="Z798" s="123">
        <f t="shared" ref="Z798" si="4468">+B798</f>
        <v>44621</v>
      </c>
      <c r="AA798">
        <f t="shared" ref="AA798" si="4469">+L798</f>
        <v>0</v>
      </c>
      <c r="AB798">
        <f t="shared" ref="AB798" si="4470">+M798</f>
        <v>4636</v>
      </c>
      <c r="AC798">
        <v>373</v>
      </c>
      <c r="AE798" s="1">
        <f t="shared" ref="AE798" si="4471">+B798</f>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ref="H799" si="4472">+H798+G799</f>
        <v>109964</v>
      </c>
      <c r="I799" s="89">
        <f t="shared" ref="I799" si="4473">+H799-M799-O799</f>
        <v>3094</v>
      </c>
      <c r="J799" s="48">
        <v>1</v>
      </c>
      <c r="K799" s="56">
        <f t="shared" ref="K799" si="4474">+J799+K798</f>
        <v>20</v>
      </c>
      <c r="L799" s="48">
        <v>0</v>
      </c>
      <c r="M799" s="89">
        <f t="shared" ref="M799" si="4475">+L799+M798</f>
        <v>4636</v>
      </c>
      <c r="N799" s="48">
        <v>119</v>
      </c>
      <c r="O799" s="89">
        <f t="shared" ref="O799" si="4476">+N799+O798</f>
        <v>102234</v>
      </c>
      <c r="P799" s="111">
        <f t="shared" ref="P799" si="4477">+Q799-Q798</f>
        <v>5929</v>
      </c>
      <c r="Q799" s="57">
        <v>1658062</v>
      </c>
      <c r="R799" s="48">
        <v>3757</v>
      </c>
      <c r="S799" s="118"/>
      <c r="T799" s="57">
        <v>86697</v>
      </c>
      <c r="U799" s="78"/>
      <c r="W799" s="1">
        <f t="shared" ref="W799" si="4478">+B799</f>
        <v>44622</v>
      </c>
      <c r="X799" s="122">
        <f t="shared" ref="X799" si="4479">+G799</f>
        <v>214</v>
      </c>
      <c r="Y799">
        <f t="shared" ref="Y799" si="4480">+H799</f>
        <v>109964</v>
      </c>
      <c r="Z799" s="123">
        <f t="shared" ref="Z799" si="4481">+B799</f>
        <v>44622</v>
      </c>
      <c r="AA799">
        <f t="shared" ref="AA799" si="4482">+L799</f>
        <v>0</v>
      </c>
      <c r="AB799">
        <f t="shared" ref="AB799" si="4483">+M799</f>
        <v>4636</v>
      </c>
      <c r="AC799">
        <v>373</v>
      </c>
      <c r="AE799" s="1">
        <f t="shared" ref="AE799" si="4484">+B799</f>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ref="H800" si="4485">+H799+G800</f>
        <v>110258</v>
      </c>
      <c r="I800" s="89">
        <f t="shared" ref="I800" si="4486">+H800-M800-O800</f>
        <v>3304</v>
      </c>
      <c r="J800" s="48">
        <v>-2</v>
      </c>
      <c r="K800" s="56">
        <f t="shared" ref="K800" si="4487">+J800+K799</f>
        <v>18</v>
      </c>
      <c r="L800" s="48">
        <v>0</v>
      </c>
      <c r="M800" s="89">
        <f t="shared" ref="M800" si="4488">+L800+M799</f>
        <v>4636</v>
      </c>
      <c r="N800" s="48">
        <v>84</v>
      </c>
      <c r="O800" s="89">
        <f t="shared" ref="O800" si="4489">+N800+O799</f>
        <v>102318</v>
      </c>
      <c r="P800" s="111">
        <f t="shared" ref="P800" si="4490">+Q800-Q799</f>
        <v>6752</v>
      </c>
      <c r="Q800" s="57">
        <v>1664814</v>
      </c>
      <c r="R800" s="48">
        <v>3833</v>
      </c>
      <c r="S800" s="118"/>
      <c r="T800" s="57">
        <v>89609</v>
      </c>
      <c r="U800" s="78"/>
      <c r="W800" s="1">
        <f t="shared" ref="W800" si="4491">+B800</f>
        <v>44623</v>
      </c>
      <c r="X800" s="122">
        <f t="shared" ref="X800" si="4492">+G800</f>
        <v>294</v>
      </c>
      <c r="Y800">
        <f t="shared" ref="Y800" si="4493">+H800</f>
        <v>110258</v>
      </c>
      <c r="Z800" s="123">
        <f t="shared" ref="Z800" si="4494">+B800</f>
        <v>44623</v>
      </c>
      <c r="AA800">
        <f t="shared" ref="AA800" si="4495">+L800</f>
        <v>0</v>
      </c>
      <c r="AB800">
        <f t="shared" ref="AB800" si="4496">+M800</f>
        <v>4636</v>
      </c>
      <c r="AC800">
        <v>373</v>
      </c>
      <c r="AE800" s="1">
        <f t="shared" ref="AE800" si="4497">+B800</f>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ref="H801" si="4498">+H800+G801</f>
        <v>110539</v>
      </c>
      <c r="I801" s="89">
        <f t="shared" ref="I801" si="4499">+H801-M801-O801</f>
        <v>3465</v>
      </c>
      <c r="J801" s="48">
        <v>-4</v>
      </c>
      <c r="K801" s="56">
        <f t="shared" ref="K801" si="4500">+J801+K800</f>
        <v>14</v>
      </c>
      <c r="L801" s="48">
        <v>0</v>
      </c>
      <c r="M801" s="89">
        <f t="shared" ref="M801" si="4501">+L801+M800</f>
        <v>4636</v>
      </c>
      <c r="N801" s="48">
        <v>120</v>
      </c>
      <c r="O801" s="89">
        <f t="shared" ref="O801" si="4502">+N801+O800</f>
        <v>102438</v>
      </c>
      <c r="P801" s="111">
        <f t="shared" ref="P801" si="4503">+Q801-Q800</f>
        <v>8915</v>
      </c>
      <c r="Q801" s="57">
        <v>1673729</v>
      </c>
      <c r="R801" s="48">
        <v>5835</v>
      </c>
      <c r="S801" s="118"/>
      <c r="T801" s="57">
        <v>92578</v>
      </c>
      <c r="U801" s="78"/>
      <c r="W801" s="1">
        <f t="shared" ref="W801" si="4504">+B801</f>
        <v>44624</v>
      </c>
      <c r="X801" s="122">
        <f t="shared" ref="X801" si="4505">+G801</f>
        <v>281</v>
      </c>
      <c r="Y801">
        <f t="shared" ref="Y801" si="4506">+H801</f>
        <v>110539</v>
      </c>
      <c r="Z801" s="123">
        <f t="shared" ref="Z801" si="4507">+B801</f>
        <v>44624</v>
      </c>
      <c r="AA801">
        <f t="shared" ref="AA801" si="4508">+L801</f>
        <v>0</v>
      </c>
      <c r="AB801">
        <f t="shared" ref="AB801" si="4509">+M801</f>
        <v>4636</v>
      </c>
      <c r="AC801">
        <v>373</v>
      </c>
      <c r="AE801" s="1">
        <f t="shared" ref="AE801" si="4510">+B801</f>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ref="H802" si="4511">+H801+G802</f>
        <v>110868</v>
      </c>
      <c r="I802" s="89">
        <f t="shared" ref="I802" si="4512">+H802-M802-O802</f>
        <v>3691</v>
      </c>
      <c r="J802" s="48">
        <v>0</v>
      </c>
      <c r="K802" s="56">
        <f t="shared" ref="K802:K803" si="4513">+J802+K801</f>
        <v>14</v>
      </c>
      <c r="L802" s="48">
        <v>0</v>
      </c>
      <c r="M802" s="89">
        <f t="shared" ref="M802" si="4514">+L802+M801</f>
        <v>4636</v>
      </c>
      <c r="N802" s="48">
        <v>103</v>
      </c>
      <c r="O802" s="89">
        <f t="shared" ref="O802" si="4515">+N802+O801</f>
        <v>102541</v>
      </c>
      <c r="P802" s="111">
        <f t="shared" ref="P802" si="4516">+Q802-Q801</f>
        <v>10468</v>
      </c>
      <c r="Q802" s="57">
        <v>1684197</v>
      </c>
      <c r="R802" s="48">
        <v>5496</v>
      </c>
      <c r="S802" s="118"/>
      <c r="T802" s="57">
        <v>97387</v>
      </c>
      <c r="U802" s="78"/>
      <c r="W802" s="1">
        <f t="shared" ref="W802" si="4517">+B802</f>
        <v>44625</v>
      </c>
      <c r="X802" s="122">
        <f t="shared" ref="X802" si="4518">+G802</f>
        <v>329</v>
      </c>
      <c r="Y802">
        <f t="shared" ref="Y802" si="4519">+H802</f>
        <v>110868</v>
      </c>
      <c r="Z802" s="123">
        <f t="shared" ref="Z802" si="4520">+B802</f>
        <v>44625</v>
      </c>
      <c r="AA802">
        <f t="shared" ref="AA802" si="4521">+L802</f>
        <v>0</v>
      </c>
      <c r="AB802">
        <f t="shared" ref="AB802" si="4522">+M802</f>
        <v>4636</v>
      </c>
      <c r="AC802">
        <v>373</v>
      </c>
      <c r="AE802" s="1">
        <f t="shared" ref="AE802" si="4523">+B802</f>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ref="H803" si="4524">+H802+G803</f>
        <v>111195</v>
      </c>
      <c r="I803" s="89">
        <f t="shared" ref="I803" si="4525">+H803-M803-O803</f>
        <v>3837</v>
      </c>
      <c r="J803" s="48">
        <v>-3</v>
      </c>
      <c r="K803" s="56">
        <f t="shared" si="4513"/>
        <v>11</v>
      </c>
      <c r="L803" s="48">
        <v>0</v>
      </c>
      <c r="M803" s="89">
        <f t="shared" ref="M803" si="4526">+L803+M802</f>
        <v>4636</v>
      </c>
      <c r="N803" s="48">
        <v>181</v>
      </c>
      <c r="O803" s="89">
        <f t="shared" ref="O803" si="4527">+N803+O802</f>
        <v>102722</v>
      </c>
      <c r="P803" s="111">
        <f t="shared" ref="P803" si="4528">+Q803-Q802</f>
        <v>8013</v>
      </c>
      <c r="Q803" s="57">
        <v>1692210</v>
      </c>
      <c r="R803" s="48">
        <v>7227</v>
      </c>
      <c r="S803" s="118"/>
      <c r="T803" s="57">
        <v>97930</v>
      </c>
      <c r="U803" s="78"/>
      <c r="W803" s="1">
        <f t="shared" ref="W803" si="4529">+B803</f>
        <v>44626</v>
      </c>
      <c r="X803" s="122">
        <f t="shared" ref="X803" si="4530">+G803</f>
        <v>327</v>
      </c>
      <c r="Y803">
        <f t="shared" ref="Y803" si="4531">+H803</f>
        <v>111195</v>
      </c>
      <c r="Z803" s="123">
        <f t="shared" ref="Z803" si="4532">+B803</f>
        <v>44626</v>
      </c>
      <c r="AA803">
        <f t="shared" ref="AA803" si="4533">+L803</f>
        <v>0</v>
      </c>
      <c r="AB803">
        <f t="shared" ref="AB803" si="4534">+M803</f>
        <v>4636</v>
      </c>
      <c r="AC803">
        <v>373</v>
      </c>
      <c r="AE803" s="1">
        <f t="shared" ref="AE803" si="4535">+B803</f>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ref="H804" si="4536">+H803+G804</f>
        <v>111520</v>
      </c>
      <c r="I804" s="89">
        <f t="shared" ref="I804" si="4537">+H804-M804-O804</f>
        <v>4052</v>
      </c>
      <c r="J804" s="48">
        <v>-2</v>
      </c>
      <c r="K804" s="56">
        <f t="shared" ref="K804" si="4538">+J804+K803</f>
        <v>9</v>
      </c>
      <c r="L804" s="48">
        <v>0</v>
      </c>
      <c r="M804" s="89">
        <f t="shared" ref="M804" si="4539">+L804+M803</f>
        <v>4636</v>
      </c>
      <c r="N804" s="48">
        <v>110</v>
      </c>
      <c r="O804" s="89">
        <f t="shared" ref="O804" si="4540">+N804+O803</f>
        <v>102832</v>
      </c>
      <c r="P804" s="111">
        <f t="shared" ref="P804" si="4541">+Q804-Q803</f>
        <v>9970</v>
      </c>
      <c r="Q804" s="57">
        <v>1702180</v>
      </c>
      <c r="R804" s="48">
        <v>6129</v>
      </c>
      <c r="S804" s="118"/>
      <c r="T804" s="57">
        <v>101748</v>
      </c>
      <c r="U804" s="78"/>
      <c r="W804" s="1">
        <f t="shared" ref="W804" si="4542">+B804</f>
        <v>44627</v>
      </c>
      <c r="X804" s="122">
        <f t="shared" ref="X804" si="4543">+G804</f>
        <v>325</v>
      </c>
      <c r="Y804">
        <f t="shared" ref="Y804" si="4544">+H804</f>
        <v>111520</v>
      </c>
      <c r="Z804" s="123">
        <f t="shared" ref="Z804" si="4545">+B804</f>
        <v>44627</v>
      </c>
      <c r="AA804">
        <f t="shared" ref="AA804" si="4546">+L804</f>
        <v>0</v>
      </c>
      <c r="AB804">
        <f t="shared" ref="AB804" si="4547">+M804</f>
        <v>4636</v>
      </c>
      <c r="AC804">
        <v>373</v>
      </c>
      <c r="AE804" s="1">
        <f t="shared" ref="AE804" si="4548">+B804</f>
        <v>44627</v>
      </c>
      <c r="AF804" s="293">
        <f>+G804-香港マカオ台湾の患者・海外輸入症例・無症状病原体保有者!B816</f>
        <v>325</v>
      </c>
    </row>
    <row r="805" spans="2:32" x14ac:dyDescent="0.55000000000000004">
      <c r="B805" s="220">
        <v>44628</v>
      </c>
      <c r="C805" s="48">
        <v>15</v>
      </c>
      <c r="D805" s="84"/>
      <c r="E805" s="110"/>
      <c r="F805" s="57">
        <v>22</v>
      </c>
      <c r="G805" s="48">
        <v>337</v>
      </c>
      <c r="H805" s="89">
        <f t="shared" ref="H805" si="4549">+H804+G805</f>
        <v>111857</v>
      </c>
      <c r="I805" s="89">
        <f t="shared" ref="I805" si="4550">+H805-M805-O805</f>
        <v>4208</v>
      </c>
      <c r="J805" s="48">
        <v>-1</v>
      </c>
      <c r="K805" s="56">
        <f t="shared" ref="K805" si="4551">+J805+K804</f>
        <v>8</v>
      </c>
      <c r="L805" s="48">
        <v>0</v>
      </c>
      <c r="M805" s="89">
        <f t="shared" ref="M805" si="4552">+L805+M804</f>
        <v>4636</v>
      </c>
      <c r="N805" s="48">
        <v>181</v>
      </c>
      <c r="O805" s="89">
        <f t="shared" ref="O805" si="4553">+N805+O804</f>
        <v>103013</v>
      </c>
      <c r="P805" s="111">
        <f t="shared" ref="P805" si="4554">+Q805-Q804</f>
        <v>12601</v>
      </c>
      <c r="Q805" s="57">
        <v>1714781</v>
      </c>
      <c r="R805" s="48">
        <v>7027</v>
      </c>
      <c r="S805" s="118"/>
      <c r="T805" s="57">
        <v>106921</v>
      </c>
      <c r="U805" s="78"/>
      <c r="W805" s="1">
        <f t="shared" ref="W805" si="4555">+B805</f>
        <v>44628</v>
      </c>
      <c r="X805" s="122">
        <f t="shared" ref="X805" si="4556">+G805</f>
        <v>337</v>
      </c>
      <c r="Y805">
        <f t="shared" ref="Y805" si="4557">+H805</f>
        <v>111857</v>
      </c>
      <c r="Z805" s="123">
        <f t="shared" ref="Z805" si="4558">+B805</f>
        <v>44628</v>
      </c>
      <c r="AA805">
        <f t="shared" ref="AA805" si="4559">+L805</f>
        <v>0</v>
      </c>
      <c r="AB805">
        <f t="shared" ref="AB805" si="4560">+M805</f>
        <v>4636</v>
      </c>
      <c r="AC805">
        <v>373</v>
      </c>
      <c r="AE805" s="1">
        <f t="shared" ref="AE805" si="4561">+B805</f>
        <v>44628</v>
      </c>
      <c r="AF805" s="293">
        <f>+G805-香港マカオ台湾の患者・海外輸入症例・無症状病原体保有者!B817</f>
        <v>337</v>
      </c>
    </row>
    <row r="806" spans="2:32" x14ac:dyDescent="0.55000000000000004">
      <c r="B806" s="220">
        <v>44629</v>
      </c>
      <c r="C806" s="48">
        <v>10</v>
      </c>
      <c r="D806" s="84"/>
      <c r="E806" s="110"/>
      <c r="F806" s="57">
        <v>12</v>
      </c>
      <c r="G806" s="48">
        <v>528</v>
      </c>
      <c r="H806" s="89">
        <f t="shared" ref="H806:H807" si="4562">+H805+G806</f>
        <v>112385</v>
      </c>
      <c r="I806" s="89">
        <f t="shared" ref="I806:I807" si="4563">+H806-M806-O806</f>
        <v>4610</v>
      </c>
      <c r="J806" s="48">
        <v>-1</v>
      </c>
      <c r="K806" s="56">
        <f t="shared" ref="K806:K807" si="4564">+J806+K805</f>
        <v>7</v>
      </c>
      <c r="L806" s="48">
        <v>0</v>
      </c>
      <c r="M806" s="89">
        <f t="shared" ref="M806:M807" si="4565">+L806+M805</f>
        <v>4636</v>
      </c>
      <c r="N806" s="48">
        <v>126</v>
      </c>
      <c r="O806" s="89">
        <f t="shared" ref="O806:O807" si="4566">+N806+O805</f>
        <v>103139</v>
      </c>
      <c r="P806" s="111">
        <f t="shared" ref="P806:P807" si="4567">+Q806-Q805</f>
        <v>14299</v>
      </c>
      <c r="Q806" s="57">
        <v>1729080</v>
      </c>
      <c r="R806" s="48">
        <v>8550</v>
      </c>
      <c r="S806" s="118"/>
      <c r="T806" s="57">
        <v>112423</v>
      </c>
      <c r="U806" s="78"/>
      <c r="W806" s="1">
        <f t="shared" ref="W806" si="4568">+B806</f>
        <v>44629</v>
      </c>
      <c r="X806" s="122">
        <f t="shared" ref="X806" si="4569">+G806</f>
        <v>528</v>
      </c>
      <c r="Y806">
        <f t="shared" ref="Y806" si="4570">+H806</f>
        <v>112385</v>
      </c>
      <c r="Z806" s="123">
        <f t="shared" ref="Z806" si="4571">+B806</f>
        <v>44629</v>
      </c>
      <c r="AA806">
        <f t="shared" ref="AA806" si="4572">+L806</f>
        <v>0</v>
      </c>
      <c r="AB806">
        <f t="shared" ref="AB806" si="4573">+M806</f>
        <v>4636</v>
      </c>
      <c r="AC806">
        <v>373</v>
      </c>
      <c r="AE806" s="1">
        <f t="shared" ref="AE806" si="4574">+B806</f>
        <v>44629</v>
      </c>
      <c r="AF806" s="293">
        <f>+G806-香港マカオ台湾の患者・海外輸入症例・無症状病原体保有者!B818</f>
        <v>528</v>
      </c>
    </row>
    <row r="807" spans="2:32" x14ac:dyDescent="0.55000000000000004">
      <c r="B807" s="220">
        <v>44630</v>
      </c>
      <c r="C807" s="48">
        <v>3</v>
      </c>
      <c r="D807" s="84"/>
      <c r="E807" s="110"/>
      <c r="F807" s="57">
        <v>7</v>
      </c>
      <c r="G807" s="48">
        <v>555</v>
      </c>
      <c r="H807" s="89">
        <f t="shared" si="4562"/>
        <v>112940</v>
      </c>
      <c r="I807" s="89">
        <f t="shared" si="4563"/>
        <v>5024</v>
      </c>
      <c r="J807" s="48">
        <v>-1</v>
      </c>
      <c r="K807" s="56">
        <f t="shared" si="4564"/>
        <v>6</v>
      </c>
      <c r="L807" s="48">
        <v>0</v>
      </c>
      <c r="M807" s="89">
        <f t="shared" si="4565"/>
        <v>4636</v>
      </c>
      <c r="N807" s="48">
        <v>141</v>
      </c>
      <c r="O807" s="89">
        <f t="shared" si="4566"/>
        <v>103280</v>
      </c>
      <c r="P807" s="111">
        <f t="shared" si="4567"/>
        <v>16553</v>
      </c>
      <c r="Q807" s="57">
        <v>1745633</v>
      </c>
      <c r="R807" s="48">
        <v>10050</v>
      </c>
      <c r="S807" s="118"/>
      <c r="T807" s="57">
        <v>118813</v>
      </c>
      <c r="U807" s="78"/>
      <c r="W807" s="1">
        <f t="shared" ref="W807" si="4575">+B807</f>
        <v>44630</v>
      </c>
      <c r="X807" s="122">
        <f t="shared" ref="X807" si="4576">+G807</f>
        <v>555</v>
      </c>
      <c r="Y807">
        <f t="shared" ref="Y807" si="4577">+H807</f>
        <v>112940</v>
      </c>
      <c r="Z807" s="123">
        <f t="shared" ref="Z807" si="4578">+B807</f>
        <v>44630</v>
      </c>
      <c r="AA807">
        <f t="shared" ref="AA807" si="4579">+L807</f>
        <v>0</v>
      </c>
      <c r="AB807">
        <f t="shared" ref="AB807" si="4580">+M807</f>
        <v>4636</v>
      </c>
      <c r="AC807">
        <v>373</v>
      </c>
      <c r="AE807" s="1">
        <f t="shared" ref="AE807" si="4581">+B807</f>
        <v>44630</v>
      </c>
      <c r="AF807" s="293">
        <f>+G807-香港マカオ台湾の患者・海外輸入症例・無症状病原体保有者!B819</f>
        <v>555</v>
      </c>
    </row>
    <row r="808" spans="2:32" x14ac:dyDescent="0.55000000000000004">
      <c r="B808" s="220">
        <v>44631</v>
      </c>
      <c r="C808" s="48">
        <v>5</v>
      </c>
      <c r="D808" s="84"/>
      <c r="E808" s="110"/>
      <c r="F808" s="57">
        <v>8</v>
      </c>
      <c r="G808" s="48">
        <v>588</v>
      </c>
      <c r="H808" s="89">
        <f t="shared" ref="H808" si="4582">+H807+G808</f>
        <v>113528</v>
      </c>
      <c r="I808" s="89">
        <f t="shared" ref="I808" si="4583">+H808-M808-O808</f>
        <v>5461</v>
      </c>
      <c r="J808" s="48">
        <v>0</v>
      </c>
      <c r="K808" s="56">
        <f t="shared" ref="K808" si="4584">+J808+K807</f>
        <v>6</v>
      </c>
      <c r="L808" s="48">
        <v>0</v>
      </c>
      <c r="M808" s="89">
        <f t="shared" ref="M808" si="4585">+L808+M807</f>
        <v>4636</v>
      </c>
      <c r="N808" s="48">
        <v>151</v>
      </c>
      <c r="O808" s="89">
        <f t="shared" ref="O808" si="4586">+N808+O807</f>
        <v>103431</v>
      </c>
      <c r="P808" s="111">
        <f t="shared" ref="P808" si="4587">+Q808-Q807</f>
        <v>17426</v>
      </c>
      <c r="Q808" s="57">
        <v>1763059</v>
      </c>
      <c r="R808" s="48">
        <v>8632</v>
      </c>
      <c r="S808" s="118"/>
      <c r="T808" s="57">
        <v>127434</v>
      </c>
      <c r="U808" s="78"/>
      <c r="W808" s="1">
        <f t="shared" ref="W808" si="4588">+B808</f>
        <v>44631</v>
      </c>
      <c r="X808" s="122">
        <f t="shared" ref="X808" si="4589">+G808</f>
        <v>588</v>
      </c>
      <c r="Y808">
        <f t="shared" ref="Y808" si="4590">+H808</f>
        <v>113528</v>
      </c>
      <c r="Z808" s="123">
        <f t="shared" ref="Z808" si="4591">+B808</f>
        <v>44631</v>
      </c>
      <c r="AA808">
        <f t="shared" ref="AA808" si="4592">+L808</f>
        <v>0</v>
      </c>
      <c r="AB808">
        <f t="shared" ref="AB808" si="4593">+M808</f>
        <v>4636</v>
      </c>
      <c r="AC808">
        <v>373</v>
      </c>
      <c r="AE808" s="1">
        <f t="shared" ref="AE808:AE809" si="4594">+B808</f>
        <v>44631</v>
      </c>
      <c r="AF808" s="293">
        <f>+G808-香港マカオ台湾の患者・海外輸入症例・無症状病原体保有者!B820</f>
        <v>588</v>
      </c>
    </row>
    <row r="809" spans="2:32" x14ac:dyDescent="0.55000000000000004">
      <c r="B809" s="220">
        <v>44632</v>
      </c>
      <c r="C809" s="48">
        <v>0</v>
      </c>
      <c r="D809" s="84"/>
      <c r="E809" s="110"/>
      <c r="F809" s="57">
        <v>4</v>
      </c>
      <c r="G809" s="48">
        <v>1938</v>
      </c>
      <c r="H809" s="89">
        <f t="shared" ref="H809" si="4595">+H808+G809</f>
        <v>115466</v>
      </c>
      <c r="I809" s="89">
        <f t="shared" ref="I809" si="4596">+H809-M809-O809</f>
        <v>7230</v>
      </c>
      <c r="J809" s="48">
        <v>0</v>
      </c>
      <c r="K809" s="56">
        <f t="shared" ref="K809" si="4597">+J809+K808</f>
        <v>6</v>
      </c>
      <c r="L809" s="48">
        <v>0</v>
      </c>
      <c r="M809" s="89">
        <f t="shared" ref="M809" si="4598">+L809+M808</f>
        <v>4636</v>
      </c>
      <c r="N809" s="48">
        <v>169</v>
      </c>
      <c r="O809" s="89">
        <f t="shared" ref="O809" si="4599">+N809+O808</f>
        <v>103600</v>
      </c>
      <c r="P809" s="111">
        <f t="shared" ref="P809" si="4600">+Q809-Q808</f>
        <v>23220</v>
      </c>
      <c r="Q809" s="57">
        <v>1786279</v>
      </c>
      <c r="R809" s="48">
        <v>8084</v>
      </c>
      <c r="S809" s="118"/>
      <c r="T809" s="57">
        <v>142351</v>
      </c>
      <c r="U809" s="78"/>
      <c r="W809" s="1">
        <f t="shared" ref="W809" si="4601">+B809</f>
        <v>44632</v>
      </c>
      <c r="X809" s="122">
        <f t="shared" ref="X809" si="4602">+G809</f>
        <v>1938</v>
      </c>
      <c r="Y809">
        <f t="shared" ref="Y809" si="4603">+H809</f>
        <v>115466</v>
      </c>
      <c r="Z809" s="123">
        <f t="shared" ref="Z809" si="4604">+B809</f>
        <v>44632</v>
      </c>
      <c r="AA809">
        <f t="shared" ref="AA809" si="4605">+L809</f>
        <v>0</v>
      </c>
      <c r="AB809">
        <f t="shared" ref="AB809" si="4606">+M809</f>
        <v>4636</v>
      </c>
      <c r="AC809">
        <v>373</v>
      </c>
      <c r="AE809" s="1">
        <f t="shared" si="4594"/>
        <v>44632</v>
      </c>
      <c r="AF809" s="293">
        <f>+G809-香港マカオ台湾の患者・海外輸入症例・無症状病原体保有者!B821</f>
        <v>1106</v>
      </c>
    </row>
    <row r="810" spans="2:32" x14ac:dyDescent="0.55000000000000004">
      <c r="B810" s="220">
        <v>44633</v>
      </c>
      <c r="C810" s="48">
        <v>1</v>
      </c>
      <c r="D810" s="84"/>
      <c r="E810" s="110"/>
      <c r="F810" s="57">
        <v>5</v>
      </c>
      <c r="G810" s="48">
        <v>1437</v>
      </c>
      <c r="H810" s="89">
        <f>+H809+G810-1</f>
        <v>116902</v>
      </c>
      <c r="I810" s="89">
        <f t="shared" ref="I810" si="4607">+H810-M810-O810</f>
        <v>8531</v>
      </c>
      <c r="J810" s="48">
        <v>2</v>
      </c>
      <c r="K810" s="56">
        <f t="shared" ref="K810" si="4608">+J810+K809</f>
        <v>8</v>
      </c>
      <c r="L810" s="48">
        <v>0</v>
      </c>
      <c r="M810" s="89">
        <f t="shared" ref="M810" si="4609">+L810+M809</f>
        <v>4636</v>
      </c>
      <c r="N810" s="48">
        <v>135</v>
      </c>
      <c r="O810" s="89">
        <f t="shared" ref="O810" si="4610">+N810+O809</f>
        <v>103735</v>
      </c>
      <c r="P810" s="111">
        <f t="shared" ref="P810" si="4611">+Q810-Q809</f>
        <v>27590</v>
      </c>
      <c r="Q810" s="57">
        <v>1813869</v>
      </c>
      <c r="R810" s="48">
        <v>8222</v>
      </c>
      <c r="S810" s="118"/>
      <c r="T810" s="57">
        <v>161403</v>
      </c>
      <c r="U810" s="78"/>
      <c r="W810" s="1">
        <f t="shared" ref="W810" si="4612">+B810</f>
        <v>44633</v>
      </c>
      <c r="X810" s="122">
        <f t="shared" ref="X810" si="4613">+G810</f>
        <v>1437</v>
      </c>
      <c r="Y810">
        <f t="shared" ref="Y810" si="4614">+H810</f>
        <v>116902</v>
      </c>
      <c r="Z810" s="123">
        <f t="shared" ref="Z810" si="4615">+B810</f>
        <v>44633</v>
      </c>
      <c r="AA810">
        <f t="shared" ref="AA810" si="4616">+L810</f>
        <v>0</v>
      </c>
      <c r="AB810">
        <f t="shared" ref="AB810" si="4617">+M810</f>
        <v>4636</v>
      </c>
      <c r="AC810">
        <v>373</v>
      </c>
      <c r="AE810" s="1">
        <f t="shared" ref="AE810" si="4618">+B810</f>
        <v>44633</v>
      </c>
      <c r="AF810" s="293">
        <f>+G810-香港マカオ台湾の患者・海外輸入症例・無症状病原体保有者!B822</f>
        <v>1437</v>
      </c>
    </row>
    <row r="811" spans="2:32" x14ac:dyDescent="0.55000000000000004">
      <c r="B811" s="220">
        <v>44634</v>
      </c>
      <c r="C811" s="48">
        <v>2</v>
      </c>
      <c r="D811" s="84"/>
      <c r="E811" s="110"/>
      <c r="F811" s="57">
        <v>6</v>
      </c>
      <c r="G811" s="48">
        <v>3602</v>
      </c>
      <c r="H811" s="89">
        <f t="shared" ref="H811:H812" si="4619">+H810+G811</f>
        <v>120504</v>
      </c>
      <c r="I811" s="89">
        <f t="shared" ref="I811:I812" si="4620">+H811-M811-O811</f>
        <v>11984</v>
      </c>
      <c r="J811" s="48">
        <v>0</v>
      </c>
      <c r="K811" s="56">
        <f t="shared" ref="K811:K812" si="4621">+J811+K810</f>
        <v>8</v>
      </c>
      <c r="L811" s="48">
        <v>0</v>
      </c>
      <c r="M811" s="89">
        <f t="shared" ref="M811:M812" si="4622">+L811+M810</f>
        <v>4636</v>
      </c>
      <c r="N811" s="48">
        <v>149</v>
      </c>
      <c r="O811" s="89">
        <f t="shared" ref="O811:O812" si="4623">+N811+O810</f>
        <v>103884</v>
      </c>
      <c r="P811" s="111">
        <f t="shared" ref="P811:P812" si="4624">+Q811-Q810</f>
        <v>30343</v>
      </c>
      <c r="Q811" s="57">
        <v>1844212</v>
      </c>
      <c r="R811" s="48">
        <v>7251</v>
      </c>
      <c r="S811" s="118"/>
      <c r="T811" s="57">
        <v>184281</v>
      </c>
      <c r="U811" s="78"/>
      <c r="W811" s="1">
        <f t="shared" ref="W811:W812" si="4625">+B811</f>
        <v>44634</v>
      </c>
      <c r="X811" s="122">
        <f t="shared" ref="X811:X812" si="4626">+G811</f>
        <v>3602</v>
      </c>
      <c r="Y811">
        <f t="shared" ref="Y811:Y812" si="4627">+H811</f>
        <v>120504</v>
      </c>
      <c r="Z811" s="123">
        <f t="shared" ref="Z811:Z812" si="4628">+B811</f>
        <v>44634</v>
      </c>
      <c r="AA811">
        <f t="shared" ref="AA811:AA812" si="4629">+L811</f>
        <v>0</v>
      </c>
      <c r="AB811">
        <f t="shared" ref="AB811:AB812" si="4630">+M811</f>
        <v>4636</v>
      </c>
      <c r="AC811">
        <v>373</v>
      </c>
      <c r="AE811" s="1">
        <f t="shared" ref="AE811:AE812" si="4631">+B811</f>
        <v>44634</v>
      </c>
      <c r="AF811" s="293">
        <f>+G811-香港マカオ台湾の患者・海外輸入症例・無症状病原体保有者!B823</f>
        <v>3602</v>
      </c>
    </row>
    <row r="812" spans="2:32" x14ac:dyDescent="0.55000000000000004">
      <c r="B812" s="220">
        <v>44635</v>
      </c>
      <c r="C812" s="48">
        <v>1</v>
      </c>
      <c r="D812" s="84"/>
      <c r="E812" s="110"/>
      <c r="F812" s="57">
        <v>6</v>
      </c>
      <c r="G812" s="48">
        <v>1952</v>
      </c>
      <c r="H812" s="89">
        <f t="shared" si="4619"/>
        <v>122456</v>
      </c>
      <c r="I812" s="89">
        <f t="shared" si="4620"/>
        <v>13780</v>
      </c>
      <c r="J812" s="48">
        <v>3</v>
      </c>
      <c r="K812" s="56">
        <f t="shared" si="4621"/>
        <v>11</v>
      </c>
      <c r="L812" s="48">
        <v>0</v>
      </c>
      <c r="M812" s="89">
        <f t="shared" si="4622"/>
        <v>4636</v>
      </c>
      <c r="N812" s="48">
        <v>156</v>
      </c>
      <c r="O812" s="89">
        <f t="shared" si="4623"/>
        <v>104040</v>
      </c>
      <c r="P812" s="111">
        <f t="shared" si="4624"/>
        <v>39172</v>
      </c>
      <c r="Q812" s="57">
        <v>1883384</v>
      </c>
      <c r="R812" s="48">
        <v>8101</v>
      </c>
      <c r="S812" s="118"/>
      <c r="T812" s="57">
        <v>214982</v>
      </c>
      <c r="U812" s="78"/>
      <c r="W812" s="1">
        <f t="shared" si="4625"/>
        <v>44635</v>
      </c>
      <c r="X812" s="122">
        <f t="shared" si="4626"/>
        <v>1952</v>
      </c>
      <c r="Y812">
        <f t="shared" si="4627"/>
        <v>122456</v>
      </c>
      <c r="Z812" s="123">
        <f t="shared" si="4628"/>
        <v>44635</v>
      </c>
      <c r="AA812">
        <f t="shared" si="4629"/>
        <v>0</v>
      </c>
      <c r="AB812">
        <f t="shared" si="4630"/>
        <v>4636</v>
      </c>
      <c r="AC812">
        <v>373</v>
      </c>
      <c r="AE812" s="1">
        <f t="shared" si="4631"/>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ref="H813" si="4632">+H812+G813</f>
        <v>123773</v>
      </c>
      <c r="I813" s="89">
        <f t="shared" ref="I813" si="4633">+H813-M813-O813</f>
        <v>14850</v>
      </c>
      <c r="J813" s="48">
        <v>5</v>
      </c>
      <c r="K813" s="56">
        <f t="shared" ref="K813" si="4634">+J813+K812</f>
        <v>16</v>
      </c>
      <c r="L813" s="48">
        <v>0</v>
      </c>
      <c r="M813" s="89">
        <f t="shared" ref="M813" si="4635">+L813+M812</f>
        <v>4636</v>
      </c>
      <c r="N813" s="48">
        <v>247</v>
      </c>
      <c r="O813" s="89">
        <f t="shared" ref="O813" si="4636">+N813+O812</f>
        <v>104287</v>
      </c>
      <c r="P813" s="111">
        <f t="shared" ref="P813" si="4637">+Q813-Q812</f>
        <v>35752</v>
      </c>
      <c r="Q813" s="57">
        <v>1919136</v>
      </c>
      <c r="R813" s="48">
        <v>6206</v>
      </c>
      <c r="S813" s="118"/>
      <c r="T813" s="57">
        <v>244428</v>
      </c>
      <c r="U813" s="78"/>
      <c r="W813" s="1">
        <f t="shared" ref="W813" si="4638">+B813</f>
        <v>44636</v>
      </c>
      <c r="X813" s="122">
        <f t="shared" ref="X813" si="4639">+G813</f>
        <v>1317</v>
      </c>
      <c r="Y813">
        <f t="shared" ref="Y813" si="4640">+H813</f>
        <v>123773</v>
      </c>
      <c r="Z813" s="123">
        <f t="shared" ref="Z813" si="4641">+B813</f>
        <v>44636</v>
      </c>
      <c r="AA813">
        <f t="shared" ref="AA813" si="4642">+L813</f>
        <v>0</v>
      </c>
      <c r="AB813">
        <f t="shared" ref="AB813" si="4643">+M813</f>
        <v>4636</v>
      </c>
      <c r="AC813">
        <v>373</v>
      </c>
      <c r="AE813" s="1">
        <f t="shared" ref="AE813" si="4644">+B813</f>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ref="H814" si="4645">+H813+G814</f>
        <v>126234</v>
      </c>
      <c r="I814" s="89">
        <f t="shared" ref="I814" si="4646">+H814-M814-O814</f>
        <v>16974</v>
      </c>
      <c r="J814" s="48">
        <v>2</v>
      </c>
      <c r="K814" s="56">
        <f t="shared" ref="K814:K816" si="4647">+J814+K813</f>
        <v>18</v>
      </c>
      <c r="L814" s="48">
        <v>0</v>
      </c>
      <c r="M814" s="89">
        <f t="shared" ref="M814:M816" si="4648">+L814+M813</f>
        <v>4636</v>
      </c>
      <c r="N814" s="48">
        <v>337</v>
      </c>
      <c r="O814" s="89">
        <f t="shared" ref="O814" si="4649">+N814+O813</f>
        <v>104624</v>
      </c>
      <c r="P814" s="111">
        <f t="shared" ref="P814" si="4650">+Q814-Q813</f>
        <v>40259</v>
      </c>
      <c r="Q814" s="57">
        <v>1959395</v>
      </c>
      <c r="R814" s="48">
        <v>9540</v>
      </c>
      <c r="S814" s="118"/>
      <c r="T814" s="57">
        <v>274786</v>
      </c>
      <c r="U814" s="78"/>
      <c r="W814" s="1">
        <f t="shared" ref="W814" si="4651">+B814</f>
        <v>44637</v>
      </c>
      <c r="X814" s="122">
        <f t="shared" ref="X814" si="4652">+G814</f>
        <v>2461</v>
      </c>
      <c r="Y814">
        <f t="shared" ref="Y814" si="4653">+H814</f>
        <v>126234</v>
      </c>
      <c r="Z814" s="123">
        <f t="shared" ref="Z814" si="4654">+B814</f>
        <v>44637</v>
      </c>
      <c r="AA814">
        <f t="shared" ref="AA814" si="4655">+L814</f>
        <v>0</v>
      </c>
      <c r="AB814">
        <f t="shared" ref="AB814" si="4656">+M814</f>
        <v>4636</v>
      </c>
      <c r="AC814">
        <v>373</v>
      </c>
      <c r="AE814" s="1">
        <f t="shared" ref="AE814" si="4657">+B814</f>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ref="H815" si="4658">+H814+G815</f>
        <v>128462</v>
      </c>
      <c r="I815" s="89">
        <f t="shared" ref="I815" si="4659">+H815-M815-O815</f>
        <v>18586</v>
      </c>
      <c r="J815" s="48">
        <v>13</v>
      </c>
      <c r="K815" s="56">
        <f t="shared" si="4647"/>
        <v>31</v>
      </c>
      <c r="L815" s="48">
        <v>2</v>
      </c>
      <c r="M815" s="89">
        <f t="shared" si="4648"/>
        <v>4638</v>
      </c>
      <c r="N815" s="48">
        <v>614</v>
      </c>
      <c r="O815" s="89">
        <f t="shared" ref="O815" si="4660">+N815+O814</f>
        <v>105238</v>
      </c>
      <c r="P815" s="111">
        <f t="shared" ref="P815" si="4661">+Q815-Q814</f>
        <v>30468</v>
      </c>
      <c r="Q815" s="57">
        <v>1989863</v>
      </c>
      <c r="R815" s="48">
        <v>7786</v>
      </c>
      <c r="S815" s="118"/>
      <c r="T815" s="57">
        <v>296513</v>
      </c>
      <c r="U815" s="78"/>
      <c r="W815" s="1">
        <f t="shared" ref="W815" si="4662">+B815</f>
        <v>44638</v>
      </c>
      <c r="X815" s="122">
        <f t="shared" ref="X815" si="4663">+G815</f>
        <v>2228</v>
      </c>
      <c r="Y815">
        <f t="shared" ref="Y815" si="4664">+H815</f>
        <v>128462</v>
      </c>
      <c r="Z815" s="123">
        <f t="shared" ref="Z815" si="4665">+B815</f>
        <v>44638</v>
      </c>
      <c r="AA815">
        <f t="shared" ref="AA815" si="4666">+L815</f>
        <v>2</v>
      </c>
      <c r="AB815">
        <f t="shared" ref="AB815" si="4667">+M815</f>
        <v>4638</v>
      </c>
      <c r="AC815">
        <v>373</v>
      </c>
      <c r="AE815" s="1">
        <f t="shared" ref="AE815" si="4668">+B815</f>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ref="H816" si="4669">+H815+G816</f>
        <v>130199</v>
      </c>
      <c r="I816" s="89">
        <f t="shared" ref="I816" si="4670">+H816-M816-O816</f>
        <v>19986</v>
      </c>
      <c r="J816" s="48">
        <v>4</v>
      </c>
      <c r="K816" s="56">
        <f t="shared" si="4647"/>
        <v>35</v>
      </c>
      <c r="L816" s="48">
        <v>0</v>
      </c>
      <c r="M816" s="89">
        <f t="shared" si="4648"/>
        <v>4638</v>
      </c>
      <c r="N816" s="48">
        <v>337</v>
      </c>
      <c r="O816" s="89">
        <f t="shared" ref="O816" si="4671">+N816+O815</f>
        <v>105575</v>
      </c>
      <c r="P816" s="111">
        <f t="shared" ref="P816" si="4672">+Q816-Q815</f>
        <v>32849</v>
      </c>
      <c r="Q816" s="57">
        <v>2022712</v>
      </c>
      <c r="R816" s="48">
        <v>11396</v>
      </c>
      <c r="S816" s="118"/>
      <c r="T816" s="57">
        <v>317145</v>
      </c>
      <c r="U816" s="78"/>
      <c r="W816" s="1">
        <f t="shared" ref="W816" si="4673">+B816</f>
        <v>44639</v>
      </c>
      <c r="X816" s="122">
        <f t="shared" ref="X816" si="4674">+G816</f>
        <v>1737</v>
      </c>
      <c r="Y816">
        <f t="shared" ref="Y816" si="4675">+H816</f>
        <v>130199</v>
      </c>
      <c r="Z816" s="123">
        <f t="shared" ref="Z816" si="4676">+B816</f>
        <v>44639</v>
      </c>
      <c r="AA816">
        <f t="shared" ref="AA816" si="4677">+L816</f>
        <v>0</v>
      </c>
      <c r="AB816">
        <f t="shared" ref="AB816" si="4678">+M816</f>
        <v>4638</v>
      </c>
      <c r="AC816">
        <v>373</v>
      </c>
      <c r="AE816" s="1">
        <f t="shared" ref="AE816" si="4679">+B816</f>
        <v>44639</v>
      </c>
      <c r="AF816" s="293">
        <f>+G816-[1]香港マカオ台湾の患者・海外輸入症例・無症状病原体保有者!B824</f>
        <v>1737</v>
      </c>
    </row>
    <row r="817" spans="2:32" x14ac:dyDescent="0.55000000000000004">
      <c r="B817" s="220"/>
      <c r="C817" s="48"/>
      <c r="D817" s="84"/>
      <c r="E817" s="110"/>
      <c r="F817" s="57"/>
      <c r="G817" s="48"/>
      <c r="H817" s="89"/>
      <c r="I817" s="89"/>
      <c r="J817" s="48"/>
      <c r="K817" s="56"/>
      <c r="L817" s="48"/>
      <c r="M817" s="89"/>
      <c r="N817" s="48"/>
      <c r="O817" s="89"/>
      <c r="P817" s="111"/>
      <c r="Q817" s="57"/>
      <c r="R817" s="48"/>
      <c r="S817" s="118"/>
      <c r="T817" s="57"/>
      <c r="U817" s="78"/>
      <c r="W817" s="1"/>
      <c r="X817" s="122"/>
      <c r="Z817" s="123"/>
      <c r="AE817" s="1"/>
      <c r="AF817" s="293"/>
    </row>
    <row r="818" spans="2:32" ht="18.5" thickBot="1" x14ac:dyDescent="0.6">
      <c r="B818" s="66"/>
      <c r="C818" s="59"/>
      <c r="D818" s="49"/>
      <c r="E818" s="61"/>
      <c r="F818" s="60"/>
      <c r="G818" s="48"/>
      <c r="H818" s="89"/>
      <c r="I818" s="89"/>
      <c r="J818" s="59"/>
      <c r="K818" s="56"/>
      <c r="L818" s="48"/>
      <c r="M818" s="89"/>
      <c r="N818" s="48"/>
      <c r="O818" s="89"/>
      <c r="P818" s="111"/>
      <c r="Q818" s="60"/>
      <c r="R818" s="48"/>
      <c r="S818" s="60"/>
      <c r="T818" s="60"/>
      <c r="U818" s="78"/>
      <c r="W818" s="1"/>
      <c r="X818" s="122"/>
      <c r="Z818" s="123"/>
      <c r="AE818" s="1"/>
      <c r="AF818" s="293"/>
    </row>
    <row r="819" spans="2:32" ht="9.5" customHeight="1" thickBot="1" x14ac:dyDescent="0.6">
      <c r="B819" s="66"/>
      <c r="C819" s="79"/>
      <c r="D819" s="80"/>
      <c r="E819" s="82"/>
      <c r="F819" s="95"/>
      <c r="G819" s="79"/>
      <c r="H819" s="82"/>
      <c r="I819" s="82"/>
      <c r="J819" s="79"/>
      <c r="K819" s="82"/>
      <c r="L819" s="79"/>
      <c r="M819" s="82"/>
      <c r="N819" s="83"/>
      <c r="O819" s="81"/>
      <c r="P819" s="94"/>
      <c r="Q819" s="95"/>
      <c r="R819" s="120"/>
      <c r="S819" s="95"/>
      <c r="T819" s="95"/>
      <c r="U819" s="67"/>
      <c r="AF819" s="293"/>
    </row>
    <row r="820" spans="2:32" x14ac:dyDescent="0.55000000000000004">
      <c r="AF820" s="293"/>
    </row>
    <row r="821" spans="2:32" ht="13" customHeight="1" x14ac:dyDescent="0.55000000000000004">
      <c r="E821" s="112"/>
      <c r="F821" s="113"/>
      <c r="G821" s="112" t="s">
        <v>80</v>
      </c>
      <c r="H821" s="113"/>
      <c r="I821" s="113"/>
      <c r="J821" s="113"/>
      <c r="U821" s="72"/>
      <c r="AF821" s="293"/>
    </row>
    <row r="822" spans="2:32" ht="13" customHeight="1" x14ac:dyDescent="0.55000000000000004">
      <c r="E822" s="112" t="s">
        <v>98</v>
      </c>
      <c r="F822" s="113"/>
      <c r="G822" s="295" t="s">
        <v>79</v>
      </c>
      <c r="H822" s="296"/>
      <c r="I822" s="112" t="s">
        <v>106</v>
      </c>
      <c r="J822" s="113"/>
      <c r="AF822" s="293"/>
    </row>
    <row r="823" spans="2:32" ht="13" customHeight="1" x14ac:dyDescent="0.55000000000000004">
      <c r="B823" s="129"/>
      <c r="E823" s="114" t="s">
        <v>108</v>
      </c>
      <c r="F823" s="113"/>
      <c r="G823" s="115"/>
      <c r="H823" s="115"/>
      <c r="I823" s="112" t="s">
        <v>107</v>
      </c>
      <c r="J823" s="113"/>
      <c r="AF823" s="293"/>
    </row>
    <row r="824" spans="2:32" ht="18.5" customHeight="1" x14ac:dyDescent="0.55000000000000004">
      <c r="E824" s="112" t="s">
        <v>96</v>
      </c>
      <c r="F824" s="113"/>
      <c r="G824" s="112" t="s">
        <v>97</v>
      </c>
      <c r="H824" s="113"/>
      <c r="I824" s="113"/>
      <c r="J824" s="113"/>
      <c r="AF824" s="293"/>
    </row>
    <row r="825" spans="2:32" ht="13" customHeight="1" x14ac:dyDescent="0.55000000000000004">
      <c r="E825" s="112" t="s">
        <v>98</v>
      </c>
      <c r="F825" s="113"/>
      <c r="G825" s="112" t="s">
        <v>99</v>
      </c>
      <c r="H825" s="113"/>
      <c r="I825" s="113"/>
      <c r="J825" s="113"/>
      <c r="AF825" s="293"/>
    </row>
    <row r="826" spans="2:32" ht="13" customHeight="1" x14ac:dyDescent="0.55000000000000004">
      <c r="E826" s="112" t="s">
        <v>98</v>
      </c>
      <c r="F826" s="113"/>
      <c r="G826" s="112" t="s">
        <v>100</v>
      </c>
      <c r="H826" s="113"/>
      <c r="I826" s="113"/>
      <c r="J826" s="113"/>
      <c r="AF826" s="293"/>
    </row>
    <row r="827" spans="2:32" ht="13" customHeight="1" x14ac:dyDescent="0.55000000000000004">
      <c r="E827" s="112" t="s">
        <v>101</v>
      </c>
      <c r="F827" s="113"/>
      <c r="G827" s="112" t="s">
        <v>102</v>
      </c>
      <c r="H827" s="113"/>
      <c r="I827" s="113"/>
      <c r="J827" s="113"/>
      <c r="AF827" s="293"/>
    </row>
    <row r="828" spans="2:32" ht="13" customHeight="1" x14ac:dyDescent="0.55000000000000004">
      <c r="E828" s="112" t="s">
        <v>103</v>
      </c>
      <c r="F828" s="113"/>
      <c r="G828" s="112" t="s">
        <v>104</v>
      </c>
      <c r="H828" s="113"/>
      <c r="I828" s="113"/>
      <c r="J828" s="113"/>
      <c r="AF828" s="293"/>
    </row>
    <row r="829" spans="2:32" x14ac:dyDescent="0.55000000000000004">
      <c r="AF829" s="293"/>
    </row>
    <row r="830" spans="2:32" x14ac:dyDescent="0.55000000000000004">
      <c r="AF830" s="293"/>
    </row>
    <row r="831" spans="2:32" x14ac:dyDescent="0.55000000000000004">
      <c r="AF831" s="293"/>
    </row>
    <row r="832" spans="2:32" x14ac:dyDescent="0.55000000000000004">
      <c r="AF832" s="293"/>
    </row>
    <row r="833" spans="32:32" x14ac:dyDescent="0.55000000000000004">
      <c r="AF833" s="293"/>
    </row>
    <row r="834" spans="32:32" x14ac:dyDescent="0.55000000000000004">
      <c r="AF834" s="293"/>
    </row>
    <row r="835" spans="32:32" x14ac:dyDescent="0.55000000000000004">
      <c r="AF835" s="293"/>
    </row>
    <row r="836" spans="32:32" x14ac:dyDescent="0.55000000000000004">
      <c r="AF836" s="293"/>
    </row>
    <row r="837" spans="32:32" x14ac:dyDescent="0.55000000000000004">
      <c r="AF837" s="293"/>
    </row>
  </sheetData>
  <mergeCells count="12">
    <mergeCell ref="G822:H82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24"/>
  <sheetViews>
    <sheetView tabSelected="1" topLeftCell="A6" zoomScale="96" zoomScaleNormal="96" workbookViewId="0">
      <pane xSplit="1" ySplit="2" topLeftCell="U814" activePane="bottomRight" state="frozen"/>
      <selection activeCell="A6" sqref="A6"/>
      <selection pane="topRight" activeCell="B6" sqref="B6"/>
      <selection pane="bottomLeft" activeCell="A8" sqref="A8"/>
      <selection pane="bottomRight" activeCell="AI824" sqref="AI824"/>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6.414062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5" t="s">
        <v>130</v>
      </c>
      <c r="C4" s="326"/>
      <c r="D4" s="326"/>
      <c r="E4" s="326"/>
      <c r="F4" s="326"/>
      <c r="G4" s="326"/>
      <c r="H4" s="326"/>
      <c r="I4" s="326"/>
      <c r="J4" s="326"/>
      <c r="K4" s="327"/>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0"/>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0"/>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0" t="s">
        <v>133</v>
      </c>
      <c r="C7" s="132" t="s">
        <v>9</v>
      </c>
      <c r="D7" s="335"/>
      <c r="E7" s="339"/>
      <c r="F7" s="335"/>
      <c r="G7" s="335"/>
      <c r="H7" s="335"/>
      <c r="I7" s="335"/>
      <c r="J7" s="335"/>
      <c r="K7" s="34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815" si="10745">+BA745+1</f>
        <v>394</v>
      </c>
      <c r="BB749" s="129">
        <v>0</v>
      </c>
      <c r="BC749" s="27">
        <f t="shared" ref="BC749:BC754" si="10746">+BC748+BB749</f>
        <v>1104</v>
      </c>
      <c r="BD749" s="237">
        <f t="shared" ref="BD749:BD815"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815"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91" si="12627">+AH785-AH784</f>
        <v>214</v>
      </c>
      <c r="AH785" s="154">
        <v>15448</v>
      </c>
      <c r="AI785" s="183">
        <f t="shared" ref="AI785:AI792"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v>44611</v>
      </c>
      <c r="B787" s="239">
        <v>94</v>
      </c>
      <c r="C787" s="153">
        <f t="shared" ref="C787" si="12733">+B787+C786</f>
        <v>13399</v>
      </c>
      <c r="D787" s="153">
        <f t="shared" ref="D787" si="12734">+C787-F787</f>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999"/>
        <v>599</v>
      </c>
      <c r="Z787" s="75">
        <f t="shared" ref="Z787" si="12735">+A787</f>
        <v>44611</v>
      </c>
      <c r="AA787" s="229">
        <f t="shared" ref="AA787" si="12736">+AF787+AL787+AR787</f>
        <v>42144</v>
      </c>
      <c r="AB787" s="229">
        <f t="shared" ref="AB787" si="12737">+AH787+AN787+AT787</f>
        <v>29784</v>
      </c>
      <c r="AC787" s="230">
        <f t="shared" ref="AC787" si="12738">+AJ787+AP787+AV787</f>
        <v>1128</v>
      </c>
      <c r="AD787" s="182">
        <f t="shared" ref="AD787" si="12739">+AF787-AF786</f>
        <v>378</v>
      </c>
      <c r="AE787" s="242">
        <f t="shared" ref="AE787" si="12740">+AE786+AD787</f>
        <v>20923</v>
      </c>
      <c r="AF787" s="154">
        <v>22128</v>
      </c>
      <c r="AG787" s="183">
        <f t="shared" si="12627"/>
        <v>264</v>
      </c>
      <c r="AH787" s="154">
        <v>15963</v>
      </c>
      <c r="AI787" s="183">
        <f t="shared" si="12628"/>
        <v>18</v>
      </c>
      <c r="AJ787" s="184">
        <v>276</v>
      </c>
      <c r="AK787" s="185">
        <f t="shared" ref="AK787" si="12741">+AL787-AL786</f>
        <v>0</v>
      </c>
      <c r="AL787" s="154">
        <v>79</v>
      </c>
      <c r="AM787" s="183">
        <f t="shared" ref="AM787" si="12742">+AN787-AN786</f>
        <v>0</v>
      </c>
      <c r="AN787" s="154">
        <v>79</v>
      </c>
      <c r="AO787" s="183">
        <f t="shared" ref="AO787" si="12743">+AP787-AP786</f>
        <v>0</v>
      </c>
      <c r="AP787" s="186">
        <v>0</v>
      </c>
      <c r="AQ787" s="185">
        <f t="shared" ref="AQ787" si="12744">+AR787-AR786</f>
        <v>73</v>
      </c>
      <c r="AR787" s="154">
        <v>19937</v>
      </c>
      <c r="AS787" s="183">
        <f t="shared" ref="AS787" si="12745">+AT787-AT786</f>
        <v>0</v>
      </c>
      <c r="AT787" s="154">
        <v>13742</v>
      </c>
      <c r="AU787" s="183">
        <f t="shared" ref="AU787" si="12746">+AV787-AV786</f>
        <v>0</v>
      </c>
      <c r="AV787" s="187">
        <v>852</v>
      </c>
      <c r="AW787" s="237">
        <f t="shared" si="11006"/>
        <v>626</v>
      </c>
      <c r="AX787" s="236">
        <f t="shared" ref="AX787" si="12747">+A787</f>
        <v>44611</v>
      </c>
      <c r="AY787" s="6">
        <v>0</v>
      </c>
      <c r="AZ787" s="237">
        <f t="shared" ref="AZ787" si="12748">+AZ786+AY787</f>
        <v>574</v>
      </c>
      <c r="BA787" s="237">
        <f t="shared" si="10745"/>
        <v>402</v>
      </c>
      <c r="BB787" s="129">
        <v>0</v>
      </c>
      <c r="BC787" s="27">
        <f t="shared" ref="BC787" si="12749">+BC786+BB787</f>
        <v>1118</v>
      </c>
      <c r="BD787" s="237">
        <f t="shared" si="10747"/>
        <v>437</v>
      </c>
      <c r="BE787" s="228">
        <f t="shared" ref="BE787" si="12750">+Z787</f>
        <v>44611</v>
      </c>
      <c r="BF787" s="131">
        <f t="shared" ref="BF787" si="12751">+B787</f>
        <v>94</v>
      </c>
      <c r="BG787" s="131">
        <f t="shared" ref="BG787" si="12752">+BI787</f>
        <v>13399</v>
      </c>
      <c r="BH787" s="228">
        <f t="shared" ref="BH787" si="12753">+A787</f>
        <v>44611</v>
      </c>
      <c r="BI787" s="131">
        <f t="shared" ref="BI787" si="12754">+C787</f>
        <v>13399</v>
      </c>
      <c r="BJ787" s="1">
        <f t="shared" ref="BJ787" si="12755">+BE787</f>
        <v>44611</v>
      </c>
      <c r="BK787">
        <f t="shared" ref="BK787" si="12756">+BM787-BL787</f>
        <v>4</v>
      </c>
      <c r="BL787">
        <f t="shared" ref="BL787" si="12757">+M787</f>
        <v>35</v>
      </c>
      <c r="BM787">
        <f t="shared" ref="BM787" si="12758">+L787</f>
        <v>39</v>
      </c>
      <c r="BN787" s="1">
        <f t="shared" ref="BN787" si="12759">+BJ787</f>
        <v>44611</v>
      </c>
      <c r="BO787">
        <f t="shared" ref="BO787" si="12760">+BO783+BM787</f>
        <v>11994</v>
      </c>
      <c r="BP787">
        <f t="shared" ref="BP787" si="12761">+BP783+BL787</f>
        <v>7164</v>
      </c>
      <c r="BQ787" s="178">
        <f t="shared" ref="BQ787" si="12762">+A787</f>
        <v>44611</v>
      </c>
      <c r="BR787">
        <f t="shared" ref="BR787" si="12763">+AF787</f>
        <v>22128</v>
      </c>
      <c r="BS787">
        <f t="shared" ref="BS787" si="12764">+AH787</f>
        <v>15963</v>
      </c>
      <c r="BT787">
        <f t="shared" ref="BT787" si="12765">+AJ787</f>
        <v>276</v>
      </c>
      <c r="BU787">
        <v>15</v>
      </c>
      <c r="BV787">
        <f t="shared" ref="BV787" si="12766">+AD787</f>
        <v>378</v>
      </c>
      <c r="BW787">
        <f t="shared" ref="BW787" si="12767">+BW783+BV787</f>
        <v>3149</v>
      </c>
      <c r="BX787" s="178">
        <f t="shared" ref="BX787" si="12768">+A787</f>
        <v>44611</v>
      </c>
      <c r="BY787">
        <f t="shared" ref="BY787" si="12769">+AL787</f>
        <v>79</v>
      </c>
      <c r="BZ787">
        <f t="shared" ref="BZ787" si="12770">+AN787</f>
        <v>79</v>
      </c>
      <c r="CA787">
        <f t="shared" ref="CA787" si="12771">+AP787</f>
        <v>0</v>
      </c>
      <c r="CB787" s="178">
        <f t="shared" ref="CB787" si="12772">+A787</f>
        <v>44611</v>
      </c>
      <c r="CC787">
        <f t="shared" ref="CC787" si="12773">+AR787</f>
        <v>19937</v>
      </c>
      <c r="CD787">
        <f t="shared" ref="CD787" si="12774">+AT787</f>
        <v>13742</v>
      </c>
      <c r="CE787">
        <f t="shared" ref="CE787" si="12775">+AV787</f>
        <v>852</v>
      </c>
      <c r="CF787" s="178">
        <f t="shared" ref="CF787" si="12776">+A787</f>
        <v>44611</v>
      </c>
      <c r="CG787">
        <f t="shared" ref="CG787" si="12777">+AD787</f>
        <v>378</v>
      </c>
      <c r="CH787">
        <f t="shared" ref="CH787" si="12778">+AG787</f>
        <v>264</v>
      </c>
      <c r="CI787" s="178">
        <f t="shared" ref="CI787" si="12779">+A787</f>
        <v>44611</v>
      </c>
      <c r="CJ787">
        <f t="shared" ref="CJ787" si="12780">+AI787</f>
        <v>18</v>
      </c>
      <c r="CK787" s="1">
        <f t="shared" ref="CK787" si="12781">+Z787</f>
        <v>44611</v>
      </c>
      <c r="CL787" s="281">
        <f t="shared" ref="CL787" si="12782">+AD787</f>
        <v>378</v>
      </c>
      <c r="CM787" s="1">
        <f t="shared" ref="CM787" si="12783">+Z787</f>
        <v>44611</v>
      </c>
      <c r="CN787" s="282">
        <f t="shared" ref="CN787" si="12784">+AI787</f>
        <v>18</v>
      </c>
      <c r="CO787" s="178">
        <f t="shared" ref="CO787" si="12785">+A787</f>
        <v>44611</v>
      </c>
      <c r="CP787">
        <f t="shared" ref="CP787" si="12786">+AQ787</f>
        <v>73</v>
      </c>
      <c r="CQ787">
        <f t="shared" ref="CQ787" si="12787">+AU787</f>
        <v>0</v>
      </c>
      <c r="CR787">
        <f t="shared" ref="CR787" si="12788">+AS787</f>
        <v>0</v>
      </c>
    </row>
    <row r="788" spans="1:96" ht="18" customHeight="1" x14ac:dyDescent="0.55000000000000004">
      <c r="A788" s="178">
        <v>44612</v>
      </c>
      <c r="B788" s="239">
        <v>73</v>
      </c>
      <c r="C788" s="153">
        <f t="shared" ref="C788" si="12789">+B788+C787</f>
        <v>13472</v>
      </c>
      <c r="D788" s="153">
        <f t="shared" ref="D788" si="12790">+C788-F788</f>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999"/>
        <v>600</v>
      </c>
      <c r="Z788" s="75">
        <f t="shared" ref="Z788" si="12791">+A788</f>
        <v>44612</v>
      </c>
      <c r="AA788" s="229">
        <f t="shared" ref="AA788" si="12792">+AF788+AL788+AR788</f>
        <v>42554</v>
      </c>
      <c r="AB788" s="229">
        <f t="shared" ref="AB788" si="12793">+AH788+AN788+AT788</f>
        <v>30011</v>
      </c>
      <c r="AC788" s="230">
        <f t="shared" ref="AC788" si="12794">+AJ788+AP788+AV788</f>
        <v>1140</v>
      </c>
      <c r="AD788" s="182">
        <f t="shared" ref="AD788" si="12795">+AF788-AF787</f>
        <v>340</v>
      </c>
      <c r="AE788" s="242">
        <f t="shared" ref="AE788" si="12796">+AE787+AD788</f>
        <v>21263</v>
      </c>
      <c r="AF788" s="154">
        <v>22468</v>
      </c>
      <c r="AG788" s="183">
        <f t="shared" si="12627"/>
        <v>227</v>
      </c>
      <c r="AH788" s="154">
        <v>16190</v>
      </c>
      <c r="AI788" s="183">
        <f t="shared" si="12628"/>
        <v>12</v>
      </c>
      <c r="AJ788" s="184">
        <v>288</v>
      </c>
      <c r="AK788" s="185">
        <f t="shared" ref="AK788" si="12797">+AL788-AL787</f>
        <v>0</v>
      </c>
      <c r="AL788" s="154">
        <v>79</v>
      </c>
      <c r="AM788" s="183">
        <f t="shared" ref="AM788" si="12798">+AN788-AN787</f>
        <v>0</v>
      </c>
      <c r="AN788" s="154">
        <v>79</v>
      </c>
      <c r="AO788" s="183">
        <f t="shared" ref="AO788" si="12799">+AP788-AP787</f>
        <v>0</v>
      </c>
      <c r="AP788" s="186">
        <v>0</v>
      </c>
      <c r="AQ788" s="185">
        <f t="shared" ref="AQ788" si="12800">+AR788-AR787</f>
        <v>70</v>
      </c>
      <c r="AR788" s="154">
        <v>20007</v>
      </c>
      <c r="AS788" s="183">
        <f t="shared" ref="AS788:AS789" si="12801">+AT788-AT787</f>
        <v>0</v>
      </c>
      <c r="AT788" s="154">
        <v>13742</v>
      </c>
      <c r="AU788" s="183">
        <f t="shared" ref="AU788" si="12802">+AV788-AV787</f>
        <v>0</v>
      </c>
      <c r="AV788" s="187">
        <v>852</v>
      </c>
      <c r="AW788" s="237">
        <f t="shared" si="11006"/>
        <v>627</v>
      </c>
      <c r="AX788" s="236">
        <f t="shared" ref="AX788" si="12803">+A788</f>
        <v>44612</v>
      </c>
      <c r="AY788" s="6">
        <v>0</v>
      </c>
      <c r="AZ788" s="237">
        <f t="shared" ref="AZ788" si="12804">+AZ787+AY788</f>
        <v>574</v>
      </c>
      <c r="BA788" s="237">
        <f t="shared" si="10745"/>
        <v>403</v>
      </c>
      <c r="BB788" s="129">
        <v>0</v>
      </c>
      <c r="BC788" s="27">
        <f t="shared" ref="BC788" si="12805">+BC787+BB788</f>
        <v>1118</v>
      </c>
      <c r="BD788" s="237">
        <f t="shared" si="10747"/>
        <v>438</v>
      </c>
      <c r="BE788" s="228">
        <f t="shared" ref="BE788" si="12806">+Z788</f>
        <v>44612</v>
      </c>
      <c r="BF788" s="131">
        <f t="shared" ref="BF788" si="12807">+B788</f>
        <v>73</v>
      </c>
      <c r="BG788" s="131">
        <f t="shared" ref="BG788" si="12808">+BI788</f>
        <v>13472</v>
      </c>
      <c r="BH788" s="228">
        <f t="shared" ref="BH788" si="12809">+A788</f>
        <v>44612</v>
      </c>
      <c r="BI788" s="131">
        <f t="shared" ref="BI788" si="12810">+C788</f>
        <v>13472</v>
      </c>
      <c r="BJ788" s="1">
        <f t="shared" ref="BJ788" si="12811">+BE788</f>
        <v>44612</v>
      </c>
      <c r="BK788">
        <f t="shared" ref="BK788" si="12812">+BM788-BL788</f>
        <v>15</v>
      </c>
      <c r="BL788">
        <f t="shared" ref="BL788" si="12813">+M788</f>
        <v>23</v>
      </c>
      <c r="BM788">
        <f t="shared" ref="BM788" si="12814">+L788</f>
        <v>38</v>
      </c>
      <c r="BN788" s="1">
        <f t="shared" ref="BN788" si="12815">+BJ788</f>
        <v>44612</v>
      </c>
      <c r="BO788">
        <f t="shared" ref="BO788" si="12816">+BO784+BM788</f>
        <v>12087</v>
      </c>
      <c r="BP788">
        <f t="shared" ref="BP788" si="12817">+BP784+BL788</f>
        <v>7205</v>
      </c>
      <c r="BQ788" s="178">
        <f t="shared" ref="BQ788" si="12818">+A788</f>
        <v>44612</v>
      </c>
      <c r="BR788">
        <f t="shared" ref="BR788" si="12819">+AF788</f>
        <v>22468</v>
      </c>
      <c r="BS788">
        <f t="shared" ref="BS788" si="12820">+AH788</f>
        <v>16190</v>
      </c>
      <c r="BT788">
        <f t="shared" ref="BT788" si="12821">+AJ788</f>
        <v>288</v>
      </c>
      <c r="BU788">
        <v>15</v>
      </c>
      <c r="BV788">
        <f t="shared" ref="BV788" si="12822">+AD788</f>
        <v>340</v>
      </c>
      <c r="BW788">
        <f t="shared" ref="BW788" si="12823">+BW784+BV788</f>
        <v>3011</v>
      </c>
      <c r="BX788" s="178">
        <f t="shared" ref="BX788" si="12824">+A788</f>
        <v>44612</v>
      </c>
      <c r="BY788">
        <f t="shared" ref="BY788" si="12825">+AL788</f>
        <v>79</v>
      </c>
      <c r="BZ788">
        <f t="shared" ref="BZ788" si="12826">+AN788</f>
        <v>79</v>
      </c>
      <c r="CA788">
        <f t="shared" ref="CA788" si="12827">+AP788</f>
        <v>0</v>
      </c>
      <c r="CB788" s="178">
        <f t="shared" ref="CB788" si="12828">+A788</f>
        <v>44612</v>
      </c>
      <c r="CC788">
        <f t="shared" ref="CC788" si="12829">+AR788</f>
        <v>20007</v>
      </c>
      <c r="CD788">
        <f t="shared" ref="CD788" si="12830">+AT788</f>
        <v>13742</v>
      </c>
      <c r="CE788">
        <f t="shared" ref="CE788" si="12831">+AV788</f>
        <v>852</v>
      </c>
      <c r="CF788" s="178">
        <f t="shared" ref="CF788" si="12832">+A788</f>
        <v>44612</v>
      </c>
      <c r="CG788">
        <f t="shared" ref="CG788" si="12833">+AD788</f>
        <v>340</v>
      </c>
      <c r="CH788">
        <f t="shared" ref="CH788" si="12834">+AG788</f>
        <v>227</v>
      </c>
      <c r="CI788" s="178">
        <f t="shared" ref="CI788" si="12835">+A788</f>
        <v>44612</v>
      </c>
      <c r="CJ788">
        <f t="shared" ref="CJ788" si="12836">+AI788</f>
        <v>12</v>
      </c>
      <c r="CK788" s="1">
        <f t="shared" ref="CK788" si="12837">+Z788</f>
        <v>44612</v>
      </c>
      <c r="CL788" s="281">
        <f t="shared" ref="CL788" si="12838">+AD788</f>
        <v>340</v>
      </c>
      <c r="CM788" s="1">
        <f t="shared" ref="CM788" si="12839">+Z788</f>
        <v>44612</v>
      </c>
      <c r="CN788" s="282">
        <f t="shared" ref="CN788" si="12840">+AI788</f>
        <v>12</v>
      </c>
      <c r="CO788" s="178">
        <f t="shared" ref="CO788" si="12841">+A788</f>
        <v>44612</v>
      </c>
      <c r="CP788">
        <f t="shared" ref="CP788" si="12842">+AQ788</f>
        <v>70</v>
      </c>
      <c r="CQ788">
        <f t="shared" ref="CQ788" si="12843">+AU788</f>
        <v>0</v>
      </c>
      <c r="CR788">
        <f t="shared" ref="CR788" si="12844">+AS788</f>
        <v>0</v>
      </c>
    </row>
    <row r="789" spans="1:96" ht="18" customHeight="1" x14ac:dyDescent="0.55000000000000004">
      <c r="A789" s="178">
        <v>44613</v>
      </c>
      <c r="B789" s="239">
        <v>79</v>
      </c>
      <c r="C789" s="153">
        <f t="shared" ref="C789" si="12845">+B789+C788</f>
        <v>13551</v>
      </c>
      <c r="D789" s="153">
        <f t="shared" ref="D789" si="12846">+C789-F789</f>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999"/>
        <v>601</v>
      </c>
      <c r="Z789" s="75">
        <f t="shared" ref="Z789" si="12847">+A789</f>
        <v>44613</v>
      </c>
      <c r="AA789" s="229">
        <f t="shared" ref="AA789" si="12848">+AF789+AL789+AR789</f>
        <v>46173</v>
      </c>
      <c r="AB789" s="229">
        <f t="shared" ref="AB789" si="12849">+AH789+AN789+AT789</f>
        <v>30270</v>
      </c>
      <c r="AC789" s="230">
        <f t="shared" ref="AC789" si="12850">+AJ789+AP789+AV789</f>
        <v>1152</v>
      </c>
      <c r="AD789" s="182">
        <f t="shared" ref="AD789" si="12851">+AF789-AF788</f>
        <v>3570</v>
      </c>
      <c r="AE789" s="242">
        <f t="shared" ref="AE789" si="12852">+AE788+AD789</f>
        <v>24833</v>
      </c>
      <c r="AF789" s="154">
        <v>26038</v>
      </c>
      <c r="AG789" s="183">
        <f t="shared" si="12627"/>
        <v>259</v>
      </c>
      <c r="AH789" s="154">
        <v>16449</v>
      </c>
      <c r="AI789" s="183">
        <f t="shared" si="12628"/>
        <v>12</v>
      </c>
      <c r="AJ789" s="184">
        <v>300</v>
      </c>
      <c r="AK789" s="185">
        <f t="shared" ref="AK789" si="12853">+AL789-AL788</f>
        <v>0</v>
      </c>
      <c r="AL789" s="154">
        <v>79</v>
      </c>
      <c r="AM789" s="183">
        <f t="shared" ref="AM789" si="12854">+AN789-AN788</f>
        <v>0</v>
      </c>
      <c r="AN789" s="154">
        <v>79</v>
      </c>
      <c r="AO789" s="183">
        <f t="shared" ref="AO789" si="12855">+AP789-AP788</f>
        <v>0</v>
      </c>
      <c r="AP789" s="186">
        <v>0</v>
      </c>
      <c r="AQ789" s="185">
        <f t="shared" ref="AQ789" si="12856">+AR789-AR788</f>
        <v>49</v>
      </c>
      <c r="AR789" s="154">
        <v>20056</v>
      </c>
      <c r="AS789" s="183">
        <f t="shared" si="12801"/>
        <v>0</v>
      </c>
      <c r="AT789" s="154">
        <v>13742</v>
      </c>
      <c r="AU789" s="183">
        <f t="shared" ref="AU789" si="12857">+AV789-AV788</f>
        <v>0</v>
      </c>
      <c r="AV789" s="187">
        <v>852</v>
      </c>
      <c r="AW789" s="237">
        <f t="shared" si="11006"/>
        <v>628</v>
      </c>
      <c r="AX789" s="236">
        <f t="shared" ref="AX789" si="12858">+A789</f>
        <v>44613</v>
      </c>
      <c r="AY789" s="6">
        <v>4</v>
      </c>
      <c r="AZ789" s="237">
        <f t="shared" ref="AZ789" si="12859">+AZ788+AY789</f>
        <v>578</v>
      </c>
      <c r="BA789" s="237">
        <f t="shared" si="10745"/>
        <v>404</v>
      </c>
      <c r="BB789" s="129">
        <v>0</v>
      </c>
      <c r="BC789" s="27">
        <f t="shared" ref="BC789" si="12860">+BC788+BB789</f>
        <v>1118</v>
      </c>
      <c r="BD789" s="237">
        <f t="shared" si="10747"/>
        <v>439</v>
      </c>
      <c r="BE789" s="228">
        <f t="shared" ref="BE789" si="12861">+Z789</f>
        <v>44613</v>
      </c>
      <c r="BF789" s="131">
        <f t="shared" ref="BF789" si="12862">+B789</f>
        <v>79</v>
      </c>
      <c r="BG789" s="131">
        <f t="shared" ref="BG789" si="12863">+BI789</f>
        <v>13551</v>
      </c>
      <c r="BH789" s="228">
        <f t="shared" ref="BH789" si="12864">+A789</f>
        <v>44613</v>
      </c>
      <c r="BI789" s="131">
        <f t="shared" ref="BI789" si="12865">+C789</f>
        <v>13551</v>
      </c>
      <c r="BJ789" s="1">
        <f t="shared" ref="BJ789" si="12866">+BE789</f>
        <v>44613</v>
      </c>
      <c r="BK789">
        <f t="shared" ref="BK789" si="12867">+BM789-BL789</f>
        <v>6</v>
      </c>
      <c r="BL789">
        <f t="shared" ref="BL789" si="12868">+M789</f>
        <v>40</v>
      </c>
      <c r="BM789">
        <f t="shared" ref="BM789" si="12869">+L789</f>
        <v>46</v>
      </c>
      <c r="BN789" s="1">
        <f t="shared" ref="BN789" si="12870">+BJ789</f>
        <v>44613</v>
      </c>
      <c r="BO789">
        <f t="shared" ref="BO789" si="12871">+BO785+BM789</f>
        <v>12070</v>
      </c>
      <c r="BP789">
        <f t="shared" ref="BP789" si="12872">+BP785+BL789</f>
        <v>7218</v>
      </c>
      <c r="BQ789" s="178">
        <f t="shared" ref="BQ789" si="12873">+A789</f>
        <v>44613</v>
      </c>
      <c r="BR789">
        <f t="shared" ref="BR789" si="12874">+AF789</f>
        <v>26038</v>
      </c>
      <c r="BS789">
        <f t="shared" ref="BS789" si="12875">+AH789</f>
        <v>16449</v>
      </c>
      <c r="BT789">
        <f t="shared" ref="BT789" si="12876">+AJ789</f>
        <v>300</v>
      </c>
      <c r="BU789">
        <v>15</v>
      </c>
      <c r="BV789">
        <f t="shared" ref="BV789" si="12877">+AD789</f>
        <v>3570</v>
      </c>
      <c r="BW789">
        <f t="shared" ref="BW789" si="12878">+BW785+BV789</f>
        <v>6528</v>
      </c>
      <c r="BX789" s="178">
        <f t="shared" ref="BX789" si="12879">+A789</f>
        <v>44613</v>
      </c>
      <c r="BY789">
        <f t="shared" ref="BY789" si="12880">+AL789</f>
        <v>79</v>
      </c>
      <c r="BZ789">
        <f t="shared" ref="BZ789" si="12881">+AN789</f>
        <v>79</v>
      </c>
      <c r="CA789">
        <f t="shared" ref="CA789" si="12882">+AP789</f>
        <v>0</v>
      </c>
      <c r="CB789" s="178">
        <f t="shared" ref="CB789" si="12883">+A789</f>
        <v>44613</v>
      </c>
      <c r="CC789">
        <f t="shared" ref="CC789" si="12884">+AR789</f>
        <v>20056</v>
      </c>
      <c r="CD789">
        <f t="shared" ref="CD789" si="12885">+AT789</f>
        <v>13742</v>
      </c>
      <c r="CE789">
        <f t="shared" ref="CE789" si="12886">+AV789</f>
        <v>852</v>
      </c>
      <c r="CF789" s="178">
        <f t="shared" ref="CF789" si="12887">+A789</f>
        <v>44613</v>
      </c>
      <c r="CG789">
        <f t="shared" ref="CG789" si="12888">+AD789</f>
        <v>3570</v>
      </c>
      <c r="CH789">
        <f t="shared" ref="CH789" si="12889">+AG789</f>
        <v>259</v>
      </c>
      <c r="CI789" s="178">
        <f t="shared" ref="CI789" si="12890">+A789</f>
        <v>44613</v>
      </c>
      <c r="CJ789">
        <f t="shared" ref="CJ789" si="12891">+AI789</f>
        <v>12</v>
      </c>
      <c r="CK789" s="1">
        <f t="shared" ref="CK789" si="12892">+Z789</f>
        <v>44613</v>
      </c>
      <c r="CL789" s="281">
        <f t="shared" ref="CL789" si="12893">+AD789</f>
        <v>3570</v>
      </c>
      <c r="CM789" s="1">
        <f t="shared" ref="CM789" si="12894">+Z789</f>
        <v>44613</v>
      </c>
      <c r="CN789" s="282">
        <f t="shared" ref="CN789" si="12895">+AI789</f>
        <v>12</v>
      </c>
      <c r="CO789" s="178">
        <f t="shared" ref="CO789" si="12896">+A789</f>
        <v>44613</v>
      </c>
      <c r="CP789">
        <f t="shared" ref="CP789" si="12897">+AQ789</f>
        <v>49</v>
      </c>
      <c r="CQ789">
        <f t="shared" ref="CQ789" si="12898">+AU789</f>
        <v>0</v>
      </c>
      <c r="CR789">
        <f t="shared" ref="CR789" si="12899">+AS789</f>
        <v>0</v>
      </c>
    </row>
    <row r="790" spans="1:96" ht="18" customHeight="1" x14ac:dyDescent="0.55000000000000004">
      <c r="A790" s="178">
        <v>44614</v>
      </c>
      <c r="B790" s="239">
        <v>115</v>
      </c>
      <c r="C790" s="153">
        <f t="shared" ref="C790" si="12900">+B790+C789</f>
        <v>13666</v>
      </c>
      <c r="D790" s="153">
        <f t="shared" ref="D790" si="12901">+C790-F790</f>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999"/>
        <v>602</v>
      </c>
      <c r="Z790" s="75">
        <f t="shared" ref="Z790" si="12902">+A790</f>
        <v>44614</v>
      </c>
      <c r="AA790" s="229">
        <f t="shared" ref="AA790" si="12903">+AF790+AL790+AR790</f>
        <v>48880</v>
      </c>
      <c r="AB790" s="229">
        <f t="shared" ref="AB790" si="12904">+AH790+AN790+AT790</f>
        <v>30561</v>
      </c>
      <c r="AC790" s="230">
        <f t="shared" ref="AC790" si="12905">+AJ790+AP790+AV790</f>
        <v>1188</v>
      </c>
      <c r="AD790" s="182">
        <f t="shared" ref="AD790" si="12906">+AF790-AF789</f>
        <v>2662</v>
      </c>
      <c r="AE790" s="242">
        <f t="shared" ref="AE790" si="12907">+AE789+AD790</f>
        <v>27495</v>
      </c>
      <c r="AF790" s="154">
        <v>28700</v>
      </c>
      <c r="AG790" s="183">
        <f t="shared" si="12627"/>
        <v>291</v>
      </c>
      <c r="AH790" s="154">
        <v>16740</v>
      </c>
      <c r="AI790" s="183">
        <f t="shared" si="12628"/>
        <v>36</v>
      </c>
      <c r="AJ790" s="184">
        <v>336</v>
      </c>
      <c r="AK790" s="185">
        <f t="shared" ref="AK790" si="12908">+AL790-AL789</f>
        <v>1</v>
      </c>
      <c r="AL790" s="154">
        <v>80</v>
      </c>
      <c r="AM790" s="183">
        <f t="shared" ref="AM790" si="12909">+AN790-AN789</f>
        <v>0</v>
      </c>
      <c r="AN790" s="154">
        <v>79</v>
      </c>
      <c r="AO790" s="183">
        <f t="shared" ref="AO790" si="12910">+AP790-AP789</f>
        <v>0</v>
      </c>
      <c r="AP790" s="186">
        <v>0</v>
      </c>
      <c r="AQ790" s="185">
        <f t="shared" ref="AQ790" si="12911">+AR790-AR789</f>
        <v>44</v>
      </c>
      <c r="AR790" s="154">
        <v>20100</v>
      </c>
      <c r="AS790" s="183">
        <f t="shared" ref="AS790" si="12912">+AT790-AT789</f>
        <v>0</v>
      </c>
      <c r="AT790" s="154">
        <v>13742</v>
      </c>
      <c r="AU790" s="183">
        <f t="shared" ref="AU790" si="12913">+AV790-AV789</f>
        <v>0</v>
      </c>
      <c r="AV790" s="187">
        <v>852</v>
      </c>
      <c r="AW790" s="237">
        <f t="shared" si="11006"/>
        <v>629</v>
      </c>
      <c r="AX790" s="236">
        <f t="shared" ref="AX790" si="12914">+A790</f>
        <v>44614</v>
      </c>
      <c r="AY790" s="6">
        <v>10</v>
      </c>
      <c r="AZ790" s="237">
        <f t="shared" ref="AZ790" si="12915">+AZ789+AY790</f>
        <v>588</v>
      </c>
      <c r="BA790" s="237">
        <f t="shared" si="10745"/>
        <v>405</v>
      </c>
      <c r="BB790" s="129">
        <v>0</v>
      </c>
      <c r="BC790" s="27">
        <f t="shared" ref="BC790" si="12916">+BC789+BB790</f>
        <v>1118</v>
      </c>
      <c r="BD790" s="237">
        <f t="shared" si="10747"/>
        <v>440</v>
      </c>
      <c r="BE790" s="228">
        <f t="shared" ref="BE790" si="12917">+Z790</f>
        <v>44614</v>
      </c>
      <c r="BF790" s="131">
        <f t="shared" ref="BF790" si="12918">+B790</f>
        <v>115</v>
      </c>
      <c r="BG790" s="131">
        <f t="shared" ref="BG790" si="12919">+BI790</f>
        <v>13666</v>
      </c>
      <c r="BH790" s="228">
        <f t="shared" ref="BH790" si="12920">+A790</f>
        <v>44614</v>
      </c>
      <c r="BI790" s="131">
        <f t="shared" ref="BI790" si="12921">+C790</f>
        <v>13666</v>
      </c>
      <c r="BJ790" s="1">
        <f t="shared" ref="BJ790" si="12922">+BE790</f>
        <v>44614</v>
      </c>
      <c r="BK790">
        <f t="shared" ref="BK790" si="12923">+BM790-BL790</f>
        <v>16</v>
      </c>
      <c r="BL790">
        <f t="shared" ref="BL790" si="12924">+M790</f>
        <v>51</v>
      </c>
      <c r="BM790">
        <f t="shared" ref="BM790" si="12925">+L790</f>
        <v>67</v>
      </c>
      <c r="BN790" s="1">
        <f t="shared" ref="BN790" si="12926">+BJ790</f>
        <v>44614</v>
      </c>
      <c r="BO790">
        <f t="shared" ref="BO790" si="12927">+BO786+BM790</f>
        <v>12223</v>
      </c>
      <c r="BP790">
        <f t="shared" ref="BP790" si="12928">+BP786+BL790</f>
        <v>7335</v>
      </c>
      <c r="BQ790" s="178">
        <f t="shared" ref="BQ790" si="12929">+A790</f>
        <v>44614</v>
      </c>
      <c r="BR790">
        <f t="shared" ref="BR790" si="12930">+AF790</f>
        <v>28700</v>
      </c>
      <c r="BS790">
        <f t="shared" ref="BS790" si="12931">+AH790</f>
        <v>16740</v>
      </c>
      <c r="BT790">
        <f t="shared" ref="BT790" si="12932">+AJ790</f>
        <v>336</v>
      </c>
      <c r="BU790">
        <v>15</v>
      </c>
      <c r="BV790">
        <f t="shared" ref="BV790" si="12933">+AD790</f>
        <v>2662</v>
      </c>
      <c r="BW790">
        <f t="shared" ref="BW790" si="12934">+BW786+BV790</f>
        <v>7264</v>
      </c>
      <c r="BX790" s="178">
        <f t="shared" ref="BX790" si="12935">+A790</f>
        <v>44614</v>
      </c>
      <c r="BY790">
        <f t="shared" ref="BY790" si="12936">+AL790</f>
        <v>80</v>
      </c>
      <c r="BZ790">
        <f t="shared" ref="BZ790" si="12937">+AN790</f>
        <v>79</v>
      </c>
      <c r="CA790">
        <f t="shared" ref="CA790" si="12938">+AP790</f>
        <v>0</v>
      </c>
      <c r="CB790" s="178">
        <f t="shared" ref="CB790" si="12939">+A790</f>
        <v>44614</v>
      </c>
      <c r="CC790">
        <f t="shared" ref="CC790" si="12940">+AR790</f>
        <v>20100</v>
      </c>
      <c r="CD790">
        <f t="shared" ref="CD790" si="12941">+AT790</f>
        <v>13742</v>
      </c>
      <c r="CE790">
        <f t="shared" ref="CE790" si="12942">+AV790</f>
        <v>852</v>
      </c>
      <c r="CF790" s="178">
        <f t="shared" ref="CF790" si="12943">+A790</f>
        <v>44614</v>
      </c>
      <c r="CG790">
        <f t="shared" ref="CG790" si="12944">+AD790</f>
        <v>2662</v>
      </c>
      <c r="CH790">
        <f t="shared" ref="CH790" si="12945">+AG790</f>
        <v>291</v>
      </c>
      <c r="CI790" s="178">
        <f t="shared" ref="CI790" si="12946">+A790</f>
        <v>44614</v>
      </c>
      <c r="CJ790">
        <f t="shared" ref="CJ790" si="12947">+AI790</f>
        <v>36</v>
      </c>
      <c r="CK790" s="1">
        <f t="shared" ref="CK790" si="12948">+Z790</f>
        <v>44614</v>
      </c>
      <c r="CL790" s="281">
        <f t="shared" ref="CL790" si="12949">+AD790</f>
        <v>2662</v>
      </c>
      <c r="CM790" s="1">
        <f t="shared" ref="CM790" si="12950">+Z790</f>
        <v>44614</v>
      </c>
      <c r="CN790" s="282">
        <f t="shared" ref="CN790" si="12951">+AI790</f>
        <v>36</v>
      </c>
      <c r="CO790" s="178">
        <f t="shared" ref="CO790" si="12952">+A790</f>
        <v>44614</v>
      </c>
      <c r="CP790">
        <f t="shared" ref="CP790" si="12953">+AQ790</f>
        <v>44</v>
      </c>
      <c r="CQ790">
        <f t="shared" ref="CQ790" si="12954">+AU790</f>
        <v>0</v>
      </c>
      <c r="CR790">
        <f t="shared" ref="CR790" si="12955">+AS790</f>
        <v>0</v>
      </c>
    </row>
    <row r="791" spans="1:96" ht="18" customHeight="1" x14ac:dyDescent="0.55000000000000004">
      <c r="A791" s="178">
        <v>44615</v>
      </c>
      <c r="B791" s="239">
        <v>101</v>
      </c>
      <c r="C791" s="153">
        <f t="shared" ref="C791" si="12956">+B791+C790</f>
        <v>13767</v>
      </c>
      <c r="D791" s="153">
        <f t="shared" ref="D791" si="12957">+C791-F791</f>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999"/>
        <v>603</v>
      </c>
      <c r="Z791" s="75">
        <f t="shared" ref="Z791" si="12958">+A791</f>
        <v>44615</v>
      </c>
      <c r="AA791" s="229">
        <f t="shared" ref="AA791" si="12959">+AF791+AL791+AR791</f>
        <v>52774</v>
      </c>
      <c r="AB791" s="229">
        <f t="shared" ref="AB791" si="12960">+AH791+AN791+AT791</f>
        <v>30836</v>
      </c>
      <c r="AC791" s="230">
        <f t="shared" ref="AC791" si="12961">+AJ791+AP791+AV791</f>
        <v>1237</v>
      </c>
      <c r="AD791" s="182">
        <f t="shared" ref="AD791" si="12962">+AF791-AF790</f>
        <v>3838</v>
      </c>
      <c r="AE791" s="242">
        <f t="shared" ref="AE791" si="12963">+AE790+AD791</f>
        <v>31333</v>
      </c>
      <c r="AF791" s="154">
        <v>32538</v>
      </c>
      <c r="AG791" s="183">
        <f t="shared" si="12627"/>
        <v>275</v>
      </c>
      <c r="AH791" s="154">
        <v>17015</v>
      </c>
      <c r="AI791" s="183">
        <f t="shared" si="12628"/>
        <v>49</v>
      </c>
      <c r="AJ791" s="184">
        <v>385</v>
      </c>
      <c r="AK791" s="185">
        <f t="shared" ref="AK791" si="12964">+AL791-AL790</f>
        <v>0</v>
      </c>
      <c r="AL791" s="154">
        <v>80</v>
      </c>
      <c r="AM791" s="183">
        <f t="shared" ref="AM791" si="12965">+AN791-AN790</f>
        <v>0</v>
      </c>
      <c r="AN791" s="154">
        <v>79</v>
      </c>
      <c r="AO791" s="183">
        <f t="shared" ref="AO791" si="12966">+AP791-AP790</f>
        <v>0</v>
      </c>
      <c r="AP791" s="186">
        <v>0</v>
      </c>
      <c r="AQ791" s="185">
        <f t="shared" ref="AQ791" si="12967">+AR791-AR790</f>
        <v>56</v>
      </c>
      <c r="AR791" s="154">
        <v>20156</v>
      </c>
      <c r="AS791" s="183">
        <f t="shared" ref="AS791" si="12968">+AT791-AT790</f>
        <v>0</v>
      </c>
      <c r="AT791" s="154">
        <v>13742</v>
      </c>
      <c r="AU791" s="183">
        <f t="shared" ref="AU791" si="12969">+AV791-AV790</f>
        <v>0</v>
      </c>
      <c r="AV791" s="187">
        <v>852</v>
      </c>
      <c r="AW791" s="237">
        <f t="shared" si="11006"/>
        <v>630</v>
      </c>
      <c r="AX791" s="236">
        <f t="shared" ref="AX791" si="12970">+A791</f>
        <v>44615</v>
      </c>
      <c r="AY791" s="6">
        <v>2</v>
      </c>
      <c r="AZ791" s="237">
        <f t="shared" ref="AZ791" si="12971">+AZ790+AY791</f>
        <v>590</v>
      </c>
      <c r="BA791" s="237">
        <f t="shared" si="10745"/>
        <v>403</v>
      </c>
      <c r="BB791" s="129">
        <v>0</v>
      </c>
      <c r="BC791" s="27">
        <f t="shared" ref="BC791" si="12972">+BC790+BB791</f>
        <v>1118</v>
      </c>
      <c r="BD791" s="237">
        <f t="shared" si="10747"/>
        <v>438</v>
      </c>
      <c r="BE791" s="228">
        <f t="shared" ref="BE791" si="12973">+Z791</f>
        <v>44615</v>
      </c>
      <c r="BF791" s="131">
        <f t="shared" ref="BF791" si="12974">+B791</f>
        <v>101</v>
      </c>
      <c r="BG791" s="131">
        <f t="shared" ref="BG791" si="12975">+BI791</f>
        <v>13767</v>
      </c>
      <c r="BH791" s="228">
        <f t="shared" ref="BH791" si="12976">+A791</f>
        <v>44615</v>
      </c>
      <c r="BI791" s="131">
        <f t="shared" ref="BI791" si="12977">+C791</f>
        <v>13767</v>
      </c>
      <c r="BJ791" s="1">
        <f t="shared" ref="BJ791" si="12978">+BE791</f>
        <v>44615</v>
      </c>
      <c r="BK791">
        <f t="shared" ref="BK791" si="12979">+BM791-BL791</f>
        <v>24</v>
      </c>
      <c r="BL791">
        <f t="shared" ref="BL791" si="12980">+M791</f>
        <v>88</v>
      </c>
      <c r="BM791">
        <f t="shared" ref="BM791" si="12981">+L791</f>
        <v>112</v>
      </c>
      <c r="BN791" s="1">
        <f t="shared" ref="BN791" si="12982">+BJ791</f>
        <v>44615</v>
      </c>
      <c r="BO791">
        <f t="shared" ref="BO791" si="12983">+BO787+BM791</f>
        <v>12106</v>
      </c>
      <c r="BP791">
        <f t="shared" ref="BP791" si="12984">+BP787+BL791</f>
        <v>7252</v>
      </c>
      <c r="BQ791" s="178">
        <f t="shared" ref="BQ791" si="12985">+A791</f>
        <v>44615</v>
      </c>
      <c r="BR791">
        <f t="shared" ref="BR791" si="12986">+AF791</f>
        <v>32538</v>
      </c>
      <c r="BS791">
        <f t="shared" ref="BS791" si="12987">+AH791</f>
        <v>17015</v>
      </c>
      <c r="BT791">
        <f t="shared" ref="BT791" si="12988">+AJ791</f>
        <v>385</v>
      </c>
      <c r="BU791">
        <v>15</v>
      </c>
      <c r="BV791">
        <f t="shared" ref="BV791" si="12989">+AD791</f>
        <v>3838</v>
      </c>
      <c r="BW791">
        <f t="shared" ref="BW791" si="12990">+BW787+BV791</f>
        <v>6987</v>
      </c>
      <c r="BX791" s="178">
        <f t="shared" ref="BX791" si="12991">+A791</f>
        <v>44615</v>
      </c>
      <c r="BY791">
        <f t="shared" ref="BY791" si="12992">+AL791</f>
        <v>80</v>
      </c>
      <c r="BZ791">
        <f t="shared" ref="BZ791" si="12993">+AN791</f>
        <v>79</v>
      </c>
      <c r="CA791">
        <f t="shared" ref="CA791" si="12994">+AP791</f>
        <v>0</v>
      </c>
      <c r="CB791" s="178">
        <f t="shared" ref="CB791" si="12995">+A791</f>
        <v>44615</v>
      </c>
      <c r="CC791">
        <f t="shared" ref="CC791" si="12996">+AR791</f>
        <v>20156</v>
      </c>
      <c r="CD791">
        <f t="shared" ref="CD791" si="12997">+AT791</f>
        <v>13742</v>
      </c>
      <c r="CE791">
        <f t="shared" ref="CE791" si="12998">+AV791</f>
        <v>852</v>
      </c>
      <c r="CF791" s="178">
        <f t="shared" ref="CF791" si="12999">+A791</f>
        <v>44615</v>
      </c>
      <c r="CG791">
        <f t="shared" ref="CG791" si="13000">+AD791</f>
        <v>3838</v>
      </c>
      <c r="CH791">
        <f t="shared" ref="CH791" si="13001">+AG791</f>
        <v>275</v>
      </c>
      <c r="CI791" s="178">
        <f t="shared" ref="CI791" si="13002">+A791</f>
        <v>44615</v>
      </c>
      <c r="CJ791">
        <f t="shared" ref="CJ791" si="13003">+AI791</f>
        <v>49</v>
      </c>
      <c r="CK791" s="1">
        <f t="shared" ref="CK791" si="13004">+Z791</f>
        <v>44615</v>
      </c>
      <c r="CL791" s="281">
        <f t="shared" ref="CL791" si="13005">+AD791</f>
        <v>3838</v>
      </c>
      <c r="CM791" s="1">
        <f t="shared" ref="CM791" si="13006">+Z791</f>
        <v>44615</v>
      </c>
      <c r="CN791" s="282">
        <f t="shared" ref="CN791" si="13007">+AI791</f>
        <v>49</v>
      </c>
      <c r="CO791" s="178">
        <f t="shared" ref="CO791" si="13008">+A791</f>
        <v>44615</v>
      </c>
      <c r="CP791">
        <f t="shared" ref="CP791" si="13009">+AQ791</f>
        <v>56</v>
      </c>
      <c r="CQ791">
        <f t="shared" ref="CQ791" si="13010">+AU791</f>
        <v>0</v>
      </c>
      <c r="CR791">
        <f t="shared" ref="CR791" si="13011">+AS791</f>
        <v>0</v>
      </c>
    </row>
    <row r="792" spans="1:96" ht="18" customHeight="1" x14ac:dyDescent="0.55000000000000004">
      <c r="A792" s="178">
        <v>44616</v>
      </c>
      <c r="B792" s="239">
        <v>142</v>
      </c>
      <c r="C792" s="153">
        <f t="shared" ref="C792" si="13012">+B792+C791</f>
        <v>13909</v>
      </c>
      <c r="D792" s="153">
        <f t="shared" ref="D792" si="13013">+C792-F792</f>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999"/>
        <v>604</v>
      </c>
      <c r="Z792" s="75">
        <f t="shared" ref="Z792" si="13014">+A792</f>
        <v>44616</v>
      </c>
      <c r="AA792" s="229">
        <f t="shared" ref="AA792" si="13015">+AF792+AL792+AR792</f>
        <v>55368</v>
      </c>
      <c r="AB792" s="229">
        <f t="shared" ref="AB792" si="13016">+AH792+AN792+AT792</f>
        <v>31093</v>
      </c>
      <c r="AC792" s="230">
        <f t="shared" ref="AC792" si="13017">+AJ792+AP792+AV792</f>
        <v>1277</v>
      </c>
      <c r="AD792" s="182">
        <f t="shared" ref="AD792" si="13018">+AF792-AF791</f>
        <v>2514</v>
      </c>
      <c r="AE792" s="242">
        <f t="shared" ref="AE792" si="13019">+AE791+AD792</f>
        <v>33847</v>
      </c>
      <c r="AF792" s="154">
        <v>35052</v>
      </c>
      <c r="AG792" s="183">
        <f t="shared" ref="AG792:AG815" si="13020">+AH792-AH791</f>
        <v>257</v>
      </c>
      <c r="AH792" s="154">
        <v>17272</v>
      </c>
      <c r="AI792" s="183">
        <f t="shared" si="12628"/>
        <v>40</v>
      </c>
      <c r="AJ792" s="184">
        <v>425</v>
      </c>
      <c r="AK792" s="185">
        <f t="shared" ref="AK792" si="13021">+AL792-AL791</f>
        <v>0</v>
      </c>
      <c r="AL792" s="154">
        <v>80</v>
      </c>
      <c r="AM792" s="183">
        <f t="shared" ref="AM792" si="13022">+AN792-AN791</f>
        <v>0</v>
      </c>
      <c r="AN792" s="154">
        <v>79</v>
      </c>
      <c r="AO792" s="183">
        <f t="shared" ref="AO792" si="13023">+AP792-AP791</f>
        <v>0</v>
      </c>
      <c r="AP792" s="186">
        <v>0</v>
      </c>
      <c r="AQ792" s="185">
        <f t="shared" ref="AQ792" si="13024">+AR792-AR791</f>
        <v>80</v>
      </c>
      <c r="AR792" s="154">
        <v>20236</v>
      </c>
      <c r="AS792" s="183">
        <f t="shared" ref="AS792" si="13025">+AT792-AT791</f>
        <v>0</v>
      </c>
      <c r="AT792" s="154">
        <v>13742</v>
      </c>
      <c r="AU792" s="183">
        <f t="shared" ref="AU792" si="13026">+AV792-AV791</f>
        <v>0</v>
      </c>
      <c r="AV792" s="187">
        <v>852</v>
      </c>
      <c r="AW792" s="237">
        <f t="shared" si="11006"/>
        <v>631</v>
      </c>
      <c r="AX792" s="236">
        <f t="shared" ref="AX792" si="13027">+A792</f>
        <v>44616</v>
      </c>
      <c r="AY792" s="6">
        <v>2</v>
      </c>
      <c r="AZ792" s="237">
        <f t="shared" ref="AZ792" si="13028">+AZ791+AY792</f>
        <v>592</v>
      </c>
      <c r="BA792" s="237">
        <f t="shared" si="10745"/>
        <v>404</v>
      </c>
      <c r="BB792" s="129">
        <v>0</v>
      </c>
      <c r="BC792" s="27">
        <f t="shared" ref="BC792" si="13029">+BC791+BB792</f>
        <v>1118</v>
      </c>
      <c r="BD792" s="237">
        <f t="shared" si="10747"/>
        <v>439</v>
      </c>
      <c r="BE792" s="228">
        <f t="shared" ref="BE792" si="13030">+Z792</f>
        <v>44616</v>
      </c>
      <c r="BF792" s="131">
        <f t="shared" ref="BF792" si="13031">+B792</f>
        <v>142</v>
      </c>
      <c r="BG792" s="131">
        <f t="shared" ref="BG792" si="13032">+BI792</f>
        <v>13909</v>
      </c>
      <c r="BH792" s="228">
        <f t="shared" ref="BH792" si="13033">+A792</f>
        <v>44616</v>
      </c>
      <c r="BI792" s="131">
        <f t="shared" ref="BI792" si="13034">+C792</f>
        <v>13909</v>
      </c>
      <c r="BJ792" s="1">
        <f t="shared" ref="BJ792" si="13035">+BE792</f>
        <v>44616</v>
      </c>
      <c r="BK792">
        <f t="shared" ref="BK792" si="13036">+BM792-BL792</f>
        <v>22</v>
      </c>
      <c r="BL792">
        <f t="shared" ref="BL792" si="13037">+M792</f>
        <v>87</v>
      </c>
      <c r="BM792">
        <f t="shared" ref="BM792" si="13038">+L792</f>
        <v>109</v>
      </c>
      <c r="BN792" s="1">
        <f t="shared" ref="BN792" si="13039">+BJ792</f>
        <v>44616</v>
      </c>
      <c r="BO792">
        <f t="shared" ref="BO792" si="13040">+BO788+BM792</f>
        <v>12196</v>
      </c>
      <c r="BP792">
        <f t="shared" ref="BP792" si="13041">+BP788+BL792</f>
        <v>7292</v>
      </c>
      <c r="BQ792" s="178">
        <f t="shared" ref="BQ792" si="13042">+A792</f>
        <v>44616</v>
      </c>
      <c r="BR792">
        <f t="shared" ref="BR792" si="13043">+AF792</f>
        <v>35052</v>
      </c>
      <c r="BS792">
        <f t="shared" ref="BS792" si="13044">+AH792</f>
        <v>17272</v>
      </c>
      <c r="BT792">
        <f t="shared" ref="BT792" si="13045">+AJ792</f>
        <v>425</v>
      </c>
      <c r="BU792">
        <v>15</v>
      </c>
      <c r="BV792">
        <f t="shared" ref="BV792" si="13046">+AD792</f>
        <v>2514</v>
      </c>
      <c r="BW792">
        <f t="shared" ref="BW792" si="13047">+BW788+BV792</f>
        <v>5525</v>
      </c>
      <c r="BX792" s="178">
        <f t="shared" ref="BX792" si="13048">+A792</f>
        <v>44616</v>
      </c>
      <c r="BY792">
        <f t="shared" ref="BY792" si="13049">+AL792</f>
        <v>80</v>
      </c>
      <c r="BZ792">
        <f t="shared" ref="BZ792" si="13050">+AN792</f>
        <v>79</v>
      </c>
      <c r="CA792">
        <f t="shared" ref="CA792" si="13051">+AP792</f>
        <v>0</v>
      </c>
      <c r="CB792" s="178">
        <f t="shared" ref="CB792" si="13052">+A792</f>
        <v>44616</v>
      </c>
      <c r="CC792">
        <f t="shared" ref="CC792" si="13053">+AR792</f>
        <v>20236</v>
      </c>
      <c r="CD792">
        <f t="shared" ref="CD792" si="13054">+AT792</f>
        <v>13742</v>
      </c>
      <c r="CE792">
        <f t="shared" ref="CE792" si="13055">+AV792</f>
        <v>852</v>
      </c>
      <c r="CF792" s="178">
        <f t="shared" ref="CF792" si="13056">+A792</f>
        <v>44616</v>
      </c>
      <c r="CG792">
        <f t="shared" ref="CG792" si="13057">+AD792</f>
        <v>2514</v>
      </c>
      <c r="CH792">
        <f t="shared" ref="CH792" si="13058">+AG792</f>
        <v>257</v>
      </c>
      <c r="CI792" s="178">
        <f t="shared" ref="CI792" si="13059">+A792</f>
        <v>44616</v>
      </c>
      <c r="CJ792">
        <f t="shared" ref="CJ792" si="13060">+AI792</f>
        <v>40</v>
      </c>
      <c r="CK792" s="1">
        <f t="shared" ref="CK792" si="13061">+Z792</f>
        <v>44616</v>
      </c>
      <c r="CL792" s="281">
        <f t="shared" ref="CL792" si="13062">+AD792</f>
        <v>2514</v>
      </c>
      <c r="CM792" s="1">
        <f t="shared" ref="CM792" si="13063">+Z792</f>
        <v>44616</v>
      </c>
      <c r="CN792" s="282">
        <f t="shared" ref="CN792" si="13064">+AI792</f>
        <v>40</v>
      </c>
      <c r="CO792" s="178">
        <f t="shared" ref="CO792" si="13065">+A792</f>
        <v>44616</v>
      </c>
      <c r="CP792">
        <f t="shared" ref="CP792" si="13066">+AQ792</f>
        <v>80</v>
      </c>
      <c r="CQ792">
        <f t="shared" ref="CQ792" si="13067">+AU792</f>
        <v>0</v>
      </c>
      <c r="CR792">
        <f t="shared" ref="CR792" si="13068">+AS792</f>
        <v>0</v>
      </c>
    </row>
    <row r="793" spans="1:96" ht="18" customHeight="1" x14ac:dyDescent="0.55000000000000004">
      <c r="A793" s="178">
        <v>44617</v>
      </c>
      <c r="B793" s="239">
        <v>156</v>
      </c>
      <c r="C793" s="153">
        <f t="shared" ref="C793" si="13069">+B793+C792</f>
        <v>14065</v>
      </c>
      <c r="D793" s="153">
        <f t="shared" ref="D793" si="13070">+C793-F793</f>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999"/>
        <v>605</v>
      </c>
      <c r="Z793" s="75">
        <f t="shared" ref="Z793" si="13071">+A793</f>
        <v>44617</v>
      </c>
      <c r="AA793" s="229">
        <f t="shared" ref="AA793" si="13072">+AF793+AL793+AR793</f>
        <v>59276</v>
      </c>
      <c r="AB793" s="229">
        <f t="shared" ref="AB793" si="13073">+AH793+AN793+AT793</f>
        <v>31383</v>
      </c>
      <c r="AC793" s="230">
        <f t="shared" ref="AC793" si="13074">+AJ793+AP793+AV793</f>
        <v>1350</v>
      </c>
      <c r="AD793" s="182">
        <f t="shared" ref="AD793" si="13075">+AF793-AF792</f>
        <v>3840</v>
      </c>
      <c r="AE793" s="242">
        <f t="shared" ref="AE793" si="13076">+AE792+AD793</f>
        <v>37687</v>
      </c>
      <c r="AF793" s="154">
        <v>38892</v>
      </c>
      <c r="AG793" s="183">
        <f t="shared" si="13020"/>
        <v>290</v>
      </c>
      <c r="AH793" s="154">
        <v>17562</v>
      </c>
      <c r="AI793" s="183">
        <f t="shared" ref="AI793:AI803" si="13077">+AJ793-AJ792</f>
        <v>72</v>
      </c>
      <c r="AJ793" s="184">
        <v>497</v>
      </c>
      <c r="AK793" s="185">
        <f t="shared" ref="AK793" si="13078">+AL793-AL792</f>
        <v>0</v>
      </c>
      <c r="AL793" s="154">
        <v>80</v>
      </c>
      <c r="AM793" s="183">
        <f t="shared" ref="AM793" si="13079">+AN793-AN792</f>
        <v>0</v>
      </c>
      <c r="AN793" s="154">
        <v>79</v>
      </c>
      <c r="AO793" s="183">
        <f t="shared" ref="AO793" si="13080">+AP793-AP792</f>
        <v>0</v>
      </c>
      <c r="AP793" s="186">
        <v>0</v>
      </c>
      <c r="AQ793" s="185">
        <f t="shared" ref="AQ793" si="13081">+AR793-AR792</f>
        <v>68</v>
      </c>
      <c r="AR793" s="154">
        <v>20304</v>
      </c>
      <c r="AS793" s="183">
        <f t="shared" ref="AS793" si="13082">+AT793-AT792</f>
        <v>0</v>
      </c>
      <c r="AT793" s="154">
        <v>13742</v>
      </c>
      <c r="AU793" s="183">
        <f t="shared" ref="AU793" si="13083">+AV793-AV792</f>
        <v>1</v>
      </c>
      <c r="AV793" s="187">
        <v>853</v>
      </c>
      <c r="AW793" s="237">
        <f t="shared" si="11006"/>
        <v>632</v>
      </c>
      <c r="AX793" s="236">
        <f t="shared" ref="AX793" si="13084">+A793</f>
        <v>44617</v>
      </c>
      <c r="AY793" s="6">
        <v>1</v>
      </c>
      <c r="AZ793" s="237">
        <f t="shared" ref="AZ793" si="13085">+AZ792+AY793</f>
        <v>593</v>
      </c>
      <c r="BA793" s="237">
        <f t="shared" si="10745"/>
        <v>405</v>
      </c>
      <c r="BB793" s="129">
        <v>0</v>
      </c>
      <c r="BC793" s="27">
        <f t="shared" ref="BC793" si="13086">+BC792+BB793</f>
        <v>1118</v>
      </c>
      <c r="BD793" s="237">
        <f t="shared" si="10747"/>
        <v>440</v>
      </c>
      <c r="BE793" s="228">
        <f t="shared" ref="BE793" si="13087">+Z793</f>
        <v>44617</v>
      </c>
      <c r="BF793" s="131">
        <f t="shared" ref="BF793" si="13088">+B793</f>
        <v>156</v>
      </c>
      <c r="BG793" s="131">
        <f t="shared" ref="BG793" si="13089">+BI793</f>
        <v>14065</v>
      </c>
      <c r="BH793" s="228">
        <f t="shared" ref="BH793" si="13090">+A793</f>
        <v>44617</v>
      </c>
      <c r="BI793" s="131">
        <f t="shared" ref="BI793" si="13091">+C793</f>
        <v>14065</v>
      </c>
      <c r="BJ793" s="1">
        <f t="shared" ref="BJ793" si="13092">+BE793</f>
        <v>44617</v>
      </c>
      <c r="BK793">
        <f t="shared" ref="BK793" si="13093">+BM793-BL793</f>
        <v>30</v>
      </c>
      <c r="BL793">
        <f t="shared" ref="BL793" si="13094">+M793</f>
        <v>88</v>
      </c>
      <c r="BM793">
        <f t="shared" ref="BM793" si="13095">+L793</f>
        <v>118</v>
      </c>
      <c r="BN793" s="1">
        <f t="shared" ref="BN793" si="13096">+BJ793</f>
        <v>44617</v>
      </c>
      <c r="BO793">
        <f t="shared" ref="BO793" si="13097">+BO789+BM793</f>
        <v>12188</v>
      </c>
      <c r="BP793">
        <f t="shared" ref="BP793" si="13098">+BP789+BL793</f>
        <v>7306</v>
      </c>
      <c r="BQ793" s="178">
        <f t="shared" ref="BQ793" si="13099">+A793</f>
        <v>44617</v>
      </c>
      <c r="BR793">
        <f t="shared" ref="BR793" si="13100">+AF793</f>
        <v>38892</v>
      </c>
      <c r="BS793">
        <f t="shared" ref="BS793" si="13101">+AH793</f>
        <v>17562</v>
      </c>
      <c r="BT793">
        <f t="shared" ref="BT793" si="13102">+AJ793</f>
        <v>497</v>
      </c>
      <c r="BU793">
        <v>15</v>
      </c>
      <c r="BV793">
        <f t="shared" ref="BV793" si="13103">+AD793</f>
        <v>3840</v>
      </c>
      <c r="BW793">
        <f t="shared" ref="BW793" si="13104">+BW789+BV793</f>
        <v>10368</v>
      </c>
      <c r="BX793" s="178">
        <f t="shared" ref="BX793" si="13105">+A793</f>
        <v>44617</v>
      </c>
      <c r="BY793">
        <f t="shared" ref="BY793" si="13106">+AL793</f>
        <v>80</v>
      </c>
      <c r="BZ793">
        <f t="shared" ref="BZ793" si="13107">+AN793</f>
        <v>79</v>
      </c>
      <c r="CA793">
        <f t="shared" ref="CA793" si="13108">+AP793</f>
        <v>0</v>
      </c>
      <c r="CB793" s="178">
        <f t="shared" ref="CB793" si="13109">+A793</f>
        <v>44617</v>
      </c>
      <c r="CC793">
        <f t="shared" ref="CC793" si="13110">+AR793</f>
        <v>20304</v>
      </c>
      <c r="CD793">
        <f t="shared" ref="CD793" si="13111">+AT793</f>
        <v>13742</v>
      </c>
      <c r="CE793">
        <f t="shared" ref="CE793" si="13112">+AV793</f>
        <v>853</v>
      </c>
      <c r="CF793" s="178">
        <f t="shared" ref="CF793" si="13113">+A793</f>
        <v>44617</v>
      </c>
      <c r="CG793">
        <f t="shared" ref="CG793" si="13114">+AD793</f>
        <v>3840</v>
      </c>
      <c r="CH793">
        <f t="shared" ref="CH793" si="13115">+AG793</f>
        <v>290</v>
      </c>
      <c r="CI793" s="178">
        <f t="shared" ref="CI793" si="13116">+A793</f>
        <v>44617</v>
      </c>
      <c r="CJ793">
        <f t="shared" ref="CJ793" si="13117">+AI793</f>
        <v>72</v>
      </c>
      <c r="CK793" s="1">
        <f t="shared" ref="CK793" si="13118">+Z793</f>
        <v>44617</v>
      </c>
      <c r="CL793" s="281">
        <f t="shared" ref="CL793" si="13119">+AD793</f>
        <v>3840</v>
      </c>
      <c r="CM793" s="1">
        <f t="shared" ref="CM793" si="13120">+Z793</f>
        <v>44617</v>
      </c>
      <c r="CN793" s="282">
        <f t="shared" ref="CN793" si="13121">+AI793</f>
        <v>72</v>
      </c>
      <c r="CO793" s="178">
        <f t="shared" ref="CO793" si="13122">+A793</f>
        <v>44617</v>
      </c>
      <c r="CP793">
        <f t="shared" ref="CP793" si="13123">+AQ793</f>
        <v>68</v>
      </c>
      <c r="CQ793">
        <f t="shared" ref="CQ793" si="13124">+AU793</f>
        <v>1</v>
      </c>
      <c r="CR793">
        <f t="shared" ref="CR793" si="13125">+AS793</f>
        <v>0</v>
      </c>
    </row>
    <row r="794" spans="1:96" ht="18" customHeight="1" x14ac:dyDescent="0.55000000000000004">
      <c r="A794" s="178">
        <v>44618</v>
      </c>
      <c r="B794" s="239">
        <v>127</v>
      </c>
      <c r="C794" s="153">
        <f t="shared" ref="C794" si="13126">+B794+C793</f>
        <v>14192</v>
      </c>
      <c r="D794" s="153">
        <f t="shared" ref="D794" si="13127">+C794-F794</f>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999"/>
        <v>606</v>
      </c>
      <c r="Z794" s="75">
        <f t="shared" ref="Z794" si="13128">+A794</f>
        <v>44618</v>
      </c>
      <c r="AA794" s="229">
        <f t="shared" ref="AA794" si="13129">+AF794+AL794+AR794</f>
        <v>64839</v>
      </c>
      <c r="AB794" s="229">
        <f t="shared" ref="AB794" si="13130">+AH794+AN794+AT794</f>
        <v>31676</v>
      </c>
      <c r="AC794" s="230">
        <f t="shared" ref="AC794" si="13131">+AJ794+AP794+AV794</f>
        <v>1430</v>
      </c>
      <c r="AD794" s="182">
        <f t="shared" ref="AD794" si="13132">+AF794-AF793</f>
        <v>5494</v>
      </c>
      <c r="AE794" s="242">
        <f t="shared" ref="AE794" si="13133">+AE793+AD794</f>
        <v>43181</v>
      </c>
      <c r="AF794" s="154">
        <v>44386</v>
      </c>
      <c r="AG794" s="183">
        <f t="shared" si="13020"/>
        <v>293</v>
      </c>
      <c r="AH794" s="154">
        <v>17855</v>
      </c>
      <c r="AI794" s="183">
        <f t="shared" si="13077"/>
        <v>80</v>
      </c>
      <c r="AJ794" s="184">
        <v>577</v>
      </c>
      <c r="AK794" s="185">
        <f t="shared" ref="AK794" si="13134">+AL794-AL793</f>
        <v>0</v>
      </c>
      <c r="AL794" s="154">
        <v>80</v>
      </c>
      <c r="AM794" s="183">
        <f t="shared" ref="AM794" si="13135">+AN794-AN793</f>
        <v>0</v>
      </c>
      <c r="AN794" s="154">
        <v>79</v>
      </c>
      <c r="AO794" s="183">
        <f t="shared" ref="AO794" si="13136">+AP794-AP793</f>
        <v>0</v>
      </c>
      <c r="AP794" s="186">
        <v>0</v>
      </c>
      <c r="AQ794" s="185">
        <f t="shared" ref="AQ794" si="13137">+AR794-AR793</f>
        <v>69</v>
      </c>
      <c r="AR794" s="154">
        <v>20373</v>
      </c>
      <c r="AS794" s="183">
        <f t="shared" ref="AS794" si="13138">+AT794-AT793</f>
        <v>0</v>
      </c>
      <c r="AT794" s="154">
        <v>13742</v>
      </c>
      <c r="AU794" s="183">
        <f t="shared" ref="AU794" si="13139">+AV794-AV793</f>
        <v>0</v>
      </c>
      <c r="AV794" s="187">
        <v>853</v>
      </c>
      <c r="AW794" s="237">
        <f t="shared" si="11006"/>
        <v>633</v>
      </c>
      <c r="AX794" s="236">
        <f t="shared" ref="AX794" si="13140">+A794</f>
        <v>44618</v>
      </c>
      <c r="AY794" s="6">
        <v>2</v>
      </c>
      <c r="AZ794" s="237">
        <f t="shared" ref="AZ794" si="13141">+AZ793+AY794</f>
        <v>595</v>
      </c>
      <c r="BA794" s="237">
        <f t="shared" si="10745"/>
        <v>406</v>
      </c>
      <c r="BB794" s="129">
        <v>0</v>
      </c>
      <c r="BC794" s="27">
        <f t="shared" ref="BC794" si="13142">+BC793+BB794</f>
        <v>1118</v>
      </c>
      <c r="BD794" s="237">
        <f t="shared" si="10747"/>
        <v>441</v>
      </c>
      <c r="BE794" s="228">
        <f t="shared" ref="BE794" si="13143">+Z794</f>
        <v>44618</v>
      </c>
      <c r="BF794" s="131">
        <f t="shared" ref="BF794" si="13144">+B794</f>
        <v>127</v>
      </c>
      <c r="BG794" s="131">
        <f t="shared" ref="BG794" si="13145">+BI794</f>
        <v>14192</v>
      </c>
      <c r="BH794" s="228">
        <f t="shared" ref="BH794" si="13146">+A794</f>
        <v>44618</v>
      </c>
      <c r="BI794" s="131">
        <f t="shared" ref="BI794" si="13147">+C794</f>
        <v>14192</v>
      </c>
      <c r="BJ794" s="1">
        <f t="shared" ref="BJ794" si="13148">+BE794</f>
        <v>44618</v>
      </c>
      <c r="BK794">
        <f t="shared" ref="BK794" si="13149">+BM794-BL794</f>
        <v>22</v>
      </c>
      <c r="BL794">
        <f t="shared" ref="BL794" si="13150">+M794</f>
        <v>78</v>
      </c>
      <c r="BM794">
        <f t="shared" ref="BM794" si="13151">+L794</f>
        <v>100</v>
      </c>
      <c r="BN794" s="1">
        <f t="shared" ref="BN794" si="13152">+BJ794</f>
        <v>44618</v>
      </c>
      <c r="BO794">
        <f t="shared" ref="BO794" si="13153">+BO790+BM794</f>
        <v>12323</v>
      </c>
      <c r="BP794">
        <f t="shared" ref="BP794" si="13154">+BP790+BL794</f>
        <v>7413</v>
      </c>
      <c r="BQ794" s="178">
        <f t="shared" ref="BQ794" si="13155">+A794</f>
        <v>44618</v>
      </c>
      <c r="BR794">
        <f t="shared" ref="BR794" si="13156">+AF794</f>
        <v>44386</v>
      </c>
      <c r="BS794">
        <f t="shared" ref="BS794" si="13157">+AH794</f>
        <v>17855</v>
      </c>
      <c r="BT794">
        <f t="shared" ref="BT794" si="13158">+AJ794</f>
        <v>577</v>
      </c>
      <c r="BU794">
        <v>15</v>
      </c>
      <c r="BV794">
        <f t="shared" ref="BV794" si="13159">+AD794</f>
        <v>5494</v>
      </c>
      <c r="BW794">
        <f t="shared" ref="BW794" si="13160">+BW790+BV794</f>
        <v>12758</v>
      </c>
      <c r="BX794" s="178">
        <f t="shared" ref="BX794" si="13161">+A794</f>
        <v>44618</v>
      </c>
      <c r="BY794">
        <f t="shared" ref="BY794" si="13162">+AL794</f>
        <v>80</v>
      </c>
      <c r="BZ794">
        <f t="shared" ref="BZ794" si="13163">+AN794</f>
        <v>79</v>
      </c>
      <c r="CA794">
        <f t="shared" ref="CA794" si="13164">+AP794</f>
        <v>0</v>
      </c>
      <c r="CB794" s="178">
        <f t="shared" ref="CB794" si="13165">+A794</f>
        <v>44618</v>
      </c>
      <c r="CC794">
        <f t="shared" ref="CC794" si="13166">+AR794</f>
        <v>20373</v>
      </c>
      <c r="CD794">
        <f t="shared" ref="CD794" si="13167">+AT794</f>
        <v>13742</v>
      </c>
      <c r="CE794">
        <f t="shared" ref="CE794" si="13168">+AV794</f>
        <v>853</v>
      </c>
      <c r="CF794" s="178">
        <f t="shared" ref="CF794" si="13169">+A794</f>
        <v>44618</v>
      </c>
      <c r="CG794">
        <f t="shared" ref="CG794" si="13170">+AD794</f>
        <v>5494</v>
      </c>
      <c r="CH794">
        <f t="shared" ref="CH794" si="13171">+AG794</f>
        <v>293</v>
      </c>
      <c r="CI794" s="178">
        <f t="shared" ref="CI794" si="13172">+A794</f>
        <v>44618</v>
      </c>
      <c r="CJ794">
        <f t="shared" ref="CJ794" si="13173">+AI794</f>
        <v>80</v>
      </c>
      <c r="CK794" s="1">
        <f t="shared" ref="CK794" si="13174">+Z794</f>
        <v>44618</v>
      </c>
      <c r="CL794" s="281">
        <f t="shared" ref="CL794" si="13175">+AD794</f>
        <v>5494</v>
      </c>
      <c r="CM794" s="1">
        <f t="shared" ref="CM794" si="13176">+Z794</f>
        <v>44618</v>
      </c>
      <c r="CN794" s="282">
        <f t="shared" ref="CN794" si="13177">+AI794</f>
        <v>80</v>
      </c>
      <c r="CO794" s="178">
        <f t="shared" ref="CO794" si="13178">+A794</f>
        <v>44618</v>
      </c>
      <c r="CP794">
        <f t="shared" ref="CP794" si="13179">+AQ794</f>
        <v>69</v>
      </c>
      <c r="CQ794">
        <f t="shared" ref="CQ794" si="13180">+AU794</f>
        <v>0</v>
      </c>
      <c r="CR794">
        <f t="shared" ref="CR794" si="13181">+AS794</f>
        <v>0</v>
      </c>
    </row>
    <row r="795" spans="1:96" ht="18" customHeight="1" x14ac:dyDescent="0.55000000000000004">
      <c r="A795" s="178">
        <v>44619</v>
      </c>
      <c r="B795" s="239">
        <v>147</v>
      </c>
      <c r="C795" s="153">
        <f t="shared" ref="C795" si="13182">+B795+C794</f>
        <v>14339</v>
      </c>
      <c r="D795" s="153">
        <f t="shared" ref="D795" si="13183">+C795-F795</f>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999"/>
        <v>607</v>
      </c>
      <c r="Z795" s="75">
        <f t="shared" ref="Z795" si="13184">+A795</f>
        <v>44619</v>
      </c>
      <c r="AA795" s="229">
        <f t="shared" ref="AA795" si="13185">+AF795+AL795+AR795</f>
        <v>89365</v>
      </c>
      <c r="AB795" s="229">
        <f t="shared" ref="AB795" si="13186">+AH795+AN795+AT795</f>
        <v>32057</v>
      </c>
      <c r="AC795" s="230">
        <f t="shared" ref="AC795" si="13187">+AJ795+AP795+AV795</f>
        <v>1512</v>
      </c>
      <c r="AD795" s="182">
        <f t="shared" ref="AD795" si="13188">+AF795-AF794</f>
        <v>24465</v>
      </c>
      <c r="AE795" s="242">
        <f t="shared" ref="AE795" si="13189">+AE794+AD795</f>
        <v>67646</v>
      </c>
      <c r="AF795" s="154">
        <v>68851</v>
      </c>
      <c r="AG795" s="183">
        <f t="shared" si="13020"/>
        <v>381</v>
      </c>
      <c r="AH795" s="154">
        <v>18236</v>
      </c>
      <c r="AI795" s="183">
        <f t="shared" si="13077"/>
        <v>82</v>
      </c>
      <c r="AJ795" s="184">
        <v>659</v>
      </c>
      <c r="AK795" s="185">
        <f t="shared" ref="AK795" si="13190">+AL795-AL794</f>
        <v>1</v>
      </c>
      <c r="AL795" s="154">
        <v>81</v>
      </c>
      <c r="AM795" s="183">
        <f t="shared" ref="AM795" si="13191">+AN795-AN794</f>
        <v>0</v>
      </c>
      <c r="AN795" s="154">
        <v>79</v>
      </c>
      <c r="AO795" s="183">
        <f t="shared" ref="AO795" si="13192">+AP795-AP794</f>
        <v>0</v>
      </c>
      <c r="AP795" s="186">
        <v>0</v>
      </c>
      <c r="AQ795" s="185">
        <f t="shared" ref="AQ795:AQ796" si="13193">+AR795-AR794</f>
        <v>60</v>
      </c>
      <c r="AR795" s="154">
        <v>20433</v>
      </c>
      <c r="AS795" s="183">
        <f t="shared" ref="AS795" si="13194">+AT795-AT794</f>
        <v>0</v>
      </c>
      <c r="AT795" s="154">
        <v>13742</v>
      </c>
      <c r="AU795" s="183">
        <f t="shared" ref="AU795" si="13195">+AV795-AV794</f>
        <v>0</v>
      </c>
      <c r="AV795" s="187">
        <v>853</v>
      </c>
      <c r="AW795" s="237">
        <f t="shared" si="11006"/>
        <v>634</v>
      </c>
      <c r="AX795" s="236">
        <f t="shared" ref="AX795" si="13196">+A795</f>
        <v>44619</v>
      </c>
      <c r="AY795" s="6">
        <v>0</v>
      </c>
      <c r="AZ795" s="237">
        <f t="shared" ref="AZ795" si="13197">+AZ794+AY795</f>
        <v>595</v>
      </c>
      <c r="BA795" s="237">
        <f t="shared" si="10745"/>
        <v>404</v>
      </c>
      <c r="BB795" s="129">
        <v>0</v>
      </c>
      <c r="BC795" s="27">
        <f t="shared" ref="BC795" si="13198">+BC794+BB795</f>
        <v>1118</v>
      </c>
      <c r="BD795" s="237">
        <f t="shared" si="10747"/>
        <v>439</v>
      </c>
      <c r="BE795" s="228">
        <f t="shared" ref="BE795" si="13199">+Z795</f>
        <v>44619</v>
      </c>
      <c r="BF795" s="131">
        <f t="shared" ref="BF795" si="13200">+B795</f>
        <v>147</v>
      </c>
      <c r="BG795" s="131">
        <f t="shared" ref="BG795" si="13201">+BI795</f>
        <v>14339</v>
      </c>
      <c r="BH795" s="228">
        <f t="shared" ref="BH795" si="13202">+A795</f>
        <v>44619</v>
      </c>
      <c r="BI795" s="131">
        <f t="shared" ref="BI795" si="13203">+C795</f>
        <v>14339</v>
      </c>
      <c r="BJ795" s="1">
        <f t="shared" ref="BJ795" si="13204">+BE795</f>
        <v>44619</v>
      </c>
      <c r="BK795">
        <f t="shared" ref="BK795" si="13205">+BM795-BL795</f>
        <v>53</v>
      </c>
      <c r="BL795">
        <f t="shared" ref="BL795" si="13206">+M795</f>
        <v>61</v>
      </c>
      <c r="BM795">
        <f t="shared" ref="BM795" si="13207">+L795</f>
        <v>114</v>
      </c>
      <c r="BN795" s="1">
        <f t="shared" ref="BN795" si="13208">+BJ795</f>
        <v>44619</v>
      </c>
      <c r="BO795">
        <f t="shared" ref="BO795" si="13209">+BO791+BM795</f>
        <v>12220</v>
      </c>
      <c r="BP795">
        <f t="shared" ref="BP795" si="13210">+BP791+BL795</f>
        <v>7313</v>
      </c>
      <c r="BQ795" s="178">
        <f t="shared" ref="BQ795" si="13211">+A795</f>
        <v>44619</v>
      </c>
      <c r="BR795">
        <f t="shared" ref="BR795" si="13212">+AF795</f>
        <v>68851</v>
      </c>
      <c r="BS795">
        <f t="shared" ref="BS795" si="13213">+AH795</f>
        <v>18236</v>
      </c>
      <c r="BT795">
        <f t="shared" ref="BT795" si="13214">+AJ795</f>
        <v>659</v>
      </c>
      <c r="BU795">
        <v>15</v>
      </c>
      <c r="BV795">
        <f t="shared" ref="BV795" si="13215">+AD795</f>
        <v>24465</v>
      </c>
      <c r="BW795">
        <f t="shared" ref="BW795" si="13216">+BW791+BV795</f>
        <v>31452</v>
      </c>
      <c r="BX795" s="178">
        <f t="shared" ref="BX795" si="13217">+A795</f>
        <v>44619</v>
      </c>
      <c r="BY795">
        <f t="shared" ref="BY795" si="13218">+AL795</f>
        <v>81</v>
      </c>
      <c r="BZ795">
        <f t="shared" ref="BZ795" si="13219">+AN795</f>
        <v>79</v>
      </c>
      <c r="CA795">
        <f t="shared" ref="CA795" si="13220">+AP795</f>
        <v>0</v>
      </c>
      <c r="CB795" s="178">
        <f t="shared" ref="CB795" si="13221">+A795</f>
        <v>44619</v>
      </c>
      <c r="CC795">
        <f t="shared" ref="CC795" si="13222">+AR795</f>
        <v>20433</v>
      </c>
      <c r="CD795">
        <f t="shared" ref="CD795" si="13223">+AT795</f>
        <v>13742</v>
      </c>
      <c r="CE795">
        <f t="shared" ref="CE795" si="13224">+AV795</f>
        <v>853</v>
      </c>
      <c r="CF795" s="178">
        <f t="shared" ref="CF795" si="13225">+A795</f>
        <v>44619</v>
      </c>
      <c r="CG795">
        <f t="shared" ref="CG795" si="13226">+AD795</f>
        <v>24465</v>
      </c>
      <c r="CH795">
        <f t="shared" ref="CH795" si="13227">+AG795</f>
        <v>381</v>
      </c>
      <c r="CI795" s="178">
        <f t="shared" ref="CI795" si="13228">+A795</f>
        <v>44619</v>
      </c>
      <c r="CJ795">
        <f t="shared" ref="CJ795" si="13229">+AI795</f>
        <v>82</v>
      </c>
      <c r="CK795" s="1">
        <f t="shared" ref="CK795" si="13230">+Z795</f>
        <v>44619</v>
      </c>
      <c r="CL795" s="281">
        <f t="shared" ref="CL795" si="13231">+AD795</f>
        <v>24465</v>
      </c>
      <c r="CM795" s="1">
        <f t="shared" ref="CM795" si="13232">+Z795</f>
        <v>44619</v>
      </c>
      <c r="CN795" s="282">
        <f t="shared" ref="CN795" si="13233">+AI795</f>
        <v>82</v>
      </c>
      <c r="CO795" s="178">
        <f t="shared" ref="CO795" si="13234">+A795</f>
        <v>44619</v>
      </c>
      <c r="CP795">
        <f t="shared" ref="CP795" si="13235">+AQ795</f>
        <v>60</v>
      </c>
      <c r="CQ795">
        <f t="shared" ref="CQ795" si="13236">+AU795</f>
        <v>0</v>
      </c>
      <c r="CR795">
        <f t="shared" ref="CR795" si="13237">+AS795</f>
        <v>0</v>
      </c>
    </row>
    <row r="796" spans="1:96" ht="18" customHeight="1" x14ac:dyDescent="0.55000000000000004">
      <c r="A796" s="178">
        <v>44620</v>
      </c>
      <c r="B796" s="239">
        <v>125</v>
      </c>
      <c r="C796" s="153">
        <f t="shared" ref="C796" si="13238">+B796+C795</f>
        <v>14464</v>
      </c>
      <c r="D796" s="153">
        <f t="shared" ref="D796" si="13239">+C796-F796</f>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999"/>
        <v>608</v>
      </c>
      <c r="Z796" s="75">
        <f t="shared" ref="Z796" si="13240">+A796</f>
        <v>44620</v>
      </c>
      <c r="AA796" s="229">
        <f t="shared" ref="AA796" si="13241">+AF796+AL796+AR796</f>
        <v>100691</v>
      </c>
      <c r="AB796" s="229">
        <f t="shared" ref="AB796" si="13242">+AH796+AN796+AT796</f>
        <v>32747</v>
      </c>
      <c r="AC796" s="230">
        <f t="shared" ref="AC796" si="13243">+AJ796+AP796+AV796</f>
        <v>1597</v>
      </c>
      <c r="AD796" s="182">
        <f t="shared" ref="AD796" si="13244">+AF796-AF795</f>
        <v>11270</v>
      </c>
      <c r="AE796" s="242">
        <f t="shared" ref="AE796" si="13245">+AE795+AD796</f>
        <v>78916</v>
      </c>
      <c r="AF796" s="154">
        <v>80121</v>
      </c>
      <c r="AG796" s="183">
        <f t="shared" si="13020"/>
        <v>690</v>
      </c>
      <c r="AH796" s="154">
        <v>18926</v>
      </c>
      <c r="AI796" s="183">
        <f t="shared" si="13077"/>
        <v>85</v>
      </c>
      <c r="AJ796" s="184">
        <v>744</v>
      </c>
      <c r="AK796" s="185">
        <f t="shared" ref="AK796" si="13246">+AL796-AL795</f>
        <v>0</v>
      </c>
      <c r="AL796" s="154">
        <v>81</v>
      </c>
      <c r="AM796" s="183">
        <f t="shared" ref="AM796" si="13247">+AN796-AN795</f>
        <v>0</v>
      </c>
      <c r="AN796" s="154">
        <v>79</v>
      </c>
      <c r="AO796" s="183">
        <f t="shared" ref="AO796" si="13248">+AP796-AP795</f>
        <v>0</v>
      </c>
      <c r="AP796" s="186">
        <v>0</v>
      </c>
      <c r="AQ796" s="185">
        <f t="shared" si="13193"/>
        <v>56</v>
      </c>
      <c r="AR796" s="154">
        <v>20489</v>
      </c>
      <c r="AS796" s="183">
        <f t="shared" ref="AS796:AS797" si="13249">+AT796-AT795</f>
        <v>0</v>
      </c>
      <c r="AT796" s="154">
        <v>13742</v>
      </c>
      <c r="AU796" s="183">
        <f t="shared" ref="AU796" si="13250">+AV796-AV795</f>
        <v>0</v>
      </c>
      <c r="AV796" s="187">
        <v>853</v>
      </c>
      <c r="AW796" s="237">
        <f t="shared" si="11006"/>
        <v>635</v>
      </c>
      <c r="AX796" s="236">
        <f t="shared" ref="AX796" si="13251">+A796</f>
        <v>44620</v>
      </c>
      <c r="AY796" s="6">
        <v>0</v>
      </c>
      <c r="AZ796" s="237">
        <f t="shared" ref="AZ796" si="13252">+AZ795+AY796</f>
        <v>595</v>
      </c>
      <c r="BA796" s="237">
        <f t="shared" si="10745"/>
        <v>405</v>
      </c>
      <c r="BB796" s="129">
        <v>0</v>
      </c>
      <c r="BC796" s="27">
        <f t="shared" ref="BC796" si="13253">+BC795+BB796</f>
        <v>1118</v>
      </c>
      <c r="BD796" s="237">
        <f t="shared" si="10747"/>
        <v>440</v>
      </c>
      <c r="BE796" s="228">
        <f t="shared" ref="BE796" si="13254">+Z796</f>
        <v>44620</v>
      </c>
      <c r="BF796" s="131">
        <f t="shared" ref="BF796" si="13255">+B796</f>
        <v>125</v>
      </c>
      <c r="BG796" s="131">
        <f t="shared" ref="BG796" si="13256">+BI796</f>
        <v>14464</v>
      </c>
      <c r="BH796" s="228">
        <f t="shared" ref="BH796" si="13257">+A796</f>
        <v>44620</v>
      </c>
      <c r="BI796" s="131">
        <f t="shared" ref="BI796" si="13258">+C796</f>
        <v>14464</v>
      </c>
      <c r="BJ796" s="1">
        <f t="shared" ref="BJ796" si="13259">+BE796</f>
        <v>44620</v>
      </c>
      <c r="BK796">
        <f t="shared" ref="BK796" si="13260">+BM796-BL796</f>
        <v>42</v>
      </c>
      <c r="BL796">
        <f t="shared" ref="BL796" si="13261">+M796</f>
        <v>102</v>
      </c>
      <c r="BM796">
        <f t="shared" ref="BM796" si="13262">+L796</f>
        <v>144</v>
      </c>
      <c r="BN796" s="1">
        <f t="shared" ref="BN796" si="13263">+BJ796</f>
        <v>44620</v>
      </c>
      <c r="BO796">
        <f t="shared" ref="BO796" si="13264">+BO792+BM796</f>
        <v>12340</v>
      </c>
      <c r="BP796">
        <f t="shared" ref="BP796" si="13265">+BP792+BL796</f>
        <v>7394</v>
      </c>
      <c r="BQ796" s="178">
        <f t="shared" ref="BQ796" si="13266">+A796</f>
        <v>44620</v>
      </c>
      <c r="BR796">
        <f t="shared" ref="BR796" si="13267">+AF796</f>
        <v>80121</v>
      </c>
      <c r="BS796">
        <f t="shared" ref="BS796" si="13268">+AH796</f>
        <v>18926</v>
      </c>
      <c r="BT796">
        <f t="shared" ref="BT796" si="13269">+AJ796</f>
        <v>744</v>
      </c>
      <c r="BU796">
        <v>15</v>
      </c>
      <c r="BV796">
        <f t="shared" ref="BV796" si="13270">+AD796</f>
        <v>11270</v>
      </c>
      <c r="BW796">
        <f t="shared" ref="BW796" si="13271">+BW792+BV796</f>
        <v>16795</v>
      </c>
      <c r="BX796" s="178">
        <f t="shared" ref="BX796" si="13272">+A796</f>
        <v>44620</v>
      </c>
      <c r="BY796">
        <f t="shared" ref="BY796" si="13273">+AL796</f>
        <v>81</v>
      </c>
      <c r="BZ796">
        <f t="shared" ref="BZ796" si="13274">+AN796</f>
        <v>79</v>
      </c>
      <c r="CA796">
        <f t="shared" ref="CA796" si="13275">+AP796</f>
        <v>0</v>
      </c>
      <c r="CB796" s="178">
        <f t="shared" ref="CB796" si="13276">+A796</f>
        <v>44620</v>
      </c>
      <c r="CC796">
        <f t="shared" ref="CC796" si="13277">+AR796</f>
        <v>20489</v>
      </c>
      <c r="CD796">
        <f t="shared" ref="CD796" si="13278">+AT796</f>
        <v>13742</v>
      </c>
      <c r="CE796">
        <f t="shared" ref="CE796" si="13279">+AV796</f>
        <v>853</v>
      </c>
      <c r="CF796" s="178">
        <f t="shared" ref="CF796" si="13280">+A796</f>
        <v>44620</v>
      </c>
      <c r="CG796">
        <f t="shared" ref="CG796" si="13281">+AD796</f>
        <v>11270</v>
      </c>
      <c r="CH796">
        <f t="shared" ref="CH796" si="13282">+AG796</f>
        <v>690</v>
      </c>
      <c r="CI796" s="178">
        <f t="shared" ref="CI796" si="13283">+A796</f>
        <v>44620</v>
      </c>
      <c r="CJ796">
        <f t="shared" ref="CJ796" si="13284">+AI796</f>
        <v>85</v>
      </c>
      <c r="CK796" s="1">
        <f t="shared" ref="CK796" si="13285">+Z796</f>
        <v>44620</v>
      </c>
      <c r="CL796" s="281">
        <f t="shared" ref="CL796" si="13286">+AD796</f>
        <v>11270</v>
      </c>
      <c r="CM796" s="1">
        <f t="shared" ref="CM796" si="13287">+Z796</f>
        <v>44620</v>
      </c>
      <c r="CN796" s="282">
        <f t="shared" ref="CN796" si="13288">+AI796</f>
        <v>85</v>
      </c>
      <c r="CO796" s="178">
        <f t="shared" ref="CO796" si="13289">+A796</f>
        <v>44620</v>
      </c>
      <c r="CP796">
        <f t="shared" ref="CP796" si="13290">+AQ796</f>
        <v>56</v>
      </c>
      <c r="CQ796">
        <f t="shared" ref="CQ796" si="13291">+AU796</f>
        <v>0</v>
      </c>
      <c r="CR796">
        <f t="shared" ref="CR796" si="13292">+AS796</f>
        <v>0</v>
      </c>
    </row>
    <row r="797" spans="1:96" ht="18" customHeight="1" x14ac:dyDescent="0.55000000000000004">
      <c r="A797" s="178">
        <v>44621</v>
      </c>
      <c r="B797" s="239">
        <v>153</v>
      </c>
      <c r="C797" s="153">
        <f t="shared" ref="C797" si="13293">+B797+C796</f>
        <v>14617</v>
      </c>
      <c r="D797" s="153">
        <f t="shared" ref="D797" si="13294">+C797-F797</f>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999"/>
        <v>609</v>
      </c>
      <c r="Z797" s="75">
        <f t="shared" ref="Z797" si="13295">+A797</f>
        <v>44621</v>
      </c>
      <c r="AA797" s="229">
        <f t="shared" ref="AA797" si="13296">+AF797+AL797+AR797</f>
        <v>118749</v>
      </c>
      <c r="AB797" s="229">
        <f t="shared" ref="AB797" si="13297">+AH797+AN797+AT797</f>
        <v>33316</v>
      </c>
      <c r="AC797" s="230">
        <f t="shared" ref="AC797" si="13298">+AJ797+AP797+AV797</f>
        <v>1843</v>
      </c>
      <c r="AD797" s="182">
        <f t="shared" ref="AD797" si="13299">+AF797-AF796</f>
        <v>18014</v>
      </c>
      <c r="AE797" s="242">
        <f t="shared" ref="AE797" si="13300">+AE796+AD797</f>
        <v>96930</v>
      </c>
      <c r="AF797" s="154">
        <v>98135</v>
      </c>
      <c r="AG797" s="183">
        <f t="shared" si="13020"/>
        <v>569</v>
      </c>
      <c r="AH797" s="154">
        <v>19495</v>
      </c>
      <c r="AI797" s="183">
        <f t="shared" si="13077"/>
        <v>246</v>
      </c>
      <c r="AJ797" s="184">
        <v>990</v>
      </c>
      <c r="AK797" s="185">
        <f t="shared" ref="AK797" si="13301">+AL797-AL796</f>
        <v>0</v>
      </c>
      <c r="AL797" s="154">
        <v>81</v>
      </c>
      <c r="AM797" s="183">
        <f t="shared" ref="AM797" si="13302">+AN797-AN796</f>
        <v>0</v>
      </c>
      <c r="AN797" s="154">
        <v>79</v>
      </c>
      <c r="AO797" s="183">
        <f t="shared" ref="AO797" si="13303">+AP797-AP796</f>
        <v>0</v>
      </c>
      <c r="AP797" s="186">
        <v>0</v>
      </c>
      <c r="AQ797" s="185">
        <f t="shared" ref="AQ797" si="13304">+AR797-AR796</f>
        <v>44</v>
      </c>
      <c r="AR797" s="154">
        <v>20533</v>
      </c>
      <c r="AS797" s="183">
        <f t="shared" si="13249"/>
        <v>0</v>
      </c>
      <c r="AT797" s="154">
        <v>13742</v>
      </c>
      <c r="AU797" s="183">
        <f t="shared" ref="AU797" si="13305">+AV797-AV796</f>
        <v>0</v>
      </c>
      <c r="AV797" s="187">
        <v>853</v>
      </c>
      <c r="AW797" s="237">
        <f t="shared" si="11006"/>
        <v>636</v>
      </c>
      <c r="AX797" s="236">
        <f t="shared" ref="AX797" si="13306">+A797</f>
        <v>44621</v>
      </c>
      <c r="AY797" s="6">
        <v>0</v>
      </c>
      <c r="AZ797" s="237">
        <f t="shared" ref="AZ797" si="13307">+AZ796+AY797</f>
        <v>595</v>
      </c>
      <c r="BA797" s="237">
        <f t="shared" si="10745"/>
        <v>406</v>
      </c>
      <c r="BB797" s="129">
        <v>0</v>
      </c>
      <c r="BC797" s="27">
        <f t="shared" ref="BC797" si="13308">+BC796+BB797</f>
        <v>1118</v>
      </c>
      <c r="BD797" s="237">
        <f t="shared" si="10747"/>
        <v>441</v>
      </c>
      <c r="BE797" s="228">
        <f t="shared" ref="BE797" si="13309">+Z797</f>
        <v>44621</v>
      </c>
      <c r="BF797" s="131">
        <f t="shared" ref="BF797" si="13310">+B797</f>
        <v>153</v>
      </c>
      <c r="BG797" s="131">
        <f t="shared" ref="BG797" si="13311">+BI797</f>
        <v>14617</v>
      </c>
      <c r="BH797" s="228">
        <f t="shared" ref="BH797" si="13312">+A797</f>
        <v>44621</v>
      </c>
      <c r="BI797" s="131">
        <f t="shared" ref="BI797" si="13313">+C797</f>
        <v>14617</v>
      </c>
      <c r="BJ797" s="1">
        <f t="shared" ref="BJ797" si="13314">+BE797</f>
        <v>44621</v>
      </c>
      <c r="BK797">
        <f t="shared" ref="BK797" si="13315">+BM797-BL797</f>
        <v>48</v>
      </c>
      <c r="BL797">
        <f t="shared" ref="BL797" si="13316">+M797</f>
        <v>121</v>
      </c>
      <c r="BM797">
        <f t="shared" ref="BM797" si="13317">+L797</f>
        <v>169</v>
      </c>
      <c r="BN797" s="1">
        <f t="shared" ref="BN797" si="13318">+BJ797</f>
        <v>44621</v>
      </c>
      <c r="BO797">
        <f t="shared" ref="BO797" si="13319">+BO793+BM797</f>
        <v>12357</v>
      </c>
      <c r="BP797">
        <f t="shared" ref="BP797" si="13320">+BP793+BL797</f>
        <v>7427</v>
      </c>
      <c r="BQ797" s="178">
        <f t="shared" ref="BQ797" si="13321">+A797</f>
        <v>44621</v>
      </c>
      <c r="BR797">
        <f t="shared" ref="BR797" si="13322">+AF797</f>
        <v>98135</v>
      </c>
      <c r="BS797">
        <f t="shared" ref="BS797" si="13323">+AH797</f>
        <v>19495</v>
      </c>
      <c r="BT797">
        <f t="shared" ref="BT797" si="13324">+AJ797</f>
        <v>990</v>
      </c>
      <c r="BU797">
        <v>15</v>
      </c>
      <c r="BV797">
        <f t="shared" ref="BV797" si="13325">+AD797</f>
        <v>18014</v>
      </c>
      <c r="BW797">
        <f t="shared" ref="BW797" si="13326">+BW793+BV797</f>
        <v>28382</v>
      </c>
      <c r="BX797" s="178">
        <f t="shared" ref="BX797" si="13327">+A797</f>
        <v>44621</v>
      </c>
      <c r="BY797">
        <f t="shared" ref="BY797" si="13328">+AL797</f>
        <v>81</v>
      </c>
      <c r="BZ797">
        <f t="shared" ref="BZ797" si="13329">+AN797</f>
        <v>79</v>
      </c>
      <c r="CA797">
        <f t="shared" ref="CA797" si="13330">+AP797</f>
        <v>0</v>
      </c>
      <c r="CB797" s="178">
        <f t="shared" ref="CB797" si="13331">+A797</f>
        <v>44621</v>
      </c>
      <c r="CC797">
        <f t="shared" ref="CC797" si="13332">+AR797</f>
        <v>20533</v>
      </c>
      <c r="CD797">
        <f t="shared" ref="CD797" si="13333">+AT797</f>
        <v>13742</v>
      </c>
      <c r="CE797">
        <f t="shared" ref="CE797" si="13334">+AV797</f>
        <v>853</v>
      </c>
      <c r="CF797" s="178">
        <f t="shared" ref="CF797" si="13335">+A797</f>
        <v>44621</v>
      </c>
      <c r="CG797">
        <f t="shared" ref="CG797" si="13336">+AD797</f>
        <v>18014</v>
      </c>
      <c r="CH797">
        <f t="shared" ref="CH797" si="13337">+AG797</f>
        <v>569</v>
      </c>
      <c r="CI797" s="178">
        <f t="shared" ref="CI797" si="13338">+A797</f>
        <v>44621</v>
      </c>
      <c r="CJ797">
        <f t="shared" ref="CJ797" si="13339">+AI797</f>
        <v>246</v>
      </c>
      <c r="CK797" s="1">
        <f t="shared" ref="CK797" si="13340">+Z797</f>
        <v>44621</v>
      </c>
      <c r="CL797" s="281">
        <f t="shared" ref="CL797" si="13341">+AD797</f>
        <v>18014</v>
      </c>
      <c r="CM797" s="1">
        <f t="shared" ref="CM797" si="13342">+Z797</f>
        <v>44621</v>
      </c>
      <c r="CN797" s="282">
        <f t="shared" ref="CN797" si="13343">+AI797</f>
        <v>246</v>
      </c>
      <c r="CO797" s="178">
        <f t="shared" ref="CO797" si="13344">+A797</f>
        <v>44621</v>
      </c>
      <c r="CP797">
        <f t="shared" ref="CP797" si="13345">+AQ797</f>
        <v>44</v>
      </c>
      <c r="CQ797">
        <f t="shared" ref="CQ797" si="13346">+AU797</f>
        <v>0</v>
      </c>
      <c r="CR797">
        <f t="shared" ref="CR797" si="13347">+AS797</f>
        <v>0</v>
      </c>
    </row>
    <row r="798" spans="1:96" ht="18" customHeight="1" x14ac:dyDescent="0.55000000000000004">
      <c r="A798" s="178">
        <v>44622</v>
      </c>
      <c r="B798" s="239">
        <v>160</v>
      </c>
      <c r="C798" s="153">
        <f t="shared" ref="C798" si="13348">+B798+C797</f>
        <v>14777</v>
      </c>
      <c r="D798" s="153">
        <f t="shared" ref="D798" si="13349">+C798-F798</f>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999"/>
        <v>610</v>
      </c>
      <c r="Z798" s="75">
        <f t="shared" ref="Z798" si="13350">+A798</f>
        <v>44622</v>
      </c>
      <c r="AA798" s="229">
        <f t="shared" ref="AA798" si="13351">+AF798+AL798+AR798</f>
        <v>139084</v>
      </c>
      <c r="AB798" s="229">
        <f t="shared" ref="AB798" si="13352">+AH798+AN798+AT798</f>
        <v>33906</v>
      </c>
      <c r="AC798" s="230">
        <f t="shared" ref="AC798" si="13353">+AJ798+AP798+AV798</f>
        <v>2021</v>
      </c>
      <c r="AD798" s="182">
        <f t="shared" ref="AD798" si="13354">+AF798-AF797</f>
        <v>20285</v>
      </c>
      <c r="AE798" s="242">
        <f t="shared" ref="AE798" si="13355">+AE797+AD798</f>
        <v>117215</v>
      </c>
      <c r="AF798" s="154">
        <v>118420</v>
      </c>
      <c r="AG798" s="183">
        <f t="shared" si="13020"/>
        <v>590</v>
      </c>
      <c r="AH798" s="154">
        <v>20085</v>
      </c>
      <c r="AI798" s="183">
        <f t="shared" si="13077"/>
        <v>178</v>
      </c>
      <c r="AJ798" s="184">
        <v>1168</v>
      </c>
      <c r="AK798" s="185">
        <f t="shared" ref="AK798" si="13356">+AL798-AL797</f>
        <v>1</v>
      </c>
      <c r="AL798" s="154">
        <v>82</v>
      </c>
      <c r="AM798" s="183">
        <f t="shared" ref="AM798" si="13357">+AN798-AN797</f>
        <v>0</v>
      </c>
      <c r="AN798" s="154">
        <v>79</v>
      </c>
      <c r="AO798" s="183">
        <f t="shared" ref="AO798" si="13358">+AP798-AP797</f>
        <v>0</v>
      </c>
      <c r="AP798" s="186">
        <v>0</v>
      </c>
      <c r="AQ798" s="185">
        <f t="shared" ref="AQ798" si="13359">+AR798-AR797</f>
        <v>49</v>
      </c>
      <c r="AR798" s="154">
        <v>20582</v>
      </c>
      <c r="AS798" s="183">
        <f t="shared" ref="AS798" si="13360">+AT798-AT797</f>
        <v>0</v>
      </c>
      <c r="AT798" s="154">
        <v>13742</v>
      </c>
      <c r="AU798" s="183">
        <f t="shared" ref="AU798" si="13361">+AV798-AV797</f>
        <v>0</v>
      </c>
      <c r="AV798" s="187">
        <v>853</v>
      </c>
      <c r="AW798" s="237">
        <f t="shared" si="11006"/>
        <v>637</v>
      </c>
      <c r="AX798" s="236">
        <f t="shared" ref="AX798" si="13362">+A798</f>
        <v>44622</v>
      </c>
      <c r="AY798" s="6">
        <v>0</v>
      </c>
      <c r="AZ798" s="237">
        <f t="shared" ref="AZ798" si="13363">+AZ797+AY798</f>
        <v>595</v>
      </c>
      <c r="BA798" s="237">
        <f t="shared" si="10745"/>
        <v>407</v>
      </c>
      <c r="BB798" s="129">
        <v>1</v>
      </c>
      <c r="BC798" s="27">
        <f t="shared" ref="BC798" si="13364">+BC797+BB798</f>
        <v>1119</v>
      </c>
      <c r="BD798" s="237">
        <f t="shared" si="10747"/>
        <v>442</v>
      </c>
      <c r="BE798" s="228">
        <f t="shared" ref="BE798" si="13365">+Z798</f>
        <v>44622</v>
      </c>
      <c r="BF798" s="131">
        <f t="shared" ref="BF798" si="13366">+B798</f>
        <v>160</v>
      </c>
      <c r="BG798" s="131">
        <f t="shared" ref="BG798" si="13367">+BI798</f>
        <v>14777</v>
      </c>
      <c r="BH798" s="228">
        <f t="shared" ref="BH798" si="13368">+A798</f>
        <v>44622</v>
      </c>
      <c r="BI798" s="131">
        <f t="shared" ref="BI798" si="13369">+C798</f>
        <v>14777</v>
      </c>
      <c r="BJ798" s="1">
        <f t="shared" ref="BJ798" si="13370">+BE798</f>
        <v>44622</v>
      </c>
      <c r="BK798">
        <f t="shared" ref="BK798" si="13371">+BM798-BL798</f>
        <v>37</v>
      </c>
      <c r="BL798">
        <f t="shared" ref="BL798" si="13372">+M798</f>
        <v>106</v>
      </c>
      <c r="BM798">
        <f t="shared" ref="BM798" si="13373">+L798</f>
        <v>143</v>
      </c>
      <c r="BN798" s="1">
        <f t="shared" ref="BN798" si="13374">+BJ798</f>
        <v>44622</v>
      </c>
      <c r="BO798">
        <f t="shared" ref="BO798" si="13375">+BO794+BM798</f>
        <v>12466</v>
      </c>
      <c r="BP798">
        <f t="shared" ref="BP798" si="13376">+BP794+BL798</f>
        <v>7519</v>
      </c>
      <c r="BQ798" s="178">
        <f t="shared" ref="BQ798" si="13377">+A798</f>
        <v>44622</v>
      </c>
      <c r="BR798">
        <f t="shared" ref="BR798" si="13378">+AF798</f>
        <v>118420</v>
      </c>
      <c r="BS798">
        <f t="shared" ref="BS798" si="13379">+AH798</f>
        <v>20085</v>
      </c>
      <c r="BT798">
        <f t="shared" ref="BT798" si="13380">+AJ798</f>
        <v>1168</v>
      </c>
      <c r="BU798">
        <v>15</v>
      </c>
      <c r="BV798">
        <f t="shared" ref="BV798" si="13381">+AD798</f>
        <v>20285</v>
      </c>
      <c r="BW798">
        <f t="shared" ref="BW798" si="13382">+BW794+BV798</f>
        <v>33043</v>
      </c>
      <c r="BX798" s="178">
        <f t="shared" ref="BX798" si="13383">+A798</f>
        <v>44622</v>
      </c>
      <c r="BY798">
        <f t="shared" ref="BY798" si="13384">+AL798</f>
        <v>82</v>
      </c>
      <c r="BZ798">
        <f t="shared" ref="BZ798" si="13385">+AN798</f>
        <v>79</v>
      </c>
      <c r="CA798">
        <f t="shared" ref="CA798" si="13386">+AP798</f>
        <v>0</v>
      </c>
      <c r="CB798" s="178">
        <f t="shared" ref="CB798" si="13387">+A798</f>
        <v>44622</v>
      </c>
      <c r="CC798">
        <f t="shared" ref="CC798" si="13388">+AR798</f>
        <v>20582</v>
      </c>
      <c r="CD798">
        <f t="shared" ref="CD798" si="13389">+AT798</f>
        <v>13742</v>
      </c>
      <c r="CE798">
        <f t="shared" ref="CE798" si="13390">+AV798</f>
        <v>853</v>
      </c>
      <c r="CF798" s="178">
        <f t="shared" ref="CF798" si="13391">+A798</f>
        <v>44622</v>
      </c>
      <c r="CG798">
        <f t="shared" ref="CG798" si="13392">+AD798</f>
        <v>20285</v>
      </c>
      <c r="CH798">
        <f t="shared" ref="CH798:CH817" si="13393">+AG798</f>
        <v>590</v>
      </c>
      <c r="CI798" s="178">
        <f t="shared" ref="CI798" si="13394">+A798</f>
        <v>44622</v>
      </c>
      <c r="CJ798">
        <f t="shared" ref="CJ798" si="13395">+AI798</f>
        <v>178</v>
      </c>
      <c r="CK798" s="1">
        <f t="shared" ref="CK798" si="13396">+Z798</f>
        <v>44622</v>
      </c>
      <c r="CL798" s="281">
        <f t="shared" ref="CL798" si="13397">+AD798</f>
        <v>20285</v>
      </c>
      <c r="CM798" s="1">
        <f t="shared" ref="CM798" si="13398">+Z798</f>
        <v>44622</v>
      </c>
      <c r="CN798" s="282">
        <f t="shared" ref="CN798" si="13399">+AI798</f>
        <v>178</v>
      </c>
      <c r="CO798" s="178">
        <f t="shared" ref="CO798" si="13400">+A798</f>
        <v>44622</v>
      </c>
      <c r="CP798">
        <f t="shared" ref="CP798" si="13401">+AQ798</f>
        <v>49</v>
      </c>
      <c r="CQ798">
        <f t="shared" ref="CQ798" si="13402">+AU798</f>
        <v>0</v>
      </c>
      <c r="CR798">
        <f t="shared" ref="CR798" si="13403">+AS798</f>
        <v>0</v>
      </c>
    </row>
    <row r="799" spans="1:96" ht="18" customHeight="1" x14ac:dyDescent="0.55000000000000004">
      <c r="A799" s="178">
        <v>44623</v>
      </c>
      <c r="B799" s="239">
        <v>233</v>
      </c>
      <c r="C799" s="153">
        <f t="shared" ref="C799" si="13404">+B799+C798</f>
        <v>15010</v>
      </c>
      <c r="D799" s="153">
        <f t="shared" ref="D799" si="13405">+C799-F799</f>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999"/>
        <v>611</v>
      </c>
      <c r="Z799" s="75">
        <f t="shared" ref="Z799" si="13406">+A799</f>
        <v>44623</v>
      </c>
      <c r="AA799" s="229">
        <f t="shared" ref="AA799" si="13407">+AF799+AL799+AR799</f>
        <v>158880</v>
      </c>
      <c r="AB799" s="229">
        <f t="shared" ref="AB799" si="13408">+AH799+AN799+AT799</f>
        <v>34470</v>
      </c>
      <c r="AC799" s="230">
        <f t="shared" ref="AC799" si="13409">+AJ799+AP799+AV799</f>
        <v>2219</v>
      </c>
      <c r="AD799" s="182">
        <f t="shared" ref="AD799" si="13410">+AF799-AF798</f>
        <v>19725</v>
      </c>
      <c r="AE799" s="242">
        <f t="shared" ref="AE799" si="13411">+AE798+AD799</f>
        <v>136940</v>
      </c>
      <c r="AF799" s="154">
        <v>138145</v>
      </c>
      <c r="AG799" s="183">
        <f t="shared" si="13020"/>
        <v>564</v>
      </c>
      <c r="AH799" s="154">
        <v>20649</v>
      </c>
      <c r="AI799" s="183">
        <f t="shared" si="13077"/>
        <v>198</v>
      </c>
      <c r="AJ799" s="184">
        <v>1366</v>
      </c>
      <c r="AK799" s="185">
        <f t="shared" ref="AK799" si="13412">+AL799-AL798</f>
        <v>0</v>
      </c>
      <c r="AL799" s="154">
        <v>82</v>
      </c>
      <c r="AM799" s="183">
        <f t="shared" ref="AM799" si="13413">+AN799-AN798</f>
        <v>0</v>
      </c>
      <c r="AN799" s="154">
        <v>79</v>
      </c>
      <c r="AO799" s="183">
        <f t="shared" ref="AO799" si="13414">+AP799-AP798</f>
        <v>0</v>
      </c>
      <c r="AP799" s="186">
        <v>0</v>
      </c>
      <c r="AQ799" s="185">
        <f t="shared" ref="AQ799" si="13415">+AR799-AR798</f>
        <v>71</v>
      </c>
      <c r="AR799" s="154">
        <v>20653</v>
      </c>
      <c r="AS799" s="183">
        <f t="shared" ref="AS799" si="13416">+AT799-AT798</f>
        <v>0</v>
      </c>
      <c r="AT799" s="154">
        <v>13742</v>
      </c>
      <c r="AU799" s="183">
        <f t="shared" ref="AU799" si="13417">+AV799-AV798</f>
        <v>0</v>
      </c>
      <c r="AV799" s="187">
        <v>853</v>
      </c>
      <c r="AW799" s="237">
        <f t="shared" si="11006"/>
        <v>638</v>
      </c>
      <c r="AX799" s="236">
        <f t="shared" ref="AX799" si="13418">+A799</f>
        <v>44623</v>
      </c>
      <c r="AY799" s="6">
        <v>0</v>
      </c>
      <c r="AZ799" s="237">
        <f t="shared" ref="AZ799" si="13419">+AZ798+AY799</f>
        <v>595</v>
      </c>
      <c r="BA799" s="237">
        <f t="shared" si="10745"/>
        <v>405</v>
      </c>
      <c r="BB799" s="129">
        <v>5</v>
      </c>
      <c r="BC799" s="27">
        <f t="shared" ref="BC799" si="13420">+BC798+BB799</f>
        <v>1124</v>
      </c>
      <c r="BD799" s="237">
        <f t="shared" si="10747"/>
        <v>440</v>
      </c>
      <c r="BE799" s="228">
        <f t="shared" ref="BE799" si="13421">+Z799</f>
        <v>44623</v>
      </c>
      <c r="BF799" s="131">
        <f t="shared" ref="BF799" si="13422">+B799</f>
        <v>233</v>
      </c>
      <c r="BG799" s="131">
        <f t="shared" ref="BG799" si="13423">+BI799</f>
        <v>15010</v>
      </c>
      <c r="BH799" s="228">
        <f t="shared" ref="BH799" si="13424">+A799</f>
        <v>44623</v>
      </c>
      <c r="BI799" s="131">
        <f t="shared" ref="BI799" si="13425">+C799</f>
        <v>15010</v>
      </c>
      <c r="BJ799" s="1">
        <f t="shared" ref="BJ799" si="13426">+BE799</f>
        <v>44623</v>
      </c>
      <c r="BK799">
        <f t="shared" ref="BK799" si="13427">+BM799-BL799</f>
        <v>56</v>
      </c>
      <c r="BL799">
        <f t="shared" ref="BL799" si="13428">+M799</f>
        <v>94</v>
      </c>
      <c r="BM799">
        <f t="shared" ref="BM799" si="13429">+L799</f>
        <v>150</v>
      </c>
      <c r="BN799" s="1">
        <f t="shared" ref="BN799" si="13430">+BJ799</f>
        <v>44623</v>
      </c>
      <c r="BO799">
        <f t="shared" ref="BO799" si="13431">+BO795+BM799</f>
        <v>12370</v>
      </c>
      <c r="BP799">
        <f t="shared" ref="BP799" si="13432">+BP795+BL799</f>
        <v>7407</v>
      </c>
      <c r="BQ799" s="178">
        <f t="shared" ref="BQ799" si="13433">+A799</f>
        <v>44623</v>
      </c>
      <c r="BR799">
        <f t="shared" ref="BR799" si="13434">+AF799</f>
        <v>138145</v>
      </c>
      <c r="BS799">
        <f t="shared" ref="BS799" si="13435">+AH799</f>
        <v>20649</v>
      </c>
      <c r="BT799">
        <f t="shared" ref="BT799" si="13436">+AJ799</f>
        <v>1366</v>
      </c>
      <c r="BU799">
        <v>15</v>
      </c>
      <c r="BV799">
        <f t="shared" ref="BV799" si="13437">+AD799</f>
        <v>19725</v>
      </c>
      <c r="BW799">
        <f t="shared" ref="BW799" si="13438">+BW795+BV799</f>
        <v>51177</v>
      </c>
      <c r="BX799" s="178">
        <f t="shared" ref="BX799" si="13439">+A799</f>
        <v>44623</v>
      </c>
      <c r="BY799">
        <f t="shared" ref="BY799" si="13440">+AL799</f>
        <v>82</v>
      </c>
      <c r="BZ799">
        <f t="shared" ref="BZ799" si="13441">+AN799</f>
        <v>79</v>
      </c>
      <c r="CA799">
        <f t="shared" ref="CA799" si="13442">+AP799</f>
        <v>0</v>
      </c>
      <c r="CB799" s="178">
        <f t="shared" ref="CB799" si="13443">+A799</f>
        <v>44623</v>
      </c>
      <c r="CC799">
        <f t="shared" ref="CC799" si="13444">+AR799</f>
        <v>20653</v>
      </c>
      <c r="CD799">
        <f t="shared" ref="CD799" si="13445">+AT799</f>
        <v>13742</v>
      </c>
      <c r="CE799">
        <f t="shared" ref="CE799" si="13446">+AV799</f>
        <v>853</v>
      </c>
      <c r="CF799" s="178">
        <f t="shared" ref="CF799" si="13447">+A799</f>
        <v>44623</v>
      </c>
      <c r="CG799">
        <f t="shared" ref="CG799" si="13448">+AD799</f>
        <v>19725</v>
      </c>
      <c r="CH799">
        <f t="shared" ref="CH799" si="13449">+AG799</f>
        <v>564</v>
      </c>
      <c r="CI799" s="178">
        <f t="shared" ref="CI799" si="13450">+A799</f>
        <v>44623</v>
      </c>
      <c r="CJ799">
        <f t="shared" ref="CJ799" si="13451">+AI799</f>
        <v>198</v>
      </c>
      <c r="CK799" s="1">
        <f t="shared" ref="CK799" si="13452">+Z799</f>
        <v>44623</v>
      </c>
      <c r="CL799" s="281">
        <f t="shared" ref="CL799" si="13453">+AD799</f>
        <v>19725</v>
      </c>
      <c r="CM799" s="1">
        <f t="shared" ref="CM799" si="13454">+Z799</f>
        <v>44623</v>
      </c>
      <c r="CN799" s="282">
        <f t="shared" ref="CN799" si="13455">+AI799</f>
        <v>198</v>
      </c>
      <c r="CO799" s="178">
        <f t="shared" ref="CO799" si="13456">+A799</f>
        <v>44623</v>
      </c>
      <c r="CP799">
        <f t="shared" ref="CP799" si="13457">+AQ799</f>
        <v>71</v>
      </c>
      <c r="CQ799">
        <f t="shared" ref="CQ799" si="13458">+AU799</f>
        <v>0</v>
      </c>
      <c r="CR799">
        <f t="shared" ref="CR799" si="13459">+AS799</f>
        <v>0</v>
      </c>
    </row>
    <row r="800" spans="1:96" ht="18" customHeight="1" x14ac:dyDescent="0.55000000000000004">
      <c r="A800" s="178">
        <v>44624</v>
      </c>
      <c r="B800" s="239">
        <v>179</v>
      </c>
      <c r="C800" s="153">
        <f t="shared" ref="C800" si="13460">+B800+C799</f>
        <v>15189</v>
      </c>
      <c r="D800" s="153">
        <f t="shared" ref="D800" si="13461">+C800-F800</f>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999"/>
        <v>612</v>
      </c>
      <c r="Z800" s="75">
        <f t="shared" ref="Z800" si="13462">+A800</f>
        <v>44624</v>
      </c>
      <c r="AA800" s="229">
        <f t="shared" ref="AA800" si="13463">+AF800+AL800+AR800</f>
        <v>190312</v>
      </c>
      <c r="AB800" s="229">
        <f t="shared" ref="AB800" si="13464">+AH800+AN800+AT800</f>
        <v>34964</v>
      </c>
      <c r="AC800" s="230">
        <f t="shared" ref="AC800" si="13465">+AJ800+AP800+AV800</f>
        <v>2407</v>
      </c>
      <c r="AD800" s="182">
        <f t="shared" ref="AD800" si="13466">+AF800-AF799</f>
        <v>31368</v>
      </c>
      <c r="AE800" s="242">
        <f t="shared" ref="AE800" si="13467">+AE799+AD800</f>
        <v>168308</v>
      </c>
      <c r="AF800" s="154">
        <v>169513</v>
      </c>
      <c r="AG800" s="183">
        <f t="shared" si="13020"/>
        <v>494</v>
      </c>
      <c r="AH800" s="154">
        <v>21143</v>
      </c>
      <c r="AI800" s="183">
        <f t="shared" si="13077"/>
        <v>188</v>
      </c>
      <c r="AJ800" s="184">
        <v>1554</v>
      </c>
      <c r="AK800" s="185">
        <f t="shared" ref="AK800" si="13468">+AL800-AL799</f>
        <v>0</v>
      </c>
      <c r="AL800" s="154">
        <v>82</v>
      </c>
      <c r="AM800" s="183">
        <f t="shared" ref="AM800" si="13469">+AN800-AN799</f>
        <v>0</v>
      </c>
      <c r="AN800" s="154">
        <v>79</v>
      </c>
      <c r="AO800" s="183">
        <f t="shared" ref="AO800" si="13470">+AP800-AP799</f>
        <v>0</v>
      </c>
      <c r="AP800" s="186">
        <v>0</v>
      </c>
      <c r="AQ800" s="185">
        <f t="shared" ref="AQ800" si="13471">+AR800-AR799</f>
        <v>64</v>
      </c>
      <c r="AR800" s="154">
        <v>20717</v>
      </c>
      <c r="AS800" s="183">
        <f t="shared" ref="AS800" si="13472">+AT800-AT799</f>
        <v>0</v>
      </c>
      <c r="AT800" s="154">
        <v>13742</v>
      </c>
      <c r="AU800" s="183">
        <f t="shared" ref="AU800" si="13473">+AV800-AV799</f>
        <v>0</v>
      </c>
      <c r="AV800" s="187">
        <v>853</v>
      </c>
      <c r="AW800" s="237">
        <f t="shared" si="11006"/>
        <v>639</v>
      </c>
      <c r="AX800" s="236">
        <f t="shared" ref="AX800" si="13474">+A800</f>
        <v>44624</v>
      </c>
      <c r="AY800" s="6">
        <v>0</v>
      </c>
      <c r="AZ800" s="237">
        <f t="shared" ref="AZ800" si="13475">+AZ799+AY800</f>
        <v>595</v>
      </c>
      <c r="BA800" s="237">
        <f t="shared" si="10745"/>
        <v>406</v>
      </c>
      <c r="BB800" s="129">
        <v>6</v>
      </c>
      <c r="BC800" s="27">
        <f t="shared" ref="BC800" si="13476">+BC799+BB800</f>
        <v>1130</v>
      </c>
      <c r="BD800" s="237">
        <f t="shared" si="10747"/>
        <v>441</v>
      </c>
      <c r="BE800" s="228">
        <f t="shared" ref="BE800" si="13477">+Z800</f>
        <v>44624</v>
      </c>
      <c r="BF800" s="131">
        <f t="shared" ref="BF800" si="13478">+B800</f>
        <v>179</v>
      </c>
      <c r="BG800" s="131">
        <f t="shared" ref="BG800" si="13479">+BI800</f>
        <v>15189</v>
      </c>
      <c r="BH800" s="228">
        <f t="shared" ref="BH800" si="13480">+A800</f>
        <v>44624</v>
      </c>
      <c r="BI800" s="131">
        <f t="shared" ref="BI800" si="13481">+C800</f>
        <v>15189</v>
      </c>
      <c r="BJ800" s="1">
        <f t="shared" ref="BJ800" si="13482">+BE800</f>
        <v>44624</v>
      </c>
      <c r="BK800">
        <f t="shared" ref="BK800" si="13483">+BM800-BL800</f>
        <v>73</v>
      </c>
      <c r="BL800">
        <f t="shared" ref="BL800" si="13484">+M800</f>
        <v>93</v>
      </c>
      <c r="BM800">
        <f t="shared" ref="BM800" si="13485">+L800</f>
        <v>166</v>
      </c>
      <c r="BN800" s="1">
        <f t="shared" ref="BN800" si="13486">+BJ800</f>
        <v>44624</v>
      </c>
      <c r="BO800">
        <f t="shared" ref="BO800" si="13487">+BO796+BM800</f>
        <v>12506</v>
      </c>
      <c r="BP800">
        <f t="shared" ref="BP800" si="13488">+BP796+BL800</f>
        <v>7487</v>
      </c>
      <c r="BQ800" s="178">
        <f t="shared" ref="BQ800" si="13489">+A800</f>
        <v>44624</v>
      </c>
      <c r="BR800">
        <f t="shared" ref="BR800" si="13490">+AF800</f>
        <v>169513</v>
      </c>
      <c r="BS800">
        <f t="shared" ref="BS800" si="13491">+AH800</f>
        <v>21143</v>
      </c>
      <c r="BT800">
        <f t="shared" ref="BT800" si="13492">+AJ800</f>
        <v>1554</v>
      </c>
      <c r="BU800">
        <v>15</v>
      </c>
      <c r="BV800">
        <f t="shared" ref="BV800" si="13493">+AD800</f>
        <v>31368</v>
      </c>
      <c r="BW800">
        <f t="shared" ref="BW800" si="13494">+BW796+BV800</f>
        <v>48163</v>
      </c>
      <c r="BX800" s="178">
        <f t="shared" ref="BX800" si="13495">+A800</f>
        <v>44624</v>
      </c>
      <c r="BY800">
        <f t="shared" ref="BY800" si="13496">+AL800</f>
        <v>82</v>
      </c>
      <c r="BZ800">
        <f t="shared" ref="BZ800" si="13497">+AN800</f>
        <v>79</v>
      </c>
      <c r="CA800">
        <f t="shared" ref="CA800" si="13498">+AP800</f>
        <v>0</v>
      </c>
      <c r="CB800" s="178">
        <f t="shared" ref="CB800" si="13499">+A800</f>
        <v>44624</v>
      </c>
      <c r="CC800">
        <f t="shared" ref="CC800" si="13500">+AR800</f>
        <v>20717</v>
      </c>
      <c r="CD800">
        <f t="shared" ref="CD800" si="13501">+AT800</f>
        <v>13742</v>
      </c>
      <c r="CE800">
        <f t="shared" ref="CE800" si="13502">+AV800</f>
        <v>853</v>
      </c>
      <c r="CF800" s="178">
        <f t="shared" ref="CF800" si="13503">+A800</f>
        <v>44624</v>
      </c>
      <c r="CG800">
        <f t="shared" ref="CG800" si="13504">+AD800</f>
        <v>31368</v>
      </c>
      <c r="CH800">
        <f t="shared" ref="CH800" si="13505">+AG800</f>
        <v>494</v>
      </c>
      <c r="CI800" s="178">
        <f t="shared" ref="CI800" si="13506">+A800</f>
        <v>44624</v>
      </c>
      <c r="CJ800">
        <f t="shared" ref="CJ800" si="13507">+AI800</f>
        <v>188</v>
      </c>
      <c r="CK800" s="1">
        <f t="shared" ref="CK800" si="13508">+Z800</f>
        <v>44624</v>
      </c>
      <c r="CL800" s="281">
        <f t="shared" ref="CL800" si="13509">+AD800</f>
        <v>31368</v>
      </c>
      <c r="CM800" s="1">
        <f t="shared" ref="CM800" si="13510">+Z800</f>
        <v>44624</v>
      </c>
      <c r="CN800" s="282">
        <f t="shared" ref="CN800" si="13511">+AI800</f>
        <v>188</v>
      </c>
      <c r="CO800" s="178">
        <f t="shared" ref="CO800" si="13512">+A800</f>
        <v>44624</v>
      </c>
      <c r="CP800">
        <f t="shared" ref="CP800" si="13513">+AQ800</f>
        <v>64</v>
      </c>
      <c r="CQ800">
        <f t="shared" ref="CQ800" si="13514">+AU800</f>
        <v>0</v>
      </c>
      <c r="CR800">
        <f t="shared" ref="CR800" si="13515">+AS800</f>
        <v>0</v>
      </c>
    </row>
    <row r="801" spans="1:96" ht="18" customHeight="1" x14ac:dyDescent="0.55000000000000004">
      <c r="A801" s="178">
        <v>44625</v>
      </c>
      <c r="B801" s="239">
        <v>154</v>
      </c>
      <c r="C801" s="153">
        <f t="shared" ref="C801" si="13516">+B801+C800</f>
        <v>15343</v>
      </c>
      <c r="D801" s="153">
        <f t="shared" ref="D801" si="13517">+C801-F801</f>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999"/>
        <v>613</v>
      </c>
      <c r="Z801" s="75">
        <f t="shared" ref="Z801" si="13518">+A801</f>
        <v>44625</v>
      </c>
      <c r="AA801" s="229">
        <f t="shared" ref="AA801" si="13519">+AF801+AL801+AR801</f>
        <v>208357</v>
      </c>
      <c r="AB801" s="229">
        <f t="shared" ref="AB801" si="13520">+AH801+AN801+AT801</f>
        <v>35709</v>
      </c>
      <c r="AC801" s="230">
        <f t="shared" ref="AC801" si="13521">+AJ801+AP801+AV801</f>
        <v>2627</v>
      </c>
      <c r="AD801" s="182">
        <f t="shared" ref="AD801" si="13522">+AF801-AF800</f>
        <v>17965</v>
      </c>
      <c r="AE801" s="242">
        <f t="shared" ref="AE801" si="13523">+AE800+AD801</f>
        <v>186273</v>
      </c>
      <c r="AF801" s="154">
        <v>187478</v>
      </c>
      <c r="AG801" s="183">
        <f t="shared" si="13020"/>
        <v>745</v>
      </c>
      <c r="AH801" s="154">
        <v>21888</v>
      </c>
      <c r="AI801" s="183">
        <f t="shared" si="13077"/>
        <v>220</v>
      </c>
      <c r="AJ801" s="184">
        <v>1774</v>
      </c>
      <c r="AK801" s="185">
        <f t="shared" ref="AK801" si="13524">+AL801-AL800</f>
        <v>0</v>
      </c>
      <c r="AL801" s="154">
        <v>82</v>
      </c>
      <c r="AM801" s="183">
        <f t="shared" ref="AM801" si="13525">+AN801-AN800</f>
        <v>0</v>
      </c>
      <c r="AN801" s="154">
        <v>79</v>
      </c>
      <c r="AO801" s="183">
        <f t="shared" ref="AO801" si="13526">+AP801-AP800</f>
        <v>0</v>
      </c>
      <c r="AP801" s="186">
        <v>0</v>
      </c>
      <c r="AQ801" s="185">
        <f t="shared" ref="AQ801" si="13527">+AR801-AR800</f>
        <v>80</v>
      </c>
      <c r="AR801" s="154">
        <v>20797</v>
      </c>
      <c r="AS801" s="183">
        <f t="shared" ref="AS801" si="13528">+AT801-AT800</f>
        <v>0</v>
      </c>
      <c r="AT801" s="154">
        <v>13742</v>
      </c>
      <c r="AU801" s="183">
        <f t="shared" ref="AU801" si="13529">+AV801-AV800</f>
        <v>0</v>
      </c>
      <c r="AV801" s="187">
        <v>853</v>
      </c>
      <c r="AW801" s="237">
        <f t="shared" si="11006"/>
        <v>640</v>
      </c>
      <c r="AX801" s="236">
        <f t="shared" ref="AX801" si="13530">+A801</f>
        <v>44625</v>
      </c>
      <c r="AY801" s="6">
        <v>0</v>
      </c>
      <c r="AZ801" s="237">
        <f t="shared" ref="AZ801" si="13531">+AZ800+AY801</f>
        <v>595</v>
      </c>
      <c r="BA801" s="237">
        <f t="shared" si="10745"/>
        <v>407</v>
      </c>
      <c r="BB801" s="129">
        <v>14</v>
      </c>
      <c r="BC801" s="27">
        <f t="shared" ref="BC801" si="13532">+BC800+BB801</f>
        <v>1144</v>
      </c>
      <c r="BD801" s="237">
        <f t="shared" si="10747"/>
        <v>442</v>
      </c>
      <c r="BE801" s="228">
        <f t="shared" ref="BE801" si="13533">+Z801</f>
        <v>44625</v>
      </c>
      <c r="BF801" s="131">
        <f t="shared" ref="BF801" si="13534">+B801</f>
        <v>154</v>
      </c>
      <c r="BG801" s="131">
        <f t="shared" ref="BG801" si="13535">+BI801</f>
        <v>15343</v>
      </c>
      <c r="BH801" s="228">
        <f t="shared" ref="BH801" si="13536">+A801</f>
        <v>44625</v>
      </c>
      <c r="BI801" s="131">
        <f t="shared" ref="BI801" si="13537">+C801</f>
        <v>15343</v>
      </c>
      <c r="BJ801" s="1">
        <f t="shared" ref="BJ801" si="13538">+BE801</f>
        <v>44625</v>
      </c>
      <c r="BK801">
        <f t="shared" ref="BK801" si="13539">+BM801-BL801</f>
        <v>127</v>
      </c>
      <c r="BL801">
        <f t="shared" ref="BL801" si="13540">+M801</f>
        <v>82</v>
      </c>
      <c r="BM801">
        <f t="shared" ref="BM801" si="13541">+L801</f>
        <v>209</v>
      </c>
      <c r="BN801" s="1">
        <f t="shared" ref="BN801" si="13542">+BJ801</f>
        <v>44625</v>
      </c>
      <c r="BO801">
        <f t="shared" ref="BO801" si="13543">+BO797+BM801</f>
        <v>12566</v>
      </c>
      <c r="BP801">
        <f t="shared" ref="BP801" si="13544">+BP797+BL801</f>
        <v>7509</v>
      </c>
      <c r="BQ801" s="178">
        <f t="shared" ref="BQ801" si="13545">+A801</f>
        <v>44625</v>
      </c>
      <c r="BR801">
        <f t="shared" ref="BR801" si="13546">+AF801</f>
        <v>187478</v>
      </c>
      <c r="BS801">
        <f t="shared" ref="BS801" si="13547">+AH801</f>
        <v>21888</v>
      </c>
      <c r="BT801">
        <f t="shared" ref="BT801" si="13548">+AJ801</f>
        <v>1774</v>
      </c>
      <c r="BU801">
        <v>15</v>
      </c>
      <c r="BV801">
        <f t="shared" ref="BV801" si="13549">+AD801</f>
        <v>17965</v>
      </c>
      <c r="BW801">
        <f t="shared" ref="BW801" si="13550">+BW797+BV801</f>
        <v>46347</v>
      </c>
      <c r="BX801" s="178">
        <f t="shared" ref="BX801" si="13551">+A801</f>
        <v>44625</v>
      </c>
      <c r="BY801">
        <f t="shared" ref="BY801" si="13552">+AL801</f>
        <v>82</v>
      </c>
      <c r="BZ801">
        <f t="shared" ref="BZ801" si="13553">+AN801</f>
        <v>79</v>
      </c>
      <c r="CA801">
        <f t="shared" ref="CA801" si="13554">+AP801</f>
        <v>0</v>
      </c>
      <c r="CB801" s="178">
        <f t="shared" ref="CB801" si="13555">+A801</f>
        <v>44625</v>
      </c>
      <c r="CC801">
        <f t="shared" ref="CC801" si="13556">+AR801</f>
        <v>20797</v>
      </c>
      <c r="CD801">
        <f t="shared" ref="CD801" si="13557">+AT801</f>
        <v>13742</v>
      </c>
      <c r="CE801">
        <f t="shared" ref="CE801" si="13558">+AV801</f>
        <v>853</v>
      </c>
      <c r="CF801" s="178">
        <f t="shared" ref="CF801" si="13559">+A801</f>
        <v>44625</v>
      </c>
      <c r="CG801">
        <f t="shared" ref="CG801" si="13560">+AD801</f>
        <v>17965</v>
      </c>
      <c r="CH801">
        <f t="shared" ref="CH801" si="13561">+AG801</f>
        <v>745</v>
      </c>
      <c r="CI801" s="178">
        <f t="shared" ref="CI801" si="13562">+A801</f>
        <v>44625</v>
      </c>
      <c r="CJ801">
        <f t="shared" ref="CJ801" si="13563">+AI801</f>
        <v>220</v>
      </c>
      <c r="CK801" s="1">
        <f t="shared" ref="CK801" si="13564">+Z801</f>
        <v>44625</v>
      </c>
      <c r="CL801" s="281">
        <f t="shared" ref="CL801" si="13565">+AD801</f>
        <v>17965</v>
      </c>
      <c r="CM801" s="1">
        <f t="shared" ref="CM801" si="13566">+Z801</f>
        <v>44625</v>
      </c>
      <c r="CN801" s="282">
        <f t="shared" ref="CN801" si="13567">+AI801</f>
        <v>220</v>
      </c>
      <c r="CO801" s="178">
        <f t="shared" ref="CO801" si="13568">+A801</f>
        <v>44625</v>
      </c>
      <c r="CP801">
        <f t="shared" ref="CP801" si="13569">+AQ801</f>
        <v>80</v>
      </c>
      <c r="CQ801">
        <f t="shared" ref="CQ801" si="13570">+AU801</f>
        <v>0</v>
      </c>
      <c r="CR801">
        <f t="shared" ref="CR801" si="13571">+AS801</f>
        <v>0</v>
      </c>
    </row>
    <row r="802" spans="1:96" ht="18" customHeight="1" x14ac:dyDescent="0.55000000000000004">
      <c r="A802" s="178">
        <v>44626</v>
      </c>
      <c r="B802" s="239">
        <v>113</v>
      </c>
      <c r="C802" s="153">
        <f t="shared" ref="C802" si="13572">+B802+C801</f>
        <v>15456</v>
      </c>
      <c r="D802" s="153">
        <f t="shared" ref="D802" si="13573">+C802-F802</f>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999"/>
        <v>614</v>
      </c>
      <c r="Z802" s="75">
        <f t="shared" ref="Z802" si="13574">+A802</f>
        <v>44626</v>
      </c>
      <c r="AA802" s="229">
        <f t="shared" ref="AA802" si="13575">+AF802+AL802+AR802</f>
        <v>227301</v>
      </c>
      <c r="AB802" s="229">
        <f t="shared" ref="AB802" si="13576">+AH802+AN802+AT802</f>
        <v>36334</v>
      </c>
      <c r="AC802" s="230">
        <f t="shared" ref="AC802" si="13577">+AJ802+AP802+AV802</f>
        <v>2860</v>
      </c>
      <c r="AD802" s="182">
        <f t="shared" ref="AD802" si="13578">+AF802-AF801</f>
        <v>18901</v>
      </c>
      <c r="AE802" s="242">
        <f t="shared" ref="AE802" si="13579">+AE801+AD802</f>
        <v>205174</v>
      </c>
      <c r="AF802" s="154">
        <v>206379</v>
      </c>
      <c r="AG802" s="183">
        <f t="shared" si="13020"/>
        <v>625</v>
      </c>
      <c r="AH802" s="154">
        <v>22513</v>
      </c>
      <c r="AI802" s="183">
        <f t="shared" si="13077"/>
        <v>233</v>
      </c>
      <c r="AJ802" s="184">
        <v>2007</v>
      </c>
      <c r="AK802" s="185">
        <f t="shared" ref="AK802" si="13580">+AL802-AL801</f>
        <v>0</v>
      </c>
      <c r="AL802" s="154">
        <v>82</v>
      </c>
      <c r="AM802" s="183">
        <f t="shared" ref="AM802" si="13581">+AN802-AN801</f>
        <v>0</v>
      </c>
      <c r="AN802" s="154">
        <v>79</v>
      </c>
      <c r="AO802" s="183">
        <f t="shared" ref="AO802" si="13582">+AP802-AP801</f>
        <v>0</v>
      </c>
      <c r="AP802" s="186">
        <v>0</v>
      </c>
      <c r="AQ802" s="185">
        <f t="shared" ref="AQ802" si="13583">+AR802-AR801</f>
        <v>43</v>
      </c>
      <c r="AR802" s="154">
        <v>20840</v>
      </c>
      <c r="AS802" s="183">
        <f t="shared" ref="AS802" si="13584">+AT802-AT801</f>
        <v>0</v>
      </c>
      <c r="AT802" s="154">
        <v>13742</v>
      </c>
      <c r="AU802" s="183">
        <f t="shared" ref="AU802" si="13585">+AV802-AV801</f>
        <v>0</v>
      </c>
      <c r="AV802" s="187">
        <v>853</v>
      </c>
      <c r="AW802" s="237">
        <f t="shared" si="11006"/>
        <v>641</v>
      </c>
      <c r="AX802" s="236">
        <f t="shared" ref="AX802" si="13586">+A802</f>
        <v>44626</v>
      </c>
      <c r="AY802" s="6">
        <v>0</v>
      </c>
      <c r="AZ802" s="237">
        <f t="shared" ref="AZ802" si="13587">+AZ801+AY802</f>
        <v>595</v>
      </c>
      <c r="BA802" s="237">
        <f t="shared" si="10745"/>
        <v>408</v>
      </c>
      <c r="BB802" s="129">
        <v>9</v>
      </c>
      <c r="BC802" s="27">
        <f t="shared" ref="BC802" si="13588">+BC801+BB802</f>
        <v>1153</v>
      </c>
      <c r="BD802" s="237">
        <f t="shared" si="10747"/>
        <v>443</v>
      </c>
      <c r="BE802" s="228">
        <f t="shared" ref="BE802" si="13589">+Z802</f>
        <v>44626</v>
      </c>
      <c r="BF802" s="131">
        <f t="shared" ref="BF802" si="13590">+B802</f>
        <v>113</v>
      </c>
      <c r="BG802" s="131">
        <f t="shared" ref="BG802" si="13591">+BI802</f>
        <v>15456</v>
      </c>
      <c r="BH802" s="228">
        <f t="shared" ref="BH802" si="13592">+A802</f>
        <v>44626</v>
      </c>
      <c r="BI802" s="131">
        <f t="shared" ref="BI802" si="13593">+C802</f>
        <v>15456</v>
      </c>
      <c r="BJ802" s="1">
        <f t="shared" ref="BJ802" si="13594">+BE802</f>
        <v>44626</v>
      </c>
      <c r="BK802">
        <f t="shared" ref="BK802" si="13595">+BM802-BL802</f>
        <v>312</v>
      </c>
      <c r="BL802">
        <f t="shared" ref="BL802" si="13596">+M802</f>
        <v>130</v>
      </c>
      <c r="BM802">
        <f t="shared" ref="BM802" si="13597">+L802</f>
        <v>442</v>
      </c>
      <c r="BN802" s="1">
        <f t="shared" ref="BN802" si="13598">+BJ802</f>
        <v>44626</v>
      </c>
      <c r="BO802">
        <f t="shared" ref="BO802" si="13599">+BO798+BM802</f>
        <v>12908</v>
      </c>
      <c r="BP802">
        <f t="shared" ref="BP802" si="13600">+BP798+BL802</f>
        <v>7649</v>
      </c>
      <c r="BQ802" s="178">
        <f t="shared" ref="BQ802" si="13601">+A802</f>
        <v>44626</v>
      </c>
      <c r="BR802">
        <f t="shared" ref="BR802" si="13602">+AF802</f>
        <v>206379</v>
      </c>
      <c r="BS802">
        <f t="shared" ref="BS802" si="13603">+AH802</f>
        <v>22513</v>
      </c>
      <c r="BT802">
        <f t="shared" ref="BT802" si="13604">+AJ802</f>
        <v>2007</v>
      </c>
      <c r="BU802">
        <v>15</v>
      </c>
      <c r="BV802">
        <f t="shared" ref="BV802" si="13605">+AD802</f>
        <v>18901</v>
      </c>
      <c r="BW802">
        <f t="shared" ref="BW802" si="13606">+BW798+BV802</f>
        <v>51944</v>
      </c>
      <c r="BX802" s="178">
        <f t="shared" ref="BX802" si="13607">+A802</f>
        <v>44626</v>
      </c>
      <c r="BY802">
        <f t="shared" ref="BY802" si="13608">+AL802</f>
        <v>82</v>
      </c>
      <c r="BZ802">
        <f t="shared" ref="BZ802" si="13609">+AN802</f>
        <v>79</v>
      </c>
      <c r="CA802">
        <f t="shared" ref="CA802" si="13610">+AP802</f>
        <v>0</v>
      </c>
      <c r="CB802" s="178">
        <f t="shared" ref="CB802" si="13611">+A802</f>
        <v>44626</v>
      </c>
      <c r="CC802">
        <f t="shared" ref="CC802" si="13612">+AR802</f>
        <v>20840</v>
      </c>
      <c r="CD802">
        <f t="shared" ref="CD802" si="13613">+AT802</f>
        <v>13742</v>
      </c>
      <c r="CE802">
        <f t="shared" ref="CE802" si="13614">+AV802</f>
        <v>853</v>
      </c>
      <c r="CF802" s="178">
        <f t="shared" ref="CF802" si="13615">+A802</f>
        <v>44626</v>
      </c>
      <c r="CG802">
        <f t="shared" ref="CG802" si="13616">+AD802</f>
        <v>18901</v>
      </c>
      <c r="CH802">
        <f t="shared" ref="CH802" si="13617">+AG802</f>
        <v>625</v>
      </c>
      <c r="CI802" s="178">
        <f t="shared" ref="CI802" si="13618">+A802</f>
        <v>44626</v>
      </c>
      <c r="CJ802">
        <f t="shared" ref="CJ802" si="13619">+AI802</f>
        <v>233</v>
      </c>
      <c r="CK802" s="1">
        <f t="shared" ref="CK802" si="13620">+Z802</f>
        <v>44626</v>
      </c>
      <c r="CL802" s="281">
        <f t="shared" ref="CL802" si="13621">+AD802</f>
        <v>18901</v>
      </c>
      <c r="CM802" s="1">
        <f t="shared" ref="CM802" si="13622">+Z802</f>
        <v>44626</v>
      </c>
      <c r="CN802" s="282">
        <f t="shared" ref="CN802" si="13623">+AI802</f>
        <v>233</v>
      </c>
      <c r="CO802" s="178">
        <f t="shared" ref="CO802" si="13624">+A802</f>
        <v>44626</v>
      </c>
      <c r="CP802">
        <f t="shared" ref="CP802" si="13625">+AQ802</f>
        <v>43</v>
      </c>
      <c r="CQ802">
        <f t="shared" ref="CQ802" si="13626">+AU802</f>
        <v>0</v>
      </c>
      <c r="CR802">
        <f t="shared" ref="CR802" si="13627">+AS802</f>
        <v>0</v>
      </c>
    </row>
    <row r="803" spans="1:96" ht="18" customHeight="1" x14ac:dyDescent="0.55000000000000004">
      <c r="A803" s="178">
        <v>44627</v>
      </c>
      <c r="B803" s="239">
        <v>150</v>
      </c>
      <c r="C803" s="153">
        <f t="shared" ref="C803" si="13628">+B803+C802</f>
        <v>15606</v>
      </c>
      <c r="D803" s="153">
        <f t="shared" ref="D803" si="13629">+C803-F803</f>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999"/>
        <v>615</v>
      </c>
      <c r="Z803" s="75">
        <f t="shared" ref="Z803" si="13630">+A803</f>
        <v>44627</v>
      </c>
      <c r="AA803" s="229">
        <f t="shared" ref="AA803" si="13631">+AF803+AL803+AR803</f>
        <v>233065</v>
      </c>
      <c r="AB803" s="229">
        <f t="shared" ref="AB803" si="13632">+AH803+AN803+AT803</f>
        <v>36722</v>
      </c>
      <c r="AC803" s="230">
        <f t="shared" ref="AC803" si="13633">+AJ803+AP803+AV803</f>
        <v>3140</v>
      </c>
      <c r="AD803" s="182">
        <f t="shared" ref="AD803" si="13634">+AF803-AF802</f>
        <v>5735</v>
      </c>
      <c r="AE803" s="242">
        <f t="shared" ref="AE803" si="13635">+AE802+AD803</f>
        <v>210909</v>
      </c>
      <c r="AF803" s="154">
        <v>212114</v>
      </c>
      <c r="AG803" s="183">
        <f t="shared" si="13020"/>
        <v>388</v>
      </c>
      <c r="AH803" s="154">
        <v>22901</v>
      </c>
      <c r="AI803" s="183">
        <f t="shared" si="13077"/>
        <v>280</v>
      </c>
      <c r="AJ803" s="184">
        <v>2287</v>
      </c>
      <c r="AK803" s="185">
        <f t="shared" ref="AK803" si="13636">+AL803-AL802</f>
        <v>0</v>
      </c>
      <c r="AL803" s="154">
        <v>82</v>
      </c>
      <c r="AM803" s="183">
        <f t="shared" ref="AM803" si="13637">+AN803-AN802</f>
        <v>0</v>
      </c>
      <c r="AN803" s="154">
        <v>79</v>
      </c>
      <c r="AO803" s="183">
        <f t="shared" ref="AO803" si="13638">+AP803-AP802</f>
        <v>0</v>
      </c>
      <c r="AP803" s="186">
        <v>0</v>
      </c>
      <c r="AQ803" s="185">
        <f t="shared" ref="AQ803" si="13639">+AR803-AR802</f>
        <v>29</v>
      </c>
      <c r="AR803" s="154">
        <v>20869</v>
      </c>
      <c r="AS803" s="183">
        <f t="shared" ref="AS803:AS804" si="13640">+AT803-AT802</f>
        <v>0</v>
      </c>
      <c r="AT803" s="154">
        <v>13742</v>
      </c>
      <c r="AU803" s="183">
        <f t="shared" ref="AU803" si="13641">+AV803-AV802</f>
        <v>0</v>
      </c>
      <c r="AV803" s="187">
        <v>853</v>
      </c>
      <c r="AW803" s="237">
        <f t="shared" si="11006"/>
        <v>642</v>
      </c>
      <c r="AX803" s="236">
        <f t="shared" ref="AX803" si="13642">+A803</f>
        <v>44627</v>
      </c>
      <c r="AY803" s="6">
        <v>1</v>
      </c>
      <c r="AZ803" s="237">
        <f t="shared" ref="AZ803" si="13643">+AZ802+AY803</f>
        <v>596</v>
      </c>
      <c r="BA803" s="237">
        <f t="shared" si="10745"/>
        <v>406</v>
      </c>
      <c r="BB803" s="129">
        <v>4</v>
      </c>
      <c r="BC803" s="27">
        <f t="shared" ref="BC803" si="13644">+BC802+BB803</f>
        <v>1157</v>
      </c>
      <c r="BD803" s="237">
        <f t="shared" si="10747"/>
        <v>441</v>
      </c>
      <c r="BE803" s="228">
        <f t="shared" ref="BE803" si="13645">+Z803</f>
        <v>44627</v>
      </c>
      <c r="BF803" s="131">
        <f t="shared" ref="BF803" si="13646">+B803</f>
        <v>150</v>
      </c>
      <c r="BG803" s="131">
        <f t="shared" ref="BG803" si="13647">+BI803</f>
        <v>15606</v>
      </c>
      <c r="BH803" s="228">
        <f t="shared" ref="BH803" si="13648">+A803</f>
        <v>44627</v>
      </c>
      <c r="BI803" s="131">
        <f t="shared" ref="BI803" si="13649">+C803</f>
        <v>15606</v>
      </c>
      <c r="BJ803" s="1">
        <f t="shared" ref="BJ803" si="13650">+BE803</f>
        <v>44627</v>
      </c>
      <c r="BK803">
        <f t="shared" ref="BK803" si="13651">+BM803-BL803</f>
        <v>330</v>
      </c>
      <c r="BL803">
        <f t="shared" ref="BL803" si="13652">+M803</f>
        <v>113</v>
      </c>
      <c r="BM803">
        <f t="shared" ref="BM803" si="13653">+L803</f>
        <v>443</v>
      </c>
      <c r="BN803" s="1">
        <f t="shared" ref="BN803" si="13654">+BJ803</f>
        <v>44627</v>
      </c>
      <c r="BO803">
        <f t="shared" ref="BO803" si="13655">+BO799+BM803</f>
        <v>12813</v>
      </c>
      <c r="BP803">
        <f t="shared" ref="BP803" si="13656">+BP799+BL803</f>
        <v>7520</v>
      </c>
      <c r="BQ803" s="178">
        <f t="shared" ref="BQ803" si="13657">+A803</f>
        <v>44627</v>
      </c>
      <c r="BR803">
        <f t="shared" ref="BR803" si="13658">+AF803</f>
        <v>212114</v>
      </c>
      <c r="BS803">
        <f t="shared" ref="BS803" si="13659">+AH803</f>
        <v>22901</v>
      </c>
      <c r="BT803">
        <f t="shared" ref="BT803" si="13660">+AJ803</f>
        <v>2287</v>
      </c>
      <c r="BU803">
        <v>15</v>
      </c>
      <c r="BV803">
        <f t="shared" ref="BV803" si="13661">+AD803</f>
        <v>5735</v>
      </c>
      <c r="BW803">
        <f t="shared" ref="BW803" si="13662">+BW799+BV803</f>
        <v>56912</v>
      </c>
      <c r="BX803" s="178">
        <f t="shared" ref="BX803" si="13663">+A803</f>
        <v>44627</v>
      </c>
      <c r="BY803">
        <f t="shared" ref="BY803" si="13664">+AL803</f>
        <v>82</v>
      </c>
      <c r="BZ803">
        <f t="shared" ref="BZ803" si="13665">+AN803</f>
        <v>79</v>
      </c>
      <c r="CA803">
        <f t="shared" ref="CA803" si="13666">+AP803</f>
        <v>0</v>
      </c>
      <c r="CB803" s="178">
        <f t="shared" ref="CB803" si="13667">+A803</f>
        <v>44627</v>
      </c>
      <c r="CC803">
        <f t="shared" ref="CC803" si="13668">+AR803</f>
        <v>20869</v>
      </c>
      <c r="CD803">
        <f t="shared" ref="CD803" si="13669">+AT803</f>
        <v>13742</v>
      </c>
      <c r="CE803">
        <f t="shared" ref="CE803" si="13670">+AV803</f>
        <v>853</v>
      </c>
      <c r="CF803" s="178">
        <f t="shared" ref="CF803" si="13671">+A803</f>
        <v>44627</v>
      </c>
      <c r="CG803">
        <f t="shared" ref="CG803" si="13672">+AD803</f>
        <v>5735</v>
      </c>
      <c r="CH803">
        <f t="shared" ref="CH803" si="13673">+AG803</f>
        <v>388</v>
      </c>
      <c r="CI803" s="178">
        <f t="shared" ref="CI803" si="13674">+A803</f>
        <v>44627</v>
      </c>
      <c r="CJ803">
        <f t="shared" ref="CJ803" si="13675">+AI803</f>
        <v>280</v>
      </c>
      <c r="CK803" s="1">
        <f t="shared" ref="CK803" si="13676">+Z803</f>
        <v>44627</v>
      </c>
      <c r="CL803" s="281">
        <f t="shared" ref="CL803" si="13677">+AD803</f>
        <v>5735</v>
      </c>
      <c r="CM803" s="1">
        <f t="shared" ref="CM803" si="13678">+Z803</f>
        <v>44627</v>
      </c>
      <c r="CN803" s="282">
        <f t="shared" ref="CN803" si="13679">+AI803</f>
        <v>280</v>
      </c>
      <c r="CO803" s="178">
        <f t="shared" ref="CO803" si="13680">+A803</f>
        <v>44627</v>
      </c>
      <c r="CP803">
        <f t="shared" ref="CP803" si="13681">+AQ803</f>
        <v>29</v>
      </c>
      <c r="CQ803">
        <f t="shared" ref="CQ803" si="13682">+AU803</f>
        <v>0</v>
      </c>
      <c r="CR803">
        <f t="shared" ref="CR803" si="13683">+AS803</f>
        <v>0</v>
      </c>
    </row>
    <row r="804" spans="1:96" ht="18" customHeight="1" x14ac:dyDescent="0.55000000000000004">
      <c r="A804" s="178">
        <v>44628</v>
      </c>
      <c r="B804" s="239">
        <v>104</v>
      </c>
      <c r="C804" s="153">
        <f t="shared" ref="C804" si="13684">+B804+C803</f>
        <v>15710</v>
      </c>
      <c r="D804" s="153">
        <f t="shared" ref="D804" si="13685">+C804-F804</f>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999"/>
        <v>616</v>
      </c>
      <c r="Z804" s="75">
        <f t="shared" ref="Z804" si="13686">+A804</f>
        <v>44628</v>
      </c>
      <c r="AA804" s="229">
        <f t="shared" ref="AA804" si="13687">+AF804+AL804+AR804</f>
        <v>247882</v>
      </c>
      <c r="AB804" s="229">
        <f t="shared" ref="AB804" si="13688">+AH804+AN804+AT804</f>
        <v>37500</v>
      </c>
      <c r="AC804" s="230">
        <f t="shared" ref="AC804" si="13689">+AJ804+AP804+AV804</f>
        <v>3431</v>
      </c>
      <c r="AD804" s="182">
        <f t="shared" ref="AD804" si="13690">+AF804-AF803</f>
        <v>14764</v>
      </c>
      <c r="AE804" s="242">
        <f t="shared" ref="AE804" si="13691">+AE803+AD804</f>
        <v>225673</v>
      </c>
      <c r="AF804" s="154">
        <v>226878</v>
      </c>
      <c r="AG804" s="183">
        <f t="shared" si="13020"/>
        <v>778</v>
      </c>
      <c r="AH804" s="154">
        <v>23679</v>
      </c>
      <c r="AI804" s="183">
        <f t="shared" ref="AI804:AI809" si="13692">+AJ804-AJ803</f>
        <v>291</v>
      </c>
      <c r="AJ804" s="184">
        <v>2578</v>
      </c>
      <c r="AK804" s="185">
        <f t="shared" ref="AK804" si="13693">+AL804-AL803</f>
        <v>0</v>
      </c>
      <c r="AL804" s="154">
        <v>82</v>
      </c>
      <c r="AM804" s="183">
        <f t="shared" ref="AM804" si="13694">+AN804-AN803</f>
        <v>0</v>
      </c>
      <c r="AN804" s="154">
        <v>79</v>
      </c>
      <c r="AO804" s="183">
        <f t="shared" ref="AO804" si="13695">+AP804-AP803</f>
        <v>0</v>
      </c>
      <c r="AP804" s="186">
        <v>0</v>
      </c>
      <c r="AQ804" s="185">
        <f t="shared" ref="AQ804" si="13696">+AR804-AR803</f>
        <v>53</v>
      </c>
      <c r="AR804" s="154">
        <v>20922</v>
      </c>
      <c r="AS804" s="183">
        <f t="shared" si="13640"/>
        <v>0</v>
      </c>
      <c r="AT804" s="154">
        <v>13742</v>
      </c>
      <c r="AU804" s="183">
        <f t="shared" ref="AU804" si="13697">+AV804-AV803</f>
        <v>0</v>
      </c>
      <c r="AV804" s="187">
        <v>853</v>
      </c>
      <c r="AW804" s="237">
        <f t="shared" si="11006"/>
        <v>643</v>
      </c>
      <c r="AX804" s="236">
        <f t="shared" ref="AX804" si="13698">+A804</f>
        <v>44628</v>
      </c>
      <c r="AY804" s="6">
        <v>6</v>
      </c>
      <c r="AZ804" s="237">
        <f t="shared" ref="AZ804" si="13699">+AZ803+AY804</f>
        <v>602</v>
      </c>
      <c r="BA804" s="237">
        <f t="shared" si="10745"/>
        <v>407</v>
      </c>
      <c r="BB804" s="129">
        <v>11</v>
      </c>
      <c r="BC804" s="27">
        <f t="shared" ref="BC804" si="13700">+BC803+BB804</f>
        <v>1168</v>
      </c>
      <c r="BD804" s="237">
        <f t="shared" si="10747"/>
        <v>442</v>
      </c>
      <c r="BE804" s="228">
        <f t="shared" ref="BE804" si="13701">+Z804</f>
        <v>44628</v>
      </c>
      <c r="BF804" s="131">
        <f t="shared" ref="BF804" si="13702">+B804</f>
        <v>104</v>
      </c>
      <c r="BG804" s="131">
        <f t="shared" ref="BG804" si="13703">+BI804</f>
        <v>15710</v>
      </c>
      <c r="BH804" s="228">
        <f t="shared" ref="BH804" si="13704">+A804</f>
        <v>44628</v>
      </c>
      <c r="BI804" s="131">
        <f t="shared" ref="BI804" si="13705">+C804</f>
        <v>15710</v>
      </c>
      <c r="BJ804" s="1">
        <f t="shared" ref="BJ804" si="13706">+BE804</f>
        <v>44628</v>
      </c>
      <c r="BK804">
        <f t="shared" ref="BK804" si="13707">+BM804-BL804</f>
        <v>322</v>
      </c>
      <c r="BL804">
        <f t="shared" ref="BL804" si="13708">+M804</f>
        <v>77</v>
      </c>
      <c r="BM804">
        <f t="shared" ref="BM804" si="13709">+L804</f>
        <v>399</v>
      </c>
      <c r="BN804" s="1">
        <f t="shared" ref="BN804" si="13710">+BJ804</f>
        <v>44628</v>
      </c>
      <c r="BO804">
        <f t="shared" ref="BO804" si="13711">+BO800+BM804</f>
        <v>12905</v>
      </c>
      <c r="BP804">
        <f t="shared" ref="BP804" si="13712">+BP800+BL804</f>
        <v>7564</v>
      </c>
      <c r="BQ804" s="178">
        <f t="shared" ref="BQ804" si="13713">+A804</f>
        <v>44628</v>
      </c>
      <c r="BR804">
        <f t="shared" ref="BR804" si="13714">+AF804</f>
        <v>226878</v>
      </c>
      <c r="BS804">
        <f t="shared" ref="BS804" si="13715">+AH804</f>
        <v>23679</v>
      </c>
      <c r="BT804">
        <f t="shared" ref="BT804" si="13716">+AJ804</f>
        <v>2578</v>
      </c>
      <c r="BU804">
        <v>15</v>
      </c>
      <c r="BV804">
        <f t="shared" ref="BV804" si="13717">+AD804</f>
        <v>14764</v>
      </c>
      <c r="BW804">
        <f t="shared" ref="BW804" si="13718">+BW800+BV804</f>
        <v>62927</v>
      </c>
      <c r="BX804" s="178">
        <f t="shared" ref="BX804" si="13719">+A804</f>
        <v>44628</v>
      </c>
      <c r="BY804">
        <f t="shared" ref="BY804" si="13720">+AL804</f>
        <v>82</v>
      </c>
      <c r="BZ804">
        <f t="shared" ref="BZ804" si="13721">+AN804</f>
        <v>79</v>
      </c>
      <c r="CA804">
        <f t="shared" ref="CA804" si="13722">+AP804</f>
        <v>0</v>
      </c>
      <c r="CB804" s="178">
        <f t="shared" ref="CB804" si="13723">+A804</f>
        <v>44628</v>
      </c>
      <c r="CC804">
        <f t="shared" ref="CC804" si="13724">+AR804</f>
        <v>20922</v>
      </c>
      <c r="CD804">
        <f t="shared" ref="CD804" si="13725">+AT804</f>
        <v>13742</v>
      </c>
      <c r="CE804">
        <f t="shared" ref="CE804" si="13726">+AV804</f>
        <v>853</v>
      </c>
      <c r="CF804" s="178">
        <f t="shared" ref="CF804" si="13727">+A804</f>
        <v>44628</v>
      </c>
      <c r="CG804">
        <f t="shared" ref="CG804" si="13728">+AD804</f>
        <v>14764</v>
      </c>
      <c r="CH804">
        <f t="shared" ref="CH804" si="13729">+AG804</f>
        <v>778</v>
      </c>
      <c r="CI804" s="178">
        <f t="shared" ref="CI804" si="13730">+A804</f>
        <v>44628</v>
      </c>
      <c r="CJ804">
        <f t="shared" ref="CJ804" si="13731">+AI804</f>
        <v>291</v>
      </c>
      <c r="CK804" s="1">
        <f t="shared" ref="CK804" si="13732">+Z804</f>
        <v>44628</v>
      </c>
      <c r="CL804" s="281">
        <f t="shared" ref="CL804" si="13733">+AD804</f>
        <v>14764</v>
      </c>
      <c r="CM804" s="1">
        <f t="shared" ref="CM804" si="13734">+Z804</f>
        <v>44628</v>
      </c>
      <c r="CN804" s="282">
        <f t="shared" ref="CN804" si="13735">+AI804</f>
        <v>291</v>
      </c>
      <c r="CO804" s="178">
        <f t="shared" ref="CO804" si="13736">+A804</f>
        <v>44628</v>
      </c>
      <c r="CP804">
        <f t="shared" ref="CP804" si="13737">+AQ804</f>
        <v>53</v>
      </c>
      <c r="CQ804">
        <f t="shared" ref="CQ804" si="13738">+AU804</f>
        <v>0</v>
      </c>
      <c r="CR804">
        <f t="shared" ref="CR804" si="13739">+AS804</f>
        <v>0</v>
      </c>
    </row>
    <row r="805" spans="1:96" ht="18" customHeight="1" x14ac:dyDescent="0.55000000000000004">
      <c r="A805" s="178">
        <v>44629</v>
      </c>
      <c r="B805" s="239">
        <v>126</v>
      </c>
      <c r="C805" s="153">
        <f t="shared" ref="C805:C806" si="13740">+B805+C804</f>
        <v>15836</v>
      </c>
      <c r="D805" s="153">
        <f t="shared" ref="D805:D806" si="13741">+C805-F805</f>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999"/>
        <v>617</v>
      </c>
      <c r="Z805" s="75">
        <f t="shared" ref="Z805:Z806" si="13742">+A805</f>
        <v>44629</v>
      </c>
      <c r="AA805" s="229">
        <f t="shared" ref="AA805:AA806" si="13743">+AF805+AL805+AR805</f>
        <v>259738</v>
      </c>
      <c r="AB805" s="229">
        <f t="shared" ref="AB805:AB806" si="13744">+AH805+AN805+AT805</f>
        <v>38307</v>
      </c>
      <c r="AC805" s="230">
        <f t="shared" ref="AC805:AC806" si="13745">+AJ805+AP805+AV805</f>
        <v>3722</v>
      </c>
      <c r="AD805" s="182">
        <f t="shared" ref="AD805:AD806" si="13746">+AF805-AF804</f>
        <v>11779</v>
      </c>
      <c r="AE805" s="242">
        <f t="shared" ref="AE805:AE806" si="13747">+AE804+AD805</f>
        <v>237452</v>
      </c>
      <c r="AF805" s="154">
        <v>238657</v>
      </c>
      <c r="AG805" s="183">
        <f t="shared" si="13020"/>
        <v>807</v>
      </c>
      <c r="AH805" s="154">
        <v>24486</v>
      </c>
      <c r="AI805" s="183">
        <f t="shared" si="13692"/>
        <v>291</v>
      </c>
      <c r="AJ805" s="184">
        <v>2869</v>
      </c>
      <c r="AK805" s="185">
        <f t="shared" ref="AK805:AK806" si="13748">+AL805-AL804</f>
        <v>0</v>
      </c>
      <c r="AL805" s="154">
        <v>82</v>
      </c>
      <c r="AM805" s="183">
        <f t="shared" ref="AM805:AM806" si="13749">+AN805-AN804</f>
        <v>0</v>
      </c>
      <c r="AN805" s="154">
        <v>79</v>
      </c>
      <c r="AO805" s="183">
        <f t="shared" ref="AO805:AO806" si="13750">+AP805-AP804</f>
        <v>0</v>
      </c>
      <c r="AP805" s="186">
        <v>0</v>
      </c>
      <c r="AQ805" s="185">
        <f t="shared" ref="AQ805:AQ806" si="13751">+AR805-AR804</f>
        <v>77</v>
      </c>
      <c r="AR805" s="154">
        <v>20999</v>
      </c>
      <c r="AS805" s="183">
        <f t="shared" ref="AS805:AS806" si="13752">+AT805-AT804</f>
        <v>0</v>
      </c>
      <c r="AT805" s="154">
        <v>13742</v>
      </c>
      <c r="AU805" s="183">
        <f t="shared" ref="AU805:AU806" si="13753">+AV805-AV804</f>
        <v>0</v>
      </c>
      <c r="AV805" s="187">
        <v>853</v>
      </c>
      <c r="AW805" s="237">
        <f t="shared" si="11006"/>
        <v>644</v>
      </c>
      <c r="AX805" s="236">
        <f t="shared" ref="AX805:AX806" si="13754">+A805</f>
        <v>44629</v>
      </c>
      <c r="AY805" s="6">
        <v>4</v>
      </c>
      <c r="AZ805" s="237">
        <f t="shared" ref="AZ805:AZ806" si="13755">+AZ804+AY805</f>
        <v>606</v>
      </c>
      <c r="BA805" s="237">
        <f t="shared" si="10745"/>
        <v>408</v>
      </c>
      <c r="BB805" s="129">
        <v>10</v>
      </c>
      <c r="BC805" s="27">
        <f t="shared" ref="BC805:BC806" si="13756">+BC804+BB805</f>
        <v>1178</v>
      </c>
      <c r="BD805" s="237">
        <f t="shared" si="10747"/>
        <v>443</v>
      </c>
      <c r="BE805" s="228">
        <f t="shared" ref="BE805:BE806" si="13757">+Z805</f>
        <v>44629</v>
      </c>
      <c r="BF805" s="131">
        <f t="shared" ref="BF805:BF806" si="13758">+B805</f>
        <v>126</v>
      </c>
      <c r="BG805" s="131">
        <f t="shared" ref="BG805:BG806" si="13759">+BI805</f>
        <v>15836</v>
      </c>
      <c r="BH805" s="228">
        <f t="shared" ref="BH805:BH806" si="13760">+A805</f>
        <v>44629</v>
      </c>
      <c r="BI805" s="131">
        <f t="shared" ref="BI805:BI806" si="13761">+C805</f>
        <v>15836</v>
      </c>
      <c r="BJ805" s="1">
        <f t="shared" ref="BJ805:BJ806" si="13762">+BE805</f>
        <v>44629</v>
      </c>
      <c r="BK805">
        <f t="shared" ref="BK805:BK806" si="13763">+BM805-BL805</f>
        <v>435</v>
      </c>
      <c r="BL805">
        <f t="shared" ref="BL805:BL806" si="13764">+M805</f>
        <v>151</v>
      </c>
      <c r="BM805">
        <f t="shared" ref="BM805:BM806" si="13765">+L805</f>
        <v>586</v>
      </c>
      <c r="BN805" s="1">
        <f t="shared" ref="BN805:BN806" si="13766">+BJ805</f>
        <v>44629</v>
      </c>
      <c r="BO805">
        <f t="shared" ref="BO805:BO806" si="13767">+BO801+BM805</f>
        <v>13152</v>
      </c>
      <c r="BP805">
        <f t="shared" ref="BP805:BP806" si="13768">+BP801+BL805</f>
        <v>7660</v>
      </c>
      <c r="BQ805" s="178">
        <f t="shared" ref="BQ805:BQ806" si="13769">+A805</f>
        <v>44629</v>
      </c>
      <c r="BR805">
        <f t="shared" ref="BR805:BR806" si="13770">+AF805</f>
        <v>238657</v>
      </c>
      <c r="BS805">
        <f t="shared" ref="BS805:BS806" si="13771">+AH805</f>
        <v>24486</v>
      </c>
      <c r="BT805">
        <f t="shared" ref="BT805:BT806" si="13772">+AJ805</f>
        <v>2869</v>
      </c>
      <c r="BU805">
        <v>15</v>
      </c>
      <c r="BV805">
        <f t="shared" ref="BV805:BV806" si="13773">+AD805</f>
        <v>11779</v>
      </c>
      <c r="BW805">
        <f t="shared" ref="BW805:BW806" si="13774">+BW801+BV805</f>
        <v>58126</v>
      </c>
      <c r="BX805" s="178">
        <f t="shared" ref="BX805:BX806" si="13775">+A805</f>
        <v>44629</v>
      </c>
      <c r="BY805">
        <f t="shared" ref="BY805:BY806" si="13776">+AL805</f>
        <v>82</v>
      </c>
      <c r="BZ805">
        <f t="shared" ref="BZ805:BZ806" si="13777">+AN805</f>
        <v>79</v>
      </c>
      <c r="CA805">
        <f t="shared" ref="CA805:CA806" si="13778">+AP805</f>
        <v>0</v>
      </c>
      <c r="CB805" s="178">
        <f t="shared" ref="CB805:CB806" si="13779">+A805</f>
        <v>44629</v>
      </c>
      <c r="CC805">
        <f t="shared" ref="CC805:CC806" si="13780">+AR805</f>
        <v>20999</v>
      </c>
      <c r="CD805">
        <f t="shared" ref="CD805:CD806" si="13781">+AT805</f>
        <v>13742</v>
      </c>
      <c r="CE805">
        <f t="shared" ref="CE805:CE806" si="13782">+AV805</f>
        <v>853</v>
      </c>
      <c r="CF805" s="178">
        <f t="shared" ref="CF805:CF806" si="13783">+A805</f>
        <v>44629</v>
      </c>
      <c r="CG805">
        <f t="shared" ref="CG805:CG806" si="13784">+AD805</f>
        <v>11779</v>
      </c>
      <c r="CH805">
        <f t="shared" ref="CH805:CH806" si="13785">+AG805</f>
        <v>807</v>
      </c>
      <c r="CI805" s="178">
        <f t="shared" ref="CI805:CI806" si="13786">+A805</f>
        <v>44629</v>
      </c>
      <c r="CJ805">
        <f t="shared" ref="CJ805:CJ806" si="13787">+AI805</f>
        <v>291</v>
      </c>
      <c r="CK805" s="1">
        <f t="shared" ref="CK805:CK806" si="13788">+Z805</f>
        <v>44629</v>
      </c>
      <c r="CL805" s="281">
        <f t="shared" ref="CL805:CL806" si="13789">+AD805</f>
        <v>11779</v>
      </c>
      <c r="CM805" s="1">
        <f t="shared" ref="CM805:CM806" si="13790">+Z805</f>
        <v>44629</v>
      </c>
      <c r="CN805" s="282">
        <f t="shared" ref="CN805:CN806" si="13791">+AI805</f>
        <v>291</v>
      </c>
      <c r="CO805" s="178">
        <f t="shared" ref="CO805:CO806" si="13792">+A805</f>
        <v>44629</v>
      </c>
      <c r="CP805">
        <f t="shared" ref="CP805:CP806" si="13793">+AQ805</f>
        <v>77</v>
      </c>
      <c r="CQ805">
        <f t="shared" ref="CQ805:CQ806" si="13794">+AU805</f>
        <v>0</v>
      </c>
      <c r="CR805">
        <f t="shared" ref="CR805:CR806" si="13795">+AS805</f>
        <v>0</v>
      </c>
    </row>
    <row r="806" spans="1:96" ht="18" customHeight="1" x14ac:dyDescent="0.55000000000000004">
      <c r="A806" s="178">
        <v>44630</v>
      </c>
      <c r="B806" s="239">
        <v>158</v>
      </c>
      <c r="C806" s="153">
        <f t="shared" si="13740"/>
        <v>15994</v>
      </c>
      <c r="D806" s="153">
        <f t="shared" si="13741"/>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999"/>
        <v>618</v>
      </c>
      <c r="Z806" s="75">
        <f t="shared" si="13742"/>
        <v>44630</v>
      </c>
      <c r="AA806" s="229">
        <f t="shared" si="13743"/>
        <v>267298</v>
      </c>
      <c r="AB806" s="229">
        <f t="shared" si="13744"/>
        <v>39186</v>
      </c>
      <c r="AC806" s="230">
        <f t="shared" si="13745"/>
        <v>4003</v>
      </c>
      <c r="AD806" s="182">
        <f t="shared" si="13746"/>
        <v>7478</v>
      </c>
      <c r="AE806" s="242">
        <f t="shared" si="13747"/>
        <v>244930</v>
      </c>
      <c r="AF806" s="154">
        <v>246135</v>
      </c>
      <c r="AG806" s="183">
        <f t="shared" si="13020"/>
        <v>879</v>
      </c>
      <c r="AH806" s="154">
        <v>25365</v>
      </c>
      <c r="AI806" s="183">
        <f t="shared" si="13692"/>
        <v>281</v>
      </c>
      <c r="AJ806" s="184">
        <v>3150</v>
      </c>
      <c r="AK806" s="185">
        <f t="shared" si="13748"/>
        <v>0</v>
      </c>
      <c r="AL806" s="154">
        <v>82</v>
      </c>
      <c r="AM806" s="183">
        <f t="shared" si="13749"/>
        <v>0</v>
      </c>
      <c r="AN806" s="154">
        <v>79</v>
      </c>
      <c r="AO806" s="183">
        <f t="shared" si="13750"/>
        <v>0</v>
      </c>
      <c r="AP806" s="186">
        <v>0</v>
      </c>
      <c r="AQ806" s="185">
        <f t="shared" si="13751"/>
        <v>82</v>
      </c>
      <c r="AR806" s="154">
        <v>21081</v>
      </c>
      <c r="AS806" s="183">
        <f t="shared" si="13752"/>
        <v>0</v>
      </c>
      <c r="AT806" s="154">
        <v>13742</v>
      </c>
      <c r="AU806" s="183">
        <f t="shared" si="13753"/>
        <v>0</v>
      </c>
      <c r="AV806" s="187">
        <v>853</v>
      </c>
      <c r="AW806" s="237">
        <f t="shared" si="11006"/>
        <v>645</v>
      </c>
      <c r="AX806" s="236">
        <f t="shared" si="13754"/>
        <v>44630</v>
      </c>
      <c r="AY806" s="6">
        <v>5</v>
      </c>
      <c r="AZ806" s="237">
        <f t="shared" si="13755"/>
        <v>611</v>
      </c>
      <c r="BA806" s="237">
        <f t="shared" si="10745"/>
        <v>409</v>
      </c>
      <c r="BB806" s="129">
        <v>16</v>
      </c>
      <c r="BC806" s="27">
        <f t="shared" si="13756"/>
        <v>1194</v>
      </c>
      <c r="BD806" s="237">
        <f t="shared" si="10747"/>
        <v>444</v>
      </c>
      <c r="BE806" s="228">
        <f t="shared" si="13757"/>
        <v>44630</v>
      </c>
      <c r="BF806" s="131">
        <f t="shared" si="13758"/>
        <v>158</v>
      </c>
      <c r="BG806" s="131">
        <f t="shared" si="13759"/>
        <v>15994</v>
      </c>
      <c r="BH806" s="228">
        <f t="shared" si="13760"/>
        <v>44630</v>
      </c>
      <c r="BI806" s="131">
        <f t="shared" si="13761"/>
        <v>15994</v>
      </c>
      <c r="BJ806" s="1">
        <f t="shared" si="13762"/>
        <v>44630</v>
      </c>
      <c r="BK806">
        <f t="shared" si="13763"/>
        <v>703</v>
      </c>
      <c r="BL806">
        <f t="shared" si="13764"/>
        <v>111</v>
      </c>
      <c r="BM806">
        <f t="shared" si="13765"/>
        <v>814</v>
      </c>
      <c r="BN806" s="1">
        <f t="shared" si="13766"/>
        <v>44630</v>
      </c>
      <c r="BO806">
        <f t="shared" si="13767"/>
        <v>13722</v>
      </c>
      <c r="BP806">
        <f t="shared" si="13768"/>
        <v>7760</v>
      </c>
      <c r="BQ806" s="178">
        <f t="shared" si="13769"/>
        <v>44630</v>
      </c>
      <c r="BR806">
        <f t="shared" si="13770"/>
        <v>246135</v>
      </c>
      <c r="BS806">
        <f t="shared" si="13771"/>
        <v>25365</v>
      </c>
      <c r="BT806">
        <f t="shared" si="13772"/>
        <v>3150</v>
      </c>
      <c r="BU806">
        <v>15</v>
      </c>
      <c r="BV806">
        <f t="shared" si="13773"/>
        <v>7478</v>
      </c>
      <c r="BW806">
        <f t="shared" si="13774"/>
        <v>59422</v>
      </c>
      <c r="BX806" s="178">
        <f t="shared" si="13775"/>
        <v>44630</v>
      </c>
      <c r="BY806">
        <f t="shared" si="13776"/>
        <v>82</v>
      </c>
      <c r="BZ806">
        <f t="shared" si="13777"/>
        <v>79</v>
      </c>
      <c r="CA806">
        <f t="shared" si="13778"/>
        <v>0</v>
      </c>
      <c r="CB806" s="178">
        <f t="shared" si="13779"/>
        <v>44630</v>
      </c>
      <c r="CC806">
        <f t="shared" si="13780"/>
        <v>21081</v>
      </c>
      <c r="CD806">
        <f t="shared" si="13781"/>
        <v>13742</v>
      </c>
      <c r="CE806">
        <f t="shared" si="13782"/>
        <v>853</v>
      </c>
      <c r="CF806" s="178">
        <f t="shared" si="13783"/>
        <v>44630</v>
      </c>
      <c r="CG806">
        <f t="shared" si="13784"/>
        <v>7478</v>
      </c>
      <c r="CH806">
        <f t="shared" si="13785"/>
        <v>879</v>
      </c>
      <c r="CI806" s="178">
        <f t="shared" si="13786"/>
        <v>44630</v>
      </c>
      <c r="CJ806">
        <f t="shared" si="13787"/>
        <v>281</v>
      </c>
      <c r="CK806" s="1">
        <f t="shared" si="13788"/>
        <v>44630</v>
      </c>
      <c r="CL806" s="281">
        <f t="shared" si="13789"/>
        <v>7478</v>
      </c>
      <c r="CM806" s="1">
        <f t="shared" si="13790"/>
        <v>44630</v>
      </c>
      <c r="CN806" s="282">
        <f t="shared" si="13791"/>
        <v>281</v>
      </c>
      <c r="CO806" s="178">
        <f t="shared" si="13792"/>
        <v>44630</v>
      </c>
      <c r="CP806">
        <f t="shared" si="13793"/>
        <v>82</v>
      </c>
      <c r="CQ806">
        <f t="shared" si="13794"/>
        <v>0</v>
      </c>
      <c r="CR806">
        <f t="shared" si="13795"/>
        <v>0</v>
      </c>
    </row>
    <row r="807" spans="1:96" ht="18" customHeight="1" x14ac:dyDescent="0.55000000000000004">
      <c r="A807" s="178">
        <v>44631</v>
      </c>
      <c r="B807" s="239">
        <v>112</v>
      </c>
      <c r="C807" s="153">
        <f t="shared" ref="C807" si="13796">+B807+C806</f>
        <v>16106</v>
      </c>
      <c r="D807" s="153">
        <f t="shared" ref="D807" si="13797">+C807-F807</f>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999"/>
        <v>619</v>
      </c>
      <c r="Z807" s="75">
        <f t="shared" ref="Z807" si="13798">+A807</f>
        <v>44631</v>
      </c>
      <c r="AA807" s="229">
        <f t="shared" ref="AA807" si="13799">+AF807+AL807+AR807</f>
        <v>272469</v>
      </c>
      <c r="AB807" s="229">
        <f t="shared" ref="AB807" si="13800">+AH807+AN807+AT807</f>
        <v>40063</v>
      </c>
      <c r="AC807" s="230">
        <f t="shared" ref="AC807" si="13801">+AJ807+AP807+AV807</f>
        <v>4297</v>
      </c>
      <c r="AD807" s="182">
        <f t="shared" ref="AD807" si="13802">+AF807-AF806</f>
        <v>5089</v>
      </c>
      <c r="AE807" s="242">
        <f t="shared" ref="AE807" si="13803">+AE806+AD807</f>
        <v>250019</v>
      </c>
      <c r="AF807" s="154">
        <v>251224</v>
      </c>
      <c r="AG807" s="183">
        <f t="shared" si="13020"/>
        <v>877</v>
      </c>
      <c r="AH807" s="154">
        <v>26242</v>
      </c>
      <c r="AI807" s="183">
        <f t="shared" si="13692"/>
        <v>294</v>
      </c>
      <c r="AJ807" s="184">
        <v>3444</v>
      </c>
      <c r="AK807" s="185">
        <f t="shared" ref="AK807" si="13804">+AL807-AL806</f>
        <v>0</v>
      </c>
      <c r="AL807" s="154">
        <v>82</v>
      </c>
      <c r="AM807" s="183">
        <f t="shared" ref="AM807" si="13805">+AN807-AN806</f>
        <v>0</v>
      </c>
      <c r="AN807" s="154">
        <v>79</v>
      </c>
      <c r="AO807" s="183">
        <f t="shared" ref="AO807" si="13806">+AP807-AP806</f>
        <v>0</v>
      </c>
      <c r="AP807" s="186">
        <v>0</v>
      </c>
      <c r="AQ807" s="185">
        <f t="shared" ref="AQ807" si="13807">+AR807-AR806</f>
        <v>82</v>
      </c>
      <c r="AR807" s="154">
        <v>21163</v>
      </c>
      <c r="AS807" s="183">
        <f t="shared" ref="AS807" si="13808">+AT807-AT806</f>
        <v>0</v>
      </c>
      <c r="AT807" s="154">
        <v>13742</v>
      </c>
      <c r="AU807" s="183">
        <f t="shared" ref="AU807" si="13809">+AV807-AV806</f>
        <v>0</v>
      </c>
      <c r="AV807" s="187">
        <v>853</v>
      </c>
      <c r="AW807" s="237">
        <f t="shared" si="11006"/>
        <v>646</v>
      </c>
      <c r="AX807" s="236">
        <f t="shared" ref="AX807" si="13810">+A807</f>
        <v>44631</v>
      </c>
      <c r="AY807" s="6">
        <v>1</v>
      </c>
      <c r="AZ807" s="237">
        <f t="shared" ref="AZ807" si="13811">+AZ806+AY807</f>
        <v>612</v>
      </c>
      <c r="BA807" s="237">
        <f t="shared" si="10745"/>
        <v>407</v>
      </c>
      <c r="BB807" s="129">
        <v>22</v>
      </c>
      <c r="BC807" s="27">
        <f t="shared" ref="BC807" si="13812">+BC806+BB807</f>
        <v>1216</v>
      </c>
      <c r="BD807" s="237">
        <f t="shared" si="10747"/>
        <v>442</v>
      </c>
      <c r="BE807" s="228">
        <f t="shared" ref="BE807" si="13813">+Z807</f>
        <v>44631</v>
      </c>
      <c r="BF807" s="131">
        <f t="shared" ref="BF807" si="13814">+B807</f>
        <v>112</v>
      </c>
      <c r="BG807" s="131">
        <f t="shared" ref="BG807" si="13815">+BI807</f>
        <v>16106</v>
      </c>
      <c r="BH807" s="228">
        <f t="shared" ref="BH807" si="13816">+A807</f>
        <v>44631</v>
      </c>
      <c r="BI807" s="131">
        <f t="shared" ref="BI807" si="13817">+C807</f>
        <v>16106</v>
      </c>
      <c r="BJ807" s="1">
        <f t="shared" ref="BJ807" si="13818">+BE807</f>
        <v>44631</v>
      </c>
      <c r="BK807">
        <f t="shared" ref="BK807" si="13819">+BM807-BL807</f>
        <v>1048</v>
      </c>
      <c r="BL807">
        <f t="shared" ref="BL807" si="13820">+M807</f>
        <v>125</v>
      </c>
      <c r="BM807">
        <f t="shared" ref="BM807" si="13821">+L807</f>
        <v>1173</v>
      </c>
      <c r="BN807" s="1">
        <f t="shared" ref="BN807" si="13822">+BJ807</f>
        <v>44631</v>
      </c>
      <c r="BO807">
        <f t="shared" ref="BO807" si="13823">+BO803+BM807</f>
        <v>13986</v>
      </c>
      <c r="BP807">
        <f t="shared" ref="BP807" si="13824">+BP803+BL807</f>
        <v>7645</v>
      </c>
      <c r="BQ807" s="178">
        <f t="shared" ref="BQ807" si="13825">+A807</f>
        <v>44631</v>
      </c>
      <c r="BR807">
        <f t="shared" ref="BR807" si="13826">+AF807</f>
        <v>251224</v>
      </c>
      <c r="BS807">
        <f t="shared" ref="BS807" si="13827">+AH807</f>
        <v>26242</v>
      </c>
      <c r="BT807">
        <f t="shared" ref="BT807" si="13828">+AJ807</f>
        <v>3444</v>
      </c>
      <c r="BU807">
        <v>15</v>
      </c>
      <c r="BV807">
        <f t="shared" ref="BV807" si="13829">+AD807</f>
        <v>5089</v>
      </c>
      <c r="BW807">
        <f t="shared" ref="BW807" si="13830">+BW803+BV807</f>
        <v>62001</v>
      </c>
      <c r="BX807" s="178">
        <f t="shared" ref="BX807" si="13831">+A807</f>
        <v>44631</v>
      </c>
      <c r="BY807">
        <f t="shared" ref="BY807" si="13832">+AL807</f>
        <v>82</v>
      </c>
      <c r="BZ807">
        <f t="shared" ref="BZ807" si="13833">+AN807</f>
        <v>79</v>
      </c>
      <c r="CA807">
        <f t="shared" ref="CA807" si="13834">+AP807</f>
        <v>0</v>
      </c>
      <c r="CB807" s="178">
        <f t="shared" ref="CB807" si="13835">+A807</f>
        <v>44631</v>
      </c>
      <c r="CC807">
        <f t="shared" ref="CC807" si="13836">+AR807</f>
        <v>21163</v>
      </c>
      <c r="CD807">
        <f t="shared" ref="CD807" si="13837">+AT807</f>
        <v>13742</v>
      </c>
      <c r="CE807">
        <f t="shared" ref="CE807" si="13838">+AV807</f>
        <v>853</v>
      </c>
      <c r="CF807" s="178">
        <f t="shared" ref="CF807" si="13839">+A807</f>
        <v>44631</v>
      </c>
      <c r="CG807">
        <f t="shared" ref="CG807" si="13840">+AD807</f>
        <v>5089</v>
      </c>
      <c r="CH807">
        <f t="shared" ref="CH807" si="13841">+AG807</f>
        <v>877</v>
      </c>
      <c r="CI807" s="178">
        <f t="shared" ref="CI807" si="13842">+A807</f>
        <v>44631</v>
      </c>
      <c r="CJ807">
        <f t="shared" ref="CJ807" si="13843">+AI807</f>
        <v>294</v>
      </c>
      <c r="CK807" s="1">
        <f t="shared" ref="CK807" si="13844">+Z807</f>
        <v>44631</v>
      </c>
      <c r="CL807" s="281">
        <f t="shared" ref="CL807" si="13845">+AD807</f>
        <v>5089</v>
      </c>
      <c r="CM807" s="1">
        <f t="shared" ref="CM807" si="13846">+Z807</f>
        <v>44631</v>
      </c>
      <c r="CN807" s="282">
        <f t="shared" ref="CN807" si="13847">+AI807</f>
        <v>294</v>
      </c>
      <c r="CO807" s="178">
        <f t="shared" ref="CO807" si="13848">+A807</f>
        <v>44631</v>
      </c>
      <c r="CP807">
        <f t="shared" ref="CP807" si="13849">+AQ807</f>
        <v>82</v>
      </c>
      <c r="CQ807">
        <f t="shared" ref="CQ807" si="13850">+AU807</f>
        <v>0</v>
      </c>
      <c r="CR807">
        <f t="shared" ref="CR807" si="13851">+AS807</f>
        <v>0</v>
      </c>
    </row>
    <row r="808" spans="1:96" ht="18" customHeight="1" x14ac:dyDescent="0.55000000000000004">
      <c r="A808" s="178">
        <v>44632</v>
      </c>
      <c r="B808" s="239">
        <v>131</v>
      </c>
      <c r="C808" s="153">
        <f t="shared" ref="C808" si="13852">+B808+C807</f>
        <v>16237</v>
      </c>
      <c r="D808" s="153">
        <f t="shared" ref="D808" si="13853">+C808-F808</f>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999"/>
        <v>620</v>
      </c>
      <c r="Z808" s="75">
        <f t="shared" ref="Z808" si="13854">+A808</f>
        <v>44632</v>
      </c>
      <c r="AA808" s="229">
        <f t="shared" ref="AA808" si="13855">+AF808+AL808+AR808</f>
        <v>276250</v>
      </c>
      <c r="AB808" s="229">
        <f t="shared" ref="AB808" si="13856">+AH808+AN808+AT808</f>
        <v>41023</v>
      </c>
      <c r="AC808" s="230">
        <f t="shared" ref="AC808" si="13857">+AJ808+AP808+AV808</f>
        <v>4582</v>
      </c>
      <c r="AD808" s="182">
        <f t="shared" ref="AD808" si="13858">+AF808-AF807</f>
        <v>3719</v>
      </c>
      <c r="AE808" s="242">
        <f t="shared" ref="AE808" si="13859">+AE807+AD808</f>
        <v>253738</v>
      </c>
      <c r="AF808" s="154">
        <v>254943</v>
      </c>
      <c r="AG808" s="183">
        <f t="shared" si="13020"/>
        <v>960</v>
      </c>
      <c r="AH808" s="154">
        <v>27202</v>
      </c>
      <c r="AI808" s="183">
        <f t="shared" si="13692"/>
        <v>285</v>
      </c>
      <c r="AJ808" s="184">
        <v>3729</v>
      </c>
      <c r="AK808" s="185">
        <f t="shared" ref="AK808" si="13860">+AL808-AL807</f>
        <v>0</v>
      </c>
      <c r="AL808" s="154">
        <v>82</v>
      </c>
      <c r="AM808" s="183">
        <f t="shared" ref="AM808" si="13861">+AN808-AN807</f>
        <v>0</v>
      </c>
      <c r="AN808" s="154">
        <v>79</v>
      </c>
      <c r="AO808" s="183">
        <f t="shared" ref="AO808" si="13862">+AP808-AP807</f>
        <v>0</v>
      </c>
      <c r="AP808" s="186">
        <v>0</v>
      </c>
      <c r="AQ808" s="185">
        <f t="shared" ref="AQ808" si="13863">+AR808-AR807</f>
        <v>62</v>
      </c>
      <c r="AR808" s="154">
        <v>21225</v>
      </c>
      <c r="AS808" s="183">
        <f t="shared" ref="AS808" si="13864">+AT808-AT807</f>
        <v>0</v>
      </c>
      <c r="AT808" s="154">
        <v>13742</v>
      </c>
      <c r="AU808" s="183">
        <f t="shared" ref="AU808" si="13865">+AV808-AV807</f>
        <v>0</v>
      </c>
      <c r="AV808" s="187">
        <v>853</v>
      </c>
      <c r="AW808" s="237">
        <f t="shared" si="11006"/>
        <v>647</v>
      </c>
      <c r="AX808" s="236">
        <f t="shared" ref="AX808" si="13866">+A808</f>
        <v>44632</v>
      </c>
      <c r="AY808" s="6">
        <v>6</v>
      </c>
      <c r="AZ808" s="237">
        <f t="shared" ref="AZ808" si="13867">+AZ807+AY808</f>
        <v>618</v>
      </c>
      <c r="BA808" s="237">
        <f t="shared" si="10745"/>
        <v>408</v>
      </c>
      <c r="BB808" s="129">
        <v>33</v>
      </c>
      <c r="BC808" s="27">
        <f t="shared" ref="BC808" si="13868">+BC807+BB808</f>
        <v>1249</v>
      </c>
      <c r="BD808" s="237">
        <f t="shared" si="10747"/>
        <v>443</v>
      </c>
      <c r="BE808" s="228">
        <f t="shared" ref="BE808" si="13869">+Z808</f>
        <v>44632</v>
      </c>
      <c r="BF808" s="131">
        <f t="shared" ref="BF808" si="13870">+B808</f>
        <v>131</v>
      </c>
      <c r="BG808" s="131">
        <f t="shared" ref="BG808" si="13871">+BI808</f>
        <v>16237</v>
      </c>
      <c r="BH808" s="228">
        <f t="shared" ref="BH808" si="13872">+A808</f>
        <v>44632</v>
      </c>
      <c r="BI808" s="131">
        <f t="shared" ref="BI808" si="13873">+C808</f>
        <v>16237</v>
      </c>
      <c r="BJ808" s="1">
        <f t="shared" ref="BJ808" si="13874">+BE808</f>
        <v>44632</v>
      </c>
      <c r="BK808">
        <f t="shared" ref="BK808" si="13875">+BM808-BL808</f>
        <v>1315</v>
      </c>
      <c r="BL808">
        <f t="shared" ref="BL808" si="13876">+M808</f>
        <v>140</v>
      </c>
      <c r="BM808">
        <f t="shared" ref="BM808" si="13877">+L808</f>
        <v>1455</v>
      </c>
      <c r="BN808" s="1">
        <f t="shared" ref="BN808" si="13878">+BJ808</f>
        <v>44632</v>
      </c>
      <c r="BO808">
        <f t="shared" ref="BO808" si="13879">+BO804+BM808</f>
        <v>14360</v>
      </c>
      <c r="BP808">
        <f t="shared" ref="BP808" si="13880">+BP804+BL808</f>
        <v>7704</v>
      </c>
      <c r="BQ808" s="178">
        <f t="shared" ref="BQ808" si="13881">+A808</f>
        <v>44632</v>
      </c>
      <c r="BR808">
        <f t="shared" ref="BR808" si="13882">+AF808</f>
        <v>254943</v>
      </c>
      <c r="BS808">
        <f t="shared" ref="BS808" si="13883">+AH808</f>
        <v>27202</v>
      </c>
      <c r="BT808">
        <f t="shared" ref="BT808" si="13884">+AJ808</f>
        <v>3729</v>
      </c>
      <c r="BU808">
        <v>15</v>
      </c>
      <c r="BV808">
        <f t="shared" ref="BV808" si="13885">+AD808</f>
        <v>3719</v>
      </c>
      <c r="BW808">
        <f t="shared" ref="BW808" si="13886">+BW804+BV808</f>
        <v>66646</v>
      </c>
      <c r="BX808" s="178">
        <f t="shared" ref="BX808" si="13887">+A808</f>
        <v>44632</v>
      </c>
      <c r="BY808">
        <f t="shared" ref="BY808" si="13888">+AL808</f>
        <v>82</v>
      </c>
      <c r="BZ808">
        <f t="shared" ref="BZ808" si="13889">+AN808</f>
        <v>79</v>
      </c>
      <c r="CA808">
        <f t="shared" ref="CA808" si="13890">+AP808</f>
        <v>0</v>
      </c>
      <c r="CB808" s="178">
        <f t="shared" ref="CB808" si="13891">+A808</f>
        <v>44632</v>
      </c>
      <c r="CC808">
        <f t="shared" ref="CC808" si="13892">+AR808</f>
        <v>21225</v>
      </c>
      <c r="CD808">
        <f t="shared" ref="CD808" si="13893">+AT808</f>
        <v>13742</v>
      </c>
      <c r="CE808">
        <f t="shared" ref="CE808" si="13894">+AV808</f>
        <v>853</v>
      </c>
      <c r="CF808" s="178">
        <f t="shared" ref="CF808" si="13895">+A808</f>
        <v>44632</v>
      </c>
      <c r="CG808">
        <f t="shared" ref="CG808" si="13896">+AD808</f>
        <v>3719</v>
      </c>
      <c r="CH808">
        <f t="shared" ref="CH808" si="13897">+AG808</f>
        <v>960</v>
      </c>
      <c r="CI808" s="178">
        <f t="shared" ref="CI808" si="13898">+A808</f>
        <v>44632</v>
      </c>
      <c r="CJ808">
        <f t="shared" ref="CJ808" si="13899">+AI808</f>
        <v>285</v>
      </c>
      <c r="CK808" s="1">
        <f t="shared" ref="CK808" si="13900">+Z808</f>
        <v>44632</v>
      </c>
      <c r="CL808" s="281">
        <f t="shared" ref="CL808" si="13901">+AD808</f>
        <v>3719</v>
      </c>
      <c r="CM808" s="1">
        <f t="shared" ref="CM808" si="13902">+Z808</f>
        <v>44632</v>
      </c>
      <c r="CN808" s="282">
        <f t="shared" ref="CN808" si="13903">+AI808</f>
        <v>285</v>
      </c>
      <c r="CO808" s="178">
        <f t="shared" ref="CO808" si="13904">+A808</f>
        <v>44632</v>
      </c>
      <c r="CP808">
        <f t="shared" ref="CP808" si="13905">+AQ808</f>
        <v>62</v>
      </c>
      <c r="CQ808">
        <f t="shared" ref="CQ808" si="13906">+AU808</f>
        <v>0</v>
      </c>
      <c r="CR808">
        <f t="shared" ref="CR808" si="13907">+AS808</f>
        <v>0</v>
      </c>
    </row>
    <row r="809" spans="1:96" ht="18" customHeight="1" x14ac:dyDescent="0.55000000000000004">
      <c r="A809" s="178">
        <v>44633</v>
      </c>
      <c r="B809" s="239">
        <v>100</v>
      </c>
      <c r="C809" s="153">
        <f t="shared" ref="C809" si="13908">+B809+C808</f>
        <v>16337</v>
      </c>
      <c r="D809" s="153">
        <f t="shared" ref="D809" si="13909">+C809-F809</f>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999"/>
        <v>621</v>
      </c>
      <c r="Z809" s="75">
        <f t="shared" ref="Z809" si="13910">+A809</f>
        <v>44633</v>
      </c>
      <c r="AA809" s="229">
        <f t="shared" ref="AA809" si="13911">+AF809+AL809+AR809</f>
        <v>280757</v>
      </c>
      <c r="AB809" s="229">
        <f t="shared" ref="AB809" si="13912">+AH809+AN809+AT809</f>
        <v>41764</v>
      </c>
      <c r="AC809" s="230">
        <f t="shared" ref="AC809" si="13913">+AJ809+AP809+AV809</f>
        <v>4846</v>
      </c>
      <c r="AD809" s="182">
        <f t="shared" ref="AD809" si="13914">+AF809-AF808</f>
        <v>4444</v>
      </c>
      <c r="AE809" s="242">
        <f t="shared" ref="AE809" si="13915">+AE808+AD809</f>
        <v>258182</v>
      </c>
      <c r="AF809" s="154">
        <v>259387</v>
      </c>
      <c r="AG809" s="183">
        <f t="shared" si="13020"/>
        <v>741</v>
      </c>
      <c r="AH809" s="154">
        <v>27943</v>
      </c>
      <c r="AI809" s="183">
        <f t="shared" si="13692"/>
        <v>264</v>
      </c>
      <c r="AJ809" s="184">
        <v>3993</v>
      </c>
      <c r="AK809" s="185">
        <f t="shared" ref="AK809" si="13916">+AL809-AL808</f>
        <v>0</v>
      </c>
      <c r="AL809" s="154">
        <v>82</v>
      </c>
      <c r="AM809" s="183">
        <f t="shared" ref="AM809" si="13917">+AN809-AN808</f>
        <v>0</v>
      </c>
      <c r="AN809" s="154">
        <v>79</v>
      </c>
      <c r="AO809" s="183">
        <f t="shared" ref="AO809" si="13918">+AP809-AP808</f>
        <v>0</v>
      </c>
      <c r="AP809" s="186">
        <v>0</v>
      </c>
      <c r="AQ809" s="185">
        <f t="shared" ref="AQ809" si="13919">+AR809-AR808</f>
        <v>63</v>
      </c>
      <c r="AR809" s="154">
        <v>21288</v>
      </c>
      <c r="AS809" s="183">
        <f t="shared" ref="AS809" si="13920">+AT809-AT808</f>
        <v>0</v>
      </c>
      <c r="AT809" s="154">
        <v>13742</v>
      </c>
      <c r="AU809" s="183">
        <f t="shared" ref="AU809" si="13921">+AV809-AV808</f>
        <v>0</v>
      </c>
      <c r="AV809" s="187">
        <v>853</v>
      </c>
      <c r="AW809" s="237">
        <f t="shared" si="11006"/>
        <v>648</v>
      </c>
      <c r="AX809" s="236">
        <f t="shared" ref="AX809" si="13922">+A809</f>
        <v>44633</v>
      </c>
      <c r="AY809" s="6">
        <v>6</v>
      </c>
      <c r="AZ809" s="237">
        <f t="shared" ref="AZ809" si="13923">+AZ808+AY809</f>
        <v>624</v>
      </c>
      <c r="BA809" s="237">
        <f t="shared" si="10745"/>
        <v>409</v>
      </c>
      <c r="BB809" s="129">
        <v>51</v>
      </c>
      <c r="BC809" s="27">
        <f t="shared" ref="BC809" si="13924">+BC808+BB809</f>
        <v>1300</v>
      </c>
      <c r="BD809" s="237">
        <f t="shared" si="10747"/>
        <v>444</v>
      </c>
      <c r="BE809" s="228">
        <f t="shared" ref="BE809" si="13925">+Z809</f>
        <v>44633</v>
      </c>
      <c r="BF809" s="131">
        <f t="shared" ref="BF809" si="13926">+B809</f>
        <v>100</v>
      </c>
      <c r="BG809" s="131">
        <f t="shared" ref="BG809" si="13927">+BI809</f>
        <v>16337</v>
      </c>
      <c r="BH809" s="228">
        <f t="shared" ref="BH809" si="13928">+A809</f>
        <v>44633</v>
      </c>
      <c r="BI809" s="131">
        <f t="shared" ref="BI809" si="13929">+C809</f>
        <v>16337</v>
      </c>
      <c r="BJ809" s="1">
        <f t="shared" ref="BJ809" si="13930">+BE809</f>
        <v>44633</v>
      </c>
      <c r="BK809">
        <f t="shared" ref="BK809" si="13931">+BM809-BL809</f>
        <v>788</v>
      </c>
      <c r="BL809">
        <f t="shared" ref="BL809" si="13932">+M809</f>
        <v>118</v>
      </c>
      <c r="BM809">
        <f t="shared" ref="BM809" si="13933">+L809</f>
        <v>906</v>
      </c>
      <c r="BN809" s="1">
        <f t="shared" ref="BN809" si="13934">+BJ809</f>
        <v>44633</v>
      </c>
      <c r="BO809">
        <f t="shared" ref="BO809" si="13935">+BO805+BM809</f>
        <v>14058</v>
      </c>
      <c r="BP809">
        <f t="shared" ref="BP809" si="13936">+BP805+BL809</f>
        <v>7778</v>
      </c>
      <c r="BQ809" s="178">
        <f t="shared" ref="BQ809" si="13937">+A809</f>
        <v>44633</v>
      </c>
      <c r="BR809">
        <f t="shared" ref="BR809" si="13938">+AF809</f>
        <v>259387</v>
      </c>
      <c r="BS809">
        <f t="shared" ref="BS809" si="13939">+AH809</f>
        <v>27943</v>
      </c>
      <c r="BT809">
        <f t="shared" ref="BT809" si="13940">+AJ809</f>
        <v>3993</v>
      </c>
      <c r="BU809">
        <v>15</v>
      </c>
      <c r="BV809">
        <f t="shared" ref="BV809" si="13941">+AD809</f>
        <v>4444</v>
      </c>
      <c r="BW809">
        <f t="shared" ref="BW809" si="13942">+BW805+BV809</f>
        <v>62570</v>
      </c>
      <c r="BX809" s="178">
        <f t="shared" ref="BX809" si="13943">+A809</f>
        <v>44633</v>
      </c>
      <c r="BY809">
        <f t="shared" ref="BY809" si="13944">+AL809</f>
        <v>82</v>
      </c>
      <c r="BZ809">
        <f t="shared" ref="BZ809" si="13945">+AN809</f>
        <v>79</v>
      </c>
      <c r="CA809">
        <f t="shared" ref="CA809" si="13946">+AP809</f>
        <v>0</v>
      </c>
      <c r="CB809" s="178">
        <f t="shared" ref="CB809" si="13947">+A809</f>
        <v>44633</v>
      </c>
      <c r="CC809">
        <f t="shared" ref="CC809" si="13948">+AR809</f>
        <v>21288</v>
      </c>
      <c r="CD809">
        <f t="shared" ref="CD809" si="13949">+AT809</f>
        <v>13742</v>
      </c>
      <c r="CE809">
        <f t="shared" ref="CE809" si="13950">+AV809</f>
        <v>853</v>
      </c>
      <c r="CF809" s="178">
        <f t="shared" ref="CF809" si="13951">+A809</f>
        <v>44633</v>
      </c>
      <c r="CG809">
        <f t="shared" ref="CG809" si="13952">+AD809</f>
        <v>4444</v>
      </c>
      <c r="CH809">
        <f t="shared" ref="CH809" si="13953">+AG809</f>
        <v>741</v>
      </c>
      <c r="CI809" s="178">
        <f t="shared" ref="CI809" si="13954">+A809</f>
        <v>44633</v>
      </c>
      <c r="CJ809">
        <f t="shared" ref="CJ809" si="13955">+AI809</f>
        <v>264</v>
      </c>
      <c r="CK809" s="1">
        <f t="shared" ref="CK809" si="13956">+Z809</f>
        <v>44633</v>
      </c>
      <c r="CL809" s="281">
        <f t="shared" ref="CL809" si="13957">+AD809</f>
        <v>4444</v>
      </c>
      <c r="CM809" s="1">
        <f t="shared" ref="CM809" si="13958">+Z809</f>
        <v>44633</v>
      </c>
      <c r="CN809" s="282">
        <f t="shared" ref="CN809" si="13959">+AI809</f>
        <v>264</v>
      </c>
      <c r="CO809" s="178">
        <f t="shared" ref="CO809" si="13960">+A809</f>
        <v>44633</v>
      </c>
      <c r="CP809">
        <f t="shared" ref="CP809" si="13961">+AQ809</f>
        <v>63</v>
      </c>
      <c r="CQ809">
        <f t="shared" ref="CQ809" si="13962">+AU809</f>
        <v>0</v>
      </c>
      <c r="CR809">
        <f t="shared" ref="CR809" si="13963">+AS809</f>
        <v>0</v>
      </c>
    </row>
    <row r="810" spans="1:96" ht="18" customHeight="1" x14ac:dyDescent="0.55000000000000004">
      <c r="A810" s="178">
        <v>44634</v>
      </c>
      <c r="B810" s="239">
        <v>95</v>
      </c>
      <c r="C810" s="153">
        <f t="shared" ref="C810" si="13964">+B810+C809</f>
        <v>16432</v>
      </c>
      <c r="D810" s="153">
        <f t="shared" ref="D810" si="13965">+C810-F810</f>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999"/>
        <v>622</v>
      </c>
      <c r="Z810" s="75">
        <f t="shared" ref="Z810" si="13966">+A810</f>
        <v>44634</v>
      </c>
      <c r="AA810" s="229">
        <f t="shared" ref="AA810" si="13967">+AF810+AL810+AR810</f>
        <v>284856</v>
      </c>
      <c r="AB810" s="229">
        <f t="shared" ref="AB810" si="13968">+AH810+AN810+AT810</f>
        <v>42139</v>
      </c>
      <c r="AC810" s="230">
        <f t="shared" ref="AC810" si="13969">+AJ810+AP810+AV810</f>
        <v>5132</v>
      </c>
      <c r="AD810" s="182">
        <f t="shared" ref="AD810" si="13970">+AF810-AF809</f>
        <v>4024</v>
      </c>
      <c r="AE810" s="242">
        <f t="shared" ref="AE810" si="13971">+AE809+AD810</f>
        <v>262206</v>
      </c>
      <c r="AF810" s="154">
        <v>263411</v>
      </c>
      <c r="AG810" s="183">
        <f t="shared" si="13020"/>
        <v>375</v>
      </c>
      <c r="AH810" s="154">
        <v>28318</v>
      </c>
      <c r="AI810" s="183">
        <f t="shared" ref="AI810:AI815" si="13972">+AJ810-AJ809</f>
        <v>286</v>
      </c>
      <c r="AJ810" s="184">
        <v>4279</v>
      </c>
      <c r="AK810" s="185">
        <f t="shared" ref="AK810" si="13973">+AL810-AL809</f>
        <v>0</v>
      </c>
      <c r="AL810" s="154">
        <v>82</v>
      </c>
      <c r="AM810" s="183">
        <f t="shared" ref="AM810" si="13974">+AN810-AN809</f>
        <v>0</v>
      </c>
      <c r="AN810" s="154">
        <v>79</v>
      </c>
      <c r="AO810" s="183">
        <f t="shared" ref="AO810" si="13975">+AP810-AP809</f>
        <v>0</v>
      </c>
      <c r="AP810" s="186">
        <v>0</v>
      </c>
      <c r="AQ810" s="185">
        <f t="shared" ref="AQ810" si="13976">+AR810-AR809</f>
        <v>75</v>
      </c>
      <c r="AR810" s="154">
        <v>21363</v>
      </c>
      <c r="AS810" s="183">
        <f t="shared" ref="AS810" si="13977">+AT810-AT809</f>
        <v>0</v>
      </c>
      <c r="AT810" s="154">
        <v>13742</v>
      </c>
      <c r="AU810" s="183">
        <f t="shared" ref="AU810" si="13978">+AV810-AV809</f>
        <v>0</v>
      </c>
      <c r="AV810" s="187">
        <v>853</v>
      </c>
      <c r="AW810" s="237">
        <f t="shared" si="11006"/>
        <v>649</v>
      </c>
      <c r="AX810" s="236">
        <f t="shared" ref="AX810" si="13979">+A810</f>
        <v>44634</v>
      </c>
      <c r="AY810" s="6">
        <v>6</v>
      </c>
      <c r="AZ810" s="237">
        <f t="shared" ref="AZ810" si="13980">+AZ809+AY810</f>
        <v>630</v>
      </c>
      <c r="BA810" s="237">
        <f t="shared" si="10745"/>
        <v>410</v>
      </c>
      <c r="BB810" s="129">
        <v>13</v>
      </c>
      <c r="BC810" s="27">
        <f t="shared" ref="BC810" si="13981">+BC809+BB810</f>
        <v>1313</v>
      </c>
      <c r="BD810" s="237">
        <f t="shared" si="10747"/>
        <v>445</v>
      </c>
      <c r="BE810" s="228">
        <f t="shared" ref="BE810" si="13982">+Z810</f>
        <v>44634</v>
      </c>
      <c r="BF810" s="131">
        <f t="shared" ref="BF810" si="13983">+B810</f>
        <v>95</v>
      </c>
      <c r="BG810" s="131">
        <f t="shared" ref="BG810" si="13984">+BI810</f>
        <v>16432</v>
      </c>
      <c r="BH810" s="228">
        <f t="shared" ref="BH810" si="13985">+A810</f>
        <v>44634</v>
      </c>
      <c r="BI810" s="131">
        <f t="shared" ref="BI810" si="13986">+C810</f>
        <v>16432</v>
      </c>
      <c r="BJ810" s="1">
        <f t="shared" ref="BJ810" si="13987">+BE810</f>
        <v>44634</v>
      </c>
      <c r="BK810">
        <f t="shared" ref="BK810" si="13988">+BM810-BL810</f>
        <v>1647</v>
      </c>
      <c r="BL810">
        <f t="shared" ref="BL810" si="13989">+M810</f>
        <v>121</v>
      </c>
      <c r="BM810">
        <f t="shared" ref="BM810" si="13990">+L810</f>
        <v>1768</v>
      </c>
      <c r="BN810" s="1">
        <f t="shared" ref="BN810" si="13991">+BJ810</f>
        <v>44634</v>
      </c>
      <c r="BO810">
        <f t="shared" ref="BO810" si="13992">+BO806+BM810</f>
        <v>15490</v>
      </c>
      <c r="BP810">
        <f t="shared" ref="BP810" si="13993">+BP806+BL810</f>
        <v>7881</v>
      </c>
      <c r="BQ810" s="178">
        <f t="shared" ref="BQ810" si="13994">+A810</f>
        <v>44634</v>
      </c>
      <c r="BR810">
        <f t="shared" ref="BR810" si="13995">+AF810</f>
        <v>263411</v>
      </c>
      <c r="BS810">
        <f t="shared" ref="BS810" si="13996">+AH810</f>
        <v>28318</v>
      </c>
      <c r="BT810">
        <f t="shared" ref="BT810" si="13997">+AJ810</f>
        <v>4279</v>
      </c>
      <c r="BU810">
        <v>15</v>
      </c>
      <c r="BV810">
        <f t="shared" ref="BV810" si="13998">+AD810</f>
        <v>4024</v>
      </c>
      <c r="BW810">
        <f t="shared" ref="BW810" si="13999">+BW806+BV810</f>
        <v>63446</v>
      </c>
      <c r="BX810" s="178">
        <f t="shared" ref="BX810" si="14000">+A810</f>
        <v>44634</v>
      </c>
      <c r="BY810">
        <f t="shared" ref="BY810" si="14001">+AL810</f>
        <v>82</v>
      </c>
      <c r="BZ810">
        <f t="shared" ref="BZ810" si="14002">+AN810</f>
        <v>79</v>
      </c>
      <c r="CA810">
        <f t="shared" ref="CA810" si="14003">+AP810</f>
        <v>0</v>
      </c>
      <c r="CB810" s="178">
        <f t="shared" ref="CB810" si="14004">+A810</f>
        <v>44634</v>
      </c>
      <c r="CC810">
        <f t="shared" ref="CC810" si="14005">+AR810</f>
        <v>21363</v>
      </c>
      <c r="CD810">
        <f t="shared" ref="CD810" si="14006">+AT810</f>
        <v>13742</v>
      </c>
      <c r="CE810">
        <f t="shared" ref="CE810" si="14007">+AV810</f>
        <v>853</v>
      </c>
      <c r="CF810" s="178">
        <f t="shared" ref="CF810" si="14008">+A810</f>
        <v>44634</v>
      </c>
      <c r="CG810">
        <f t="shared" ref="CG810" si="14009">+AD810</f>
        <v>4024</v>
      </c>
      <c r="CH810">
        <f t="shared" ref="CH810" si="14010">+AG810</f>
        <v>375</v>
      </c>
      <c r="CI810" s="178">
        <f t="shared" ref="CI810" si="14011">+A810</f>
        <v>44634</v>
      </c>
      <c r="CJ810">
        <f t="shared" ref="CJ810" si="14012">+AI810</f>
        <v>286</v>
      </c>
      <c r="CK810" s="1">
        <f t="shared" ref="CK810" si="14013">+Z810</f>
        <v>44634</v>
      </c>
      <c r="CL810" s="281">
        <f t="shared" ref="CL810" si="14014">+AD810</f>
        <v>4024</v>
      </c>
      <c r="CM810" s="1">
        <f t="shared" ref="CM810" si="14015">+Z810</f>
        <v>44634</v>
      </c>
      <c r="CN810" s="282">
        <f t="shared" ref="CN810" si="14016">+AI810</f>
        <v>286</v>
      </c>
      <c r="CO810" s="178">
        <f t="shared" ref="CO810" si="14017">+A810</f>
        <v>44634</v>
      </c>
      <c r="CP810">
        <f t="shared" ref="CP810" si="14018">+AQ810</f>
        <v>75</v>
      </c>
      <c r="CQ810">
        <f t="shared" ref="CQ810" si="14019">+AU810</f>
        <v>0</v>
      </c>
      <c r="CR810">
        <f t="shared" ref="CR810" si="14020">+AS810</f>
        <v>0</v>
      </c>
    </row>
    <row r="811" spans="1:96" ht="18" customHeight="1" x14ac:dyDescent="0.55000000000000004">
      <c r="A811" s="178">
        <v>44635</v>
      </c>
      <c r="B811" s="239">
        <v>92</v>
      </c>
      <c r="C811" s="153">
        <f t="shared" ref="C811" si="14021">+B811+C810</f>
        <v>16524</v>
      </c>
      <c r="D811" s="153">
        <f t="shared" ref="D811" si="14022">+C811-F811</f>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999"/>
        <v>623</v>
      </c>
      <c r="Z811" s="75">
        <f t="shared" ref="Z811" si="14023">+A811</f>
        <v>44635</v>
      </c>
      <c r="AA811" s="229">
        <f t="shared" ref="AA811" si="14024">+AF811+AL811+AR811</f>
        <v>288371</v>
      </c>
      <c r="AB811" s="229">
        <f t="shared" ref="AB811" si="14025">+AH811+AN811+AT811</f>
        <v>43044</v>
      </c>
      <c r="AC811" s="230">
        <f t="shared" ref="AC811" si="14026">+AJ811+AP811+AV811</f>
        <v>5421</v>
      </c>
      <c r="AD811" s="182">
        <f t="shared" ref="AD811" si="14027">+AF811-AF810</f>
        <v>3476</v>
      </c>
      <c r="AE811" s="242">
        <f t="shared" ref="AE811" si="14028">+AE810+AD811</f>
        <v>265682</v>
      </c>
      <c r="AF811" s="154">
        <v>266887</v>
      </c>
      <c r="AG811" s="183">
        <f t="shared" si="13020"/>
        <v>905</v>
      </c>
      <c r="AH811" s="154">
        <v>29223</v>
      </c>
      <c r="AI811" s="183">
        <f t="shared" si="13972"/>
        <v>289</v>
      </c>
      <c r="AJ811" s="184">
        <v>4568</v>
      </c>
      <c r="AK811" s="185">
        <f t="shared" ref="AK811" si="14029">+AL811-AL810</f>
        <v>0</v>
      </c>
      <c r="AL811" s="154">
        <v>82</v>
      </c>
      <c r="AM811" s="183">
        <f t="shared" ref="AM811" si="14030">+AN811-AN810</f>
        <v>0</v>
      </c>
      <c r="AN811" s="154">
        <v>79</v>
      </c>
      <c r="AO811" s="183">
        <f t="shared" ref="AO811" si="14031">+AP811-AP810</f>
        <v>0</v>
      </c>
      <c r="AP811" s="186">
        <v>0</v>
      </c>
      <c r="AQ811" s="185">
        <f t="shared" ref="AQ811" si="14032">+AR811-AR810</f>
        <v>39</v>
      </c>
      <c r="AR811" s="154">
        <v>21402</v>
      </c>
      <c r="AS811" s="183">
        <f t="shared" ref="AS811" si="14033">+AT811-AT810</f>
        <v>0</v>
      </c>
      <c r="AT811" s="154">
        <v>13742</v>
      </c>
      <c r="AU811" s="183">
        <f t="shared" ref="AU811" si="14034">+AV811-AV810</f>
        <v>0</v>
      </c>
      <c r="AV811" s="187">
        <v>853</v>
      </c>
      <c r="AW811" s="237">
        <f t="shared" si="11006"/>
        <v>650</v>
      </c>
      <c r="AX811" s="236">
        <f t="shared" ref="AX811" si="14035">+A811</f>
        <v>44635</v>
      </c>
      <c r="AY811" s="6">
        <v>9</v>
      </c>
      <c r="AZ811" s="237">
        <f t="shared" ref="AZ811" si="14036">+AZ810+AY811</f>
        <v>639</v>
      </c>
      <c r="BA811" s="237">
        <f t="shared" si="10745"/>
        <v>408</v>
      </c>
      <c r="BB811" s="129">
        <v>38</v>
      </c>
      <c r="BC811" s="27">
        <f t="shared" ref="BC811" si="14037">+BC810+BB811</f>
        <v>1351</v>
      </c>
      <c r="BD811" s="237">
        <f t="shared" si="10747"/>
        <v>443</v>
      </c>
      <c r="BE811" s="228">
        <f t="shared" ref="BE811" si="14038">+Z811</f>
        <v>44635</v>
      </c>
      <c r="BF811" s="131">
        <f t="shared" ref="BF811" si="14039">+B811</f>
        <v>92</v>
      </c>
      <c r="BG811" s="131">
        <f t="shared" ref="BG811" si="14040">+BI811</f>
        <v>16524</v>
      </c>
      <c r="BH811" s="228">
        <f t="shared" ref="BH811" si="14041">+A811</f>
        <v>44635</v>
      </c>
      <c r="BI811" s="131">
        <f t="shared" ref="BI811" si="14042">+C811</f>
        <v>16524</v>
      </c>
      <c r="BJ811" s="1">
        <f t="shared" ref="BJ811" si="14043">+BE811</f>
        <v>44635</v>
      </c>
      <c r="BK811">
        <f t="shared" ref="BK811" si="14044">+BM811-BL811</f>
        <v>1194</v>
      </c>
      <c r="BL811">
        <f t="shared" ref="BL811" si="14045">+M811</f>
        <v>144</v>
      </c>
      <c r="BM811">
        <f t="shared" ref="BM811" si="14046">+L811</f>
        <v>1338</v>
      </c>
      <c r="BN811" s="1">
        <f t="shared" ref="BN811" si="14047">+BJ811</f>
        <v>44635</v>
      </c>
      <c r="BO811">
        <f t="shared" ref="BO811" si="14048">+BO807+BM811</f>
        <v>15324</v>
      </c>
      <c r="BP811">
        <f t="shared" ref="BP811" si="14049">+BP807+BL811</f>
        <v>7789</v>
      </c>
      <c r="BQ811" s="178">
        <f t="shared" ref="BQ811" si="14050">+A811</f>
        <v>44635</v>
      </c>
      <c r="BR811">
        <f t="shared" ref="BR811" si="14051">+AF811</f>
        <v>266887</v>
      </c>
      <c r="BS811">
        <f t="shared" ref="BS811" si="14052">+AH811</f>
        <v>29223</v>
      </c>
      <c r="BT811">
        <f t="shared" ref="BT811" si="14053">+AJ811</f>
        <v>4568</v>
      </c>
      <c r="BU811">
        <v>15</v>
      </c>
      <c r="BV811">
        <f t="shared" ref="BV811" si="14054">+AD811</f>
        <v>3476</v>
      </c>
      <c r="BW811">
        <f t="shared" ref="BW811" si="14055">+BW807+BV811</f>
        <v>65477</v>
      </c>
      <c r="BX811" s="178">
        <f t="shared" ref="BX811" si="14056">+A811</f>
        <v>44635</v>
      </c>
      <c r="BY811">
        <f t="shared" ref="BY811" si="14057">+AL811</f>
        <v>82</v>
      </c>
      <c r="BZ811">
        <f t="shared" ref="BZ811" si="14058">+AN811</f>
        <v>79</v>
      </c>
      <c r="CA811">
        <f t="shared" ref="CA811" si="14059">+AP811</f>
        <v>0</v>
      </c>
      <c r="CB811" s="178">
        <f t="shared" ref="CB811" si="14060">+A811</f>
        <v>44635</v>
      </c>
      <c r="CC811">
        <f t="shared" ref="CC811" si="14061">+AR811</f>
        <v>21402</v>
      </c>
      <c r="CD811">
        <f t="shared" ref="CD811" si="14062">+AT811</f>
        <v>13742</v>
      </c>
      <c r="CE811">
        <f t="shared" ref="CE811" si="14063">+AV811</f>
        <v>853</v>
      </c>
      <c r="CF811" s="178">
        <f t="shared" ref="CF811" si="14064">+A811</f>
        <v>44635</v>
      </c>
      <c r="CG811">
        <f t="shared" ref="CG811" si="14065">+AD811</f>
        <v>3476</v>
      </c>
      <c r="CH811">
        <f t="shared" ref="CH811" si="14066">+AG811</f>
        <v>905</v>
      </c>
      <c r="CI811" s="178">
        <f t="shared" ref="CI811" si="14067">+A811</f>
        <v>44635</v>
      </c>
      <c r="CJ811">
        <f t="shared" ref="CJ811" si="14068">+AI811</f>
        <v>289</v>
      </c>
      <c r="CK811" s="1">
        <f t="shared" ref="CK811" si="14069">+Z811</f>
        <v>44635</v>
      </c>
      <c r="CL811" s="281">
        <f t="shared" ref="CL811" si="14070">+AD811</f>
        <v>3476</v>
      </c>
      <c r="CM811" s="1">
        <f t="shared" ref="CM811" si="14071">+Z811</f>
        <v>44635</v>
      </c>
      <c r="CN811" s="282">
        <f t="shared" ref="CN811" si="14072">+AI811</f>
        <v>289</v>
      </c>
      <c r="CO811" s="178">
        <f t="shared" ref="CO811" si="14073">+A811</f>
        <v>44635</v>
      </c>
      <c r="CP811">
        <f t="shared" ref="CP811" si="14074">+AQ811</f>
        <v>39</v>
      </c>
      <c r="CQ811">
        <f t="shared" ref="CQ811" si="14075">+AU811</f>
        <v>0</v>
      </c>
      <c r="CR811">
        <f t="shared" ref="CR811" si="14076">+AS811</f>
        <v>0</v>
      </c>
    </row>
    <row r="812" spans="1:96" ht="18" customHeight="1" x14ac:dyDescent="0.55000000000000004">
      <c r="A812" s="178">
        <v>44636</v>
      </c>
      <c r="B812" s="239">
        <v>91</v>
      </c>
      <c r="C812" s="153">
        <f t="shared" ref="C812" si="14077">+B812+C811</f>
        <v>16615</v>
      </c>
      <c r="D812" s="153">
        <f t="shared" ref="D812" si="14078">+C812-F812</f>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999"/>
        <v>624</v>
      </c>
      <c r="Z812" s="75">
        <f t="shared" ref="Z812" si="14079">+A812</f>
        <v>44636</v>
      </c>
      <c r="AA812" s="229">
        <f t="shared" ref="AA812" si="14080">+AF812+AL812+AR812</f>
        <v>291707</v>
      </c>
      <c r="AB812" s="229">
        <f t="shared" ref="AB812" si="14081">+AH812+AN812+AT812</f>
        <v>44102</v>
      </c>
      <c r="AC812" s="230">
        <f t="shared" ref="AC812" si="14082">+AJ812+AP812+AV812</f>
        <v>5700</v>
      </c>
      <c r="AD812" s="182">
        <f t="shared" ref="AD812" si="14083">+AF812-AF811</f>
        <v>3246</v>
      </c>
      <c r="AE812" s="242">
        <f t="shared" ref="AE812" si="14084">+AE811+AD812</f>
        <v>268928</v>
      </c>
      <c r="AF812" s="154">
        <v>270133</v>
      </c>
      <c r="AG812" s="183">
        <f t="shared" si="13020"/>
        <v>1058</v>
      </c>
      <c r="AH812" s="154">
        <v>30281</v>
      </c>
      <c r="AI812" s="183">
        <f t="shared" si="13972"/>
        <v>279</v>
      </c>
      <c r="AJ812" s="184">
        <v>4847</v>
      </c>
      <c r="AK812" s="185">
        <f t="shared" ref="AK812" si="14085">+AL812-AL811</f>
        <v>0</v>
      </c>
      <c r="AL812" s="154">
        <v>82</v>
      </c>
      <c r="AM812" s="183">
        <f t="shared" ref="AM812" si="14086">+AN812-AN811</f>
        <v>0</v>
      </c>
      <c r="AN812" s="154">
        <v>79</v>
      </c>
      <c r="AO812" s="183">
        <f t="shared" ref="AO812" si="14087">+AP812-AP811</f>
        <v>0</v>
      </c>
      <c r="AP812" s="186">
        <v>0</v>
      </c>
      <c r="AQ812" s="185">
        <f t="shared" ref="AQ812" si="14088">+AR812-AR811</f>
        <v>90</v>
      </c>
      <c r="AR812" s="154">
        <v>21492</v>
      </c>
      <c r="AS812" s="183">
        <f t="shared" ref="AS812" si="14089">+AT812-AT811</f>
        <v>0</v>
      </c>
      <c r="AT812" s="154">
        <v>13742</v>
      </c>
      <c r="AU812" s="183">
        <f t="shared" ref="AU812" si="14090">+AV812-AV811</f>
        <v>0</v>
      </c>
      <c r="AV812" s="187">
        <v>853</v>
      </c>
      <c r="AW812" s="237">
        <f t="shared" si="11006"/>
        <v>651</v>
      </c>
      <c r="AX812" s="236">
        <f t="shared" ref="AX812" si="14091">+A812</f>
        <v>44636</v>
      </c>
      <c r="AY812" s="6">
        <v>4</v>
      </c>
      <c r="AZ812" s="237">
        <f t="shared" ref="AZ812" si="14092">+AZ811+AY812</f>
        <v>643</v>
      </c>
      <c r="BA812" s="237">
        <f t="shared" si="10745"/>
        <v>409</v>
      </c>
      <c r="BB812" s="129">
        <v>38</v>
      </c>
      <c r="BC812" s="27">
        <f t="shared" ref="BC812" si="14093">+BC811+BB812</f>
        <v>1389</v>
      </c>
      <c r="BD812" s="237">
        <f t="shared" si="10747"/>
        <v>444</v>
      </c>
      <c r="BE812" s="228">
        <f t="shared" ref="BE812" si="14094">+Z812</f>
        <v>44636</v>
      </c>
      <c r="BF812" s="131">
        <f t="shared" ref="BF812" si="14095">+B812</f>
        <v>91</v>
      </c>
      <c r="BG812" s="131">
        <f t="shared" ref="BG812" si="14096">+BI812</f>
        <v>16615</v>
      </c>
      <c r="BH812" s="228">
        <f t="shared" ref="BH812" si="14097">+A812</f>
        <v>44636</v>
      </c>
      <c r="BI812" s="131">
        <f t="shared" ref="BI812" si="14098">+C812</f>
        <v>16615</v>
      </c>
      <c r="BJ812" s="1">
        <f t="shared" ref="BJ812" si="14099">+BE812</f>
        <v>44636</v>
      </c>
      <c r="BK812">
        <f t="shared" ref="BK812" si="14100">+BM812-BL812</f>
        <v>1206</v>
      </c>
      <c r="BL812">
        <f t="shared" ref="BL812" si="14101">+M812</f>
        <v>104</v>
      </c>
      <c r="BM812">
        <f t="shared" ref="BM812" si="14102">+L812</f>
        <v>1310</v>
      </c>
      <c r="BN812" s="1">
        <f t="shared" ref="BN812" si="14103">+BJ812</f>
        <v>44636</v>
      </c>
      <c r="BO812">
        <f t="shared" ref="BO812" si="14104">+BO808+BM812</f>
        <v>15670</v>
      </c>
      <c r="BP812">
        <f t="shared" ref="BP812" si="14105">+BP808+BL812</f>
        <v>7808</v>
      </c>
      <c r="BQ812" s="178">
        <f t="shared" ref="BQ812" si="14106">+A812</f>
        <v>44636</v>
      </c>
      <c r="BR812">
        <f t="shared" ref="BR812" si="14107">+AF812</f>
        <v>270133</v>
      </c>
      <c r="BS812">
        <f t="shared" ref="BS812" si="14108">+AH812</f>
        <v>30281</v>
      </c>
      <c r="BT812">
        <f t="shared" ref="BT812" si="14109">+AJ812</f>
        <v>4847</v>
      </c>
      <c r="BU812">
        <v>15</v>
      </c>
      <c r="BV812">
        <f t="shared" ref="BV812" si="14110">+AD812</f>
        <v>3246</v>
      </c>
      <c r="BW812">
        <f t="shared" ref="BW812" si="14111">+BW808+BV812</f>
        <v>69892</v>
      </c>
      <c r="BX812" s="178">
        <f t="shared" ref="BX812" si="14112">+A812</f>
        <v>44636</v>
      </c>
      <c r="BY812">
        <f t="shared" ref="BY812" si="14113">+AL812</f>
        <v>82</v>
      </c>
      <c r="BZ812">
        <f t="shared" ref="BZ812" si="14114">+AN812</f>
        <v>79</v>
      </c>
      <c r="CA812">
        <f t="shared" ref="CA812" si="14115">+AP812</f>
        <v>0</v>
      </c>
      <c r="CB812" s="178">
        <f t="shared" ref="CB812" si="14116">+A812</f>
        <v>44636</v>
      </c>
      <c r="CC812">
        <f t="shared" ref="CC812" si="14117">+AR812</f>
        <v>21492</v>
      </c>
      <c r="CD812">
        <f t="shared" ref="CD812" si="14118">+AT812</f>
        <v>13742</v>
      </c>
      <c r="CE812">
        <f t="shared" ref="CE812" si="14119">+AV812</f>
        <v>853</v>
      </c>
      <c r="CF812" s="178">
        <f t="shared" ref="CF812" si="14120">+A812</f>
        <v>44636</v>
      </c>
      <c r="CG812">
        <f t="shared" ref="CG812" si="14121">+AD812</f>
        <v>3246</v>
      </c>
      <c r="CH812">
        <f t="shared" ref="CH812" si="14122">+AG812</f>
        <v>1058</v>
      </c>
      <c r="CI812" s="178">
        <f t="shared" ref="CI812" si="14123">+A812</f>
        <v>44636</v>
      </c>
      <c r="CJ812">
        <f t="shared" ref="CJ812" si="14124">+AI812</f>
        <v>279</v>
      </c>
      <c r="CK812" s="1">
        <f t="shared" ref="CK812" si="14125">+Z812</f>
        <v>44636</v>
      </c>
      <c r="CL812" s="281">
        <f t="shared" ref="CL812" si="14126">+AD812</f>
        <v>3246</v>
      </c>
      <c r="CM812" s="1">
        <f t="shared" ref="CM812" si="14127">+Z812</f>
        <v>44636</v>
      </c>
      <c r="CN812" s="282">
        <f t="shared" ref="CN812" si="14128">+AI812</f>
        <v>279</v>
      </c>
      <c r="CO812" s="178">
        <f t="shared" ref="CO812" si="14129">+A812</f>
        <v>44636</v>
      </c>
      <c r="CP812">
        <f t="shared" ref="CP812" si="14130">+AQ812</f>
        <v>90</v>
      </c>
      <c r="CQ812">
        <f t="shared" ref="CQ812" si="14131">+AU812</f>
        <v>0</v>
      </c>
      <c r="CR812">
        <f t="shared" ref="CR812" si="14132">+AS812</f>
        <v>0</v>
      </c>
    </row>
    <row r="813" spans="1:96" ht="18" customHeight="1" x14ac:dyDescent="0.55000000000000004">
      <c r="A813" s="178">
        <v>44637</v>
      </c>
      <c r="B813" s="239">
        <v>73</v>
      </c>
      <c r="C813" s="153">
        <f t="shared" ref="C813" si="14133">+B813+C812</f>
        <v>16688</v>
      </c>
      <c r="D813" s="153">
        <f t="shared" ref="D813" si="14134">+C813-F813</f>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999"/>
        <v>625</v>
      </c>
      <c r="Z813" s="75">
        <f t="shared" ref="Z813" si="14135">+A813</f>
        <v>44637</v>
      </c>
      <c r="AA813" s="229">
        <f t="shared" ref="AA813" si="14136">+AF813+AL813+AR813</f>
        <v>293900</v>
      </c>
      <c r="AB813" s="229">
        <f t="shared" ref="AB813" si="14137">+AH813+AN813+AT813</f>
        <v>45214</v>
      </c>
      <c r="AC813" s="230">
        <f t="shared" ref="AC813" si="14138">+AJ813+AP813+AV813</f>
        <v>5989</v>
      </c>
      <c r="AD813" s="182">
        <f t="shared" ref="AD813" si="14139">+AF813-AF812</f>
        <v>2102</v>
      </c>
      <c r="AE813" s="242">
        <f t="shared" ref="AE813" si="14140">+AE812+AD813</f>
        <v>271030</v>
      </c>
      <c r="AF813" s="154">
        <v>272235</v>
      </c>
      <c r="AG813" s="183">
        <f t="shared" si="13020"/>
        <v>1112</v>
      </c>
      <c r="AH813" s="154">
        <v>31393</v>
      </c>
      <c r="AI813" s="183">
        <f t="shared" si="13972"/>
        <v>289</v>
      </c>
      <c r="AJ813" s="184">
        <v>5136</v>
      </c>
      <c r="AK813" s="185">
        <f t="shared" ref="AK813" si="14141">+AL813-AL812</f>
        <v>0</v>
      </c>
      <c r="AL813" s="154">
        <v>82</v>
      </c>
      <c r="AM813" s="183">
        <f t="shared" ref="AM813" si="14142">+AN813-AN812</f>
        <v>0</v>
      </c>
      <c r="AN813" s="154">
        <v>79</v>
      </c>
      <c r="AO813" s="183">
        <f t="shared" ref="AO813" si="14143">+AP813-AP812</f>
        <v>0</v>
      </c>
      <c r="AP813" s="186">
        <v>0</v>
      </c>
      <c r="AQ813" s="185">
        <f t="shared" ref="AQ813" si="14144">+AR813-AR812</f>
        <v>91</v>
      </c>
      <c r="AR813" s="154">
        <v>21583</v>
      </c>
      <c r="AS813" s="183">
        <f t="shared" ref="AS813" si="14145">+AT813-AT812</f>
        <v>0</v>
      </c>
      <c r="AT813" s="154">
        <v>13742</v>
      </c>
      <c r="AU813" s="183">
        <f t="shared" ref="AU813" si="14146">+AV813-AV812</f>
        <v>0</v>
      </c>
      <c r="AV813" s="187">
        <v>853</v>
      </c>
      <c r="AW813" s="237">
        <f t="shared" si="11006"/>
        <v>652</v>
      </c>
      <c r="AX813" s="236">
        <f t="shared" ref="AX813" si="14147">+A813</f>
        <v>44637</v>
      </c>
      <c r="AY813" s="6">
        <v>7</v>
      </c>
      <c r="AZ813" s="237">
        <f t="shared" ref="AZ813" si="14148">+AZ812+AY813</f>
        <v>650</v>
      </c>
      <c r="BA813" s="237">
        <f t="shared" si="10745"/>
        <v>410</v>
      </c>
      <c r="BB813" s="129">
        <v>24</v>
      </c>
      <c r="BC813" s="27">
        <f t="shared" ref="BC813" si="14149">+BC812+BB813</f>
        <v>1413</v>
      </c>
      <c r="BD813" s="237">
        <f t="shared" si="10747"/>
        <v>445</v>
      </c>
      <c r="BE813" s="228">
        <f t="shared" ref="BE813" si="14150">+Z813</f>
        <v>44637</v>
      </c>
      <c r="BF813" s="131">
        <f t="shared" ref="BF813" si="14151">+B813</f>
        <v>73</v>
      </c>
      <c r="BG813" s="131">
        <f t="shared" ref="BG813" si="14152">+BI813</f>
        <v>16688</v>
      </c>
      <c r="BH813" s="228">
        <f t="shared" ref="BH813" si="14153">+A813</f>
        <v>44637</v>
      </c>
      <c r="BI813" s="131">
        <f t="shared" ref="BI813" si="14154">+C813</f>
        <v>16688</v>
      </c>
      <c r="BJ813" s="1">
        <f t="shared" ref="BJ813" si="14155">+BE813</f>
        <v>44637</v>
      </c>
      <c r="BK813">
        <f t="shared" ref="BK813" si="14156">+BM813-BL813</f>
        <v>1742</v>
      </c>
      <c r="BL813">
        <f t="shared" ref="BL813" si="14157">+M813</f>
        <v>162</v>
      </c>
      <c r="BM813">
        <f t="shared" ref="BM813" si="14158">+L813</f>
        <v>1904</v>
      </c>
      <c r="BN813" s="1">
        <f t="shared" ref="BN813" si="14159">+BJ813</f>
        <v>44637</v>
      </c>
      <c r="BO813">
        <f t="shared" ref="BO813" si="14160">+BO809+BM813</f>
        <v>15962</v>
      </c>
      <c r="BP813">
        <f t="shared" ref="BP813" si="14161">+BP809+BL813</f>
        <v>7940</v>
      </c>
      <c r="BQ813" s="178">
        <f t="shared" ref="BQ813" si="14162">+A813</f>
        <v>44637</v>
      </c>
      <c r="BR813">
        <f t="shared" ref="BR813" si="14163">+AF813</f>
        <v>272235</v>
      </c>
      <c r="BS813">
        <f t="shared" ref="BS813" si="14164">+AH813</f>
        <v>31393</v>
      </c>
      <c r="BT813">
        <f t="shared" ref="BT813" si="14165">+AJ813</f>
        <v>5136</v>
      </c>
      <c r="BU813">
        <v>15</v>
      </c>
      <c r="BV813">
        <f t="shared" ref="BV813" si="14166">+AD813</f>
        <v>2102</v>
      </c>
      <c r="BW813">
        <f t="shared" ref="BW813" si="14167">+BW809+BV813</f>
        <v>64672</v>
      </c>
      <c r="BX813" s="178">
        <f t="shared" ref="BX813" si="14168">+A813</f>
        <v>44637</v>
      </c>
      <c r="BY813">
        <f t="shared" ref="BY813" si="14169">+AL813</f>
        <v>82</v>
      </c>
      <c r="BZ813">
        <f t="shared" ref="BZ813" si="14170">+AN813</f>
        <v>79</v>
      </c>
      <c r="CA813">
        <f t="shared" ref="CA813" si="14171">+AP813</f>
        <v>0</v>
      </c>
      <c r="CB813" s="178">
        <f t="shared" ref="CB813" si="14172">+A813</f>
        <v>44637</v>
      </c>
      <c r="CC813">
        <f t="shared" ref="CC813" si="14173">+AR813</f>
        <v>21583</v>
      </c>
      <c r="CD813">
        <f t="shared" ref="CD813" si="14174">+AT813</f>
        <v>13742</v>
      </c>
      <c r="CE813">
        <f t="shared" ref="CE813" si="14175">+AV813</f>
        <v>853</v>
      </c>
      <c r="CF813" s="178">
        <f t="shared" ref="CF813" si="14176">+A813</f>
        <v>44637</v>
      </c>
      <c r="CG813">
        <f t="shared" ref="CG813" si="14177">+AD813</f>
        <v>2102</v>
      </c>
      <c r="CH813">
        <f t="shared" ref="CH813" si="14178">+AG813</f>
        <v>1112</v>
      </c>
      <c r="CI813" s="178">
        <f t="shared" ref="CI813" si="14179">+A813</f>
        <v>44637</v>
      </c>
      <c r="CJ813">
        <f t="shared" ref="CJ813" si="14180">+AI813</f>
        <v>289</v>
      </c>
      <c r="CK813" s="1">
        <f t="shared" ref="CK813" si="14181">+Z813</f>
        <v>44637</v>
      </c>
      <c r="CL813" s="281">
        <f t="shared" ref="CL813" si="14182">+AD813</f>
        <v>2102</v>
      </c>
      <c r="CM813" s="1">
        <f t="shared" ref="CM813" si="14183">+Z813</f>
        <v>44637</v>
      </c>
      <c r="CN813" s="282">
        <f t="shared" ref="CN813" si="14184">+AI813</f>
        <v>289</v>
      </c>
      <c r="CO813" s="178">
        <f t="shared" ref="CO813" si="14185">+A813</f>
        <v>44637</v>
      </c>
      <c r="CP813">
        <f t="shared" ref="CP813" si="14186">+AQ813</f>
        <v>91</v>
      </c>
      <c r="CQ813">
        <f t="shared" ref="CQ813" si="14187">+AU813</f>
        <v>0</v>
      </c>
      <c r="CR813">
        <f t="shared" ref="CR813" si="14188">+AS813</f>
        <v>0</v>
      </c>
    </row>
    <row r="814" spans="1:96" ht="18" customHeight="1" x14ac:dyDescent="0.55000000000000004">
      <c r="A814" s="178">
        <v>44638</v>
      </c>
      <c r="B814" s="239">
        <v>71</v>
      </c>
      <c r="C814" s="153">
        <f t="shared" ref="C814" si="14189">+B814+C813</f>
        <v>16759</v>
      </c>
      <c r="D814" s="153">
        <f t="shared" ref="D814" si="14190">+C814-F814</f>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999"/>
        <v>626</v>
      </c>
      <c r="Z814" s="75">
        <f t="shared" ref="Z814" si="14191">+A814</f>
        <v>44638</v>
      </c>
      <c r="AA814" s="229">
        <f t="shared" ref="AA814" si="14192">+AF814+AL814+AR814</f>
        <v>295835</v>
      </c>
      <c r="AB814" s="229">
        <f t="shared" ref="AB814" si="14193">+AH814+AN814+AT814</f>
        <v>46288</v>
      </c>
      <c r="AC814" s="230">
        <f t="shared" ref="AC814" si="14194">+AJ814+AP814+AV814</f>
        <v>6254</v>
      </c>
      <c r="AD814" s="182">
        <f t="shared" ref="AD814" si="14195">+AF814-AF813</f>
        <v>1860</v>
      </c>
      <c r="AE814" s="242">
        <f t="shared" ref="AE814" si="14196">+AE813+AD814</f>
        <v>272890</v>
      </c>
      <c r="AF814" s="154">
        <v>274095</v>
      </c>
      <c r="AG814" s="183">
        <f t="shared" si="13020"/>
        <v>1074</v>
      </c>
      <c r="AH814" s="154">
        <v>32467</v>
      </c>
      <c r="AI814" s="183">
        <f t="shared" si="13972"/>
        <v>265</v>
      </c>
      <c r="AJ814" s="184">
        <v>5401</v>
      </c>
      <c r="AK814" s="185">
        <f t="shared" ref="AK814" si="14197">+AL814-AL813</f>
        <v>0</v>
      </c>
      <c r="AL814" s="154">
        <v>82</v>
      </c>
      <c r="AM814" s="183">
        <f t="shared" ref="AM814" si="14198">+AN814-AN813</f>
        <v>0</v>
      </c>
      <c r="AN814" s="154">
        <v>79</v>
      </c>
      <c r="AO814" s="183">
        <f t="shared" ref="AO814" si="14199">+AP814-AP813</f>
        <v>0</v>
      </c>
      <c r="AP814" s="186">
        <v>0</v>
      </c>
      <c r="AQ814" s="185">
        <f t="shared" ref="AQ814" si="14200">+AR814-AR813</f>
        <v>75</v>
      </c>
      <c r="AR814" s="154">
        <v>21658</v>
      </c>
      <c r="AS814" s="183">
        <f t="shared" ref="AS814" si="14201">+AT814-AT813</f>
        <v>0</v>
      </c>
      <c r="AT814" s="154">
        <v>13742</v>
      </c>
      <c r="AU814" s="183">
        <f t="shared" ref="AU814" si="14202">+AV814-AV813</f>
        <v>0</v>
      </c>
      <c r="AV814" s="187">
        <v>853</v>
      </c>
      <c r="AW814" s="237">
        <f t="shared" si="11006"/>
        <v>653</v>
      </c>
      <c r="AX814" s="236">
        <f t="shared" ref="AX814" si="14203">+A814</f>
        <v>44638</v>
      </c>
      <c r="AY814" s="6">
        <v>1</v>
      </c>
      <c r="AZ814" s="237">
        <f t="shared" ref="AZ814" si="14204">+AZ813+AY814</f>
        <v>651</v>
      </c>
      <c r="BA814" s="237">
        <f t="shared" si="10745"/>
        <v>411</v>
      </c>
      <c r="BB814" s="129">
        <v>4</v>
      </c>
      <c r="BC814" s="27">
        <f t="shared" ref="BC814" si="14205">+BC813+BB814</f>
        <v>1417</v>
      </c>
      <c r="BD814" s="237">
        <f t="shared" si="10747"/>
        <v>446</v>
      </c>
      <c r="BE814" s="228">
        <f t="shared" ref="BE814" si="14206">+Z814</f>
        <v>44638</v>
      </c>
      <c r="BF814" s="131">
        <f t="shared" ref="BF814" si="14207">+B814</f>
        <v>71</v>
      </c>
      <c r="BG814" s="131">
        <f t="shared" ref="BG814" si="14208">+BI814</f>
        <v>16759</v>
      </c>
      <c r="BH814" s="228">
        <f t="shared" ref="BH814" si="14209">+A814</f>
        <v>44638</v>
      </c>
      <c r="BI814" s="131">
        <f t="shared" ref="BI814" si="14210">+C814</f>
        <v>16759</v>
      </c>
      <c r="BJ814" s="1">
        <f t="shared" ref="BJ814" si="14211">+BE814</f>
        <v>44638</v>
      </c>
      <c r="BK814">
        <f t="shared" ref="BK814" si="14212">+BM814-BL814</f>
        <v>1713</v>
      </c>
      <c r="BL814">
        <f t="shared" ref="BL814" si="14213">+M814</f>
        <v>110</v>
      </c>
      <c r="BM814">
        <f t="shared" ref="BM814" si="14214">+L814</f>
        <v>1823</v>
      </c>
      <c r="BN814" s="1">
        <f t="shared" ref="BN814" si="14215">+BJ814</f>
        <v>44638</v>
      </c>
      <c r="BO814">
        <f t="shared" ref="BO814" si="14216">+BO810+BM814</f>
        <v>17313</v>
      </c>
      <c r="BP814">
        <f t="shared" ref="BP814" si="14217">+BP810+BL814</f>
        <v>7991</v>
      </c>
      <c r="BQ814" s="178">
        <f t="shared" ref="BQ814" si="14218">+A814</f>
        <v>44638</v>
      </c>
      <c r="BR814">
        <f t="shared" ref="BR814" si="14219">+AF814</f>
        <v>274095</v>
      </c>
      <c r="BS814">
        <f t="shared" ref="BS814" si="14220">+AH814</f>
        <v>32467</v>
      </c>
      <c r="BT814">
        <f t="shared" ref="BT814" si="14221">+AJ814</f>
        <v>5401</v>
      </c>
      <c r="BU814">
        <v>15</v>
      </c>
      <c r="BV814">
        <f t="shared" ref="BV814" si="14222">+AD814</f>
        <v>1860</v>
      </c>
      <c r="BW814">
        <f t="shared" ref="BW814" si="14223">+BW810+BV814</f>
        <v>65306</v>
      </c>
      <c r="BX814" s="178">
        <f t="shared" ref="BX814" si="14224">+A814</f>
        <v>44638</v>
      </c>
      <c r="BY814">
        <f t="shared" ref="BY814" si="14225">+AL814</f>
        <v>82</v>
      </c>
      <c r="BZ814">
        <f t="shared" ref="BZ814" si="14226">+AN814</f>
        <v>79</v>
      </c>
      <c r="CA814">
        <f t="shared" ref="CA814" si="14227">+AP814</f>
        <v>0</v>
      </c>
      <c r="CB814" s="178">
        <f t="shared" ref="CB814" si="14228">+A814</f>
        <v>44638</v>
      </c>
      <c r="CC814">
        <f t="shared" ref="CC814" si="14229">+AR814</f>
        <v>21658</v>
      </c>
      <c r="CD814">
        <f t="shared" ref="CD814" si="14230">+AT814</f>
        <v>13742</v>
      </c>
      <c r="CE814">
        <f t="shared" ref="CE814" si="14231">+AV814</f>
        <v>853</v>
      </c>
      <c r="CF814" s="178">
        <f t="shared" ref="CF814" si="14232">+A814</f>
        <v>44638</v>
      </c>
      <c r="CG814">
        <f t="shared" ref="CG814" si="14233">+AD814</f>
        <v>1860</v>
      </c>
      <c r="CH814">
        <f t="shared" ref="CH814" si="14234">+AG814</f>
        <v>1074</v>
      </c>
      <c r="CI814" s="178">
        <f t="shared" ref="CI814" si="14235">+A814</f>
        <v>44638</v>
      </c>
      <c r="CJ814">
        <f t="shared" ref="CJ814" si="14236">+AI814</f>
        <v>265</v>
      </c>
      <c r="CK814" s="1">
        <f t="shared" ref="CK814" si="14237">+Z814</f>
        <v>44638</v>
      </c>
      <c r="CL814" s="281">
        <f t="shared" ref="CL814" si="14238">+AD814</f>
        <v>1860</v>
      </c>
      <c r="CM814" s="1">
        <f t="shared" ref="CM814" si="14239">+Z814</f>
        <v>44638</v>
      </c>
      <c r="CN814" s="282">
        <f t="shared" ref="CN814" si="14240">+AI814</f>
        <v>265</v>
      </c>
      <c r="CO814" s="178">
        <f t="shared" ref="CO814" si="14241">+A814</f>
        <v>44638</v>
      </c>
      <c r="CP814">
        <f t="shared" ref="CP814" si="14242">+AQ814</f>
        <v>75</v>
      </c>
      <c r="CQ814">
        <f t="shared" ref="CQ814" si="14243">+AU814</f>
        <v>0</v>
      </c>
      <c r="CR814">
        <f t="shared" ref="CR814" si="14244">+AS814</f>
        <v>0</v>
      </c>
    </row>
    <row r="815" spans="1:96" ht="18" customHeight="1" x14ac:dyDescent="0.55000000000000004">
      <c r="A815" s="178">
        <v>44639</v>
      </c>
      <c r="B815" s="239">
        <v>81</v>
      </c>
      <c r="C815" s="153">
        <f t="shared" ref="C815" si="14245">+B815+C814</f>
        <v>16840</v>
      </c>
      <c r="D815" s="153">
        <f t="shared" ref="D815" si="14246">+C815-F815</f>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999"/>
        <v>627</v>
      </c>
      <c r="Z815" s="75">
        <f t="shared" ref="Z815" si="14247">+A815</f>
        <v>44639</v>
      </c>
      <c r="AA815" s="229">
        <f t="shared" ref="AA815" si="14248">+AF815+AL815+AR815</f>
        <v>297649</v>
      </c>
      <c r="AB815" s="229">
        <f t="shared" ref="AB815" si="14249">+AH815+AN815+AT815</f>
        <v>47472</v>
      </c>
      <c r="AC815" s="230">
        <f t="shared" ref="AC815" si="14250">+AJ815+AP815+AV815</f>
        <v>6503</v>
      </c>
      <c r="AD815" s="182">
        <f t="shared" ref="AD815" si="14251">+AF815-AF814</f>
        <v>1688</v>
      </c>
      <c r="AE815" s="242">
        <f t="shared" ref="AE815" si="14252">+AE814+AD815</f>
        <v>274578</v>
      </c>
      <c r="AF815" s="154">
        <v>275783</v>
      </c>
      <c r="AG815" s="183">
        <f t="shared" si="13020"/>
        <v>1184</v>
      </c>
      <c r="AH815" s="154">
        <v>33651</v>
      </c>
      <c r="AI815" s="183">
        <f t="shared" si="13972"/>
        <v>249</v>
      </c>
      <c r="AJ815" s="184">
        <v>5650</v>
      </c>
      <c r="AK815" s="185">
        <f t="shared" ref="AK815" si="14253">+AL815-AL814</f>
        <v>0</v>
      </c>
      <c r="AL815" s="154">
        <v>82</v>
      </c>
      <c r="AM815" s="183">
        <f t="shared" ref="AM815" si="14254">+AN815-AN814</f>
        <v>0</v>
      </c>
      <c r="AN815" s="154">
        <v>79</v>
      </c>
      <c r="AO815" s="183">
        <f t="shared" ref="AO815" si="14255">+AP815-AP814</f>
        <v>0</v>
      </c>
      <c r="AP815" s="186">
        <v>0</v>
      </c>
      <c r="AQ815" s="185">
        <f t="shared" ref="AQ815" si="14256">+AR815-AR814</f>
        <v>126</v>
      </c>
      <c r="AR815" s="154">
        <v>21784</v>
      </c>
      <c r="AS815" s="183">
        <f t="shared" ref="AS815" si="14257">+AT815-AT814</f>
        <v>0</v>
      </c>
      <c r="AT815" s="154">
        <v>13742</v>
      </c>
      <c r="AU815" s="183">
        <f t="shared" ref="AU815" si="14258">+AV815-AV814</f>
        <v>0</v>
      </c>
      <c r="AV815" s="187">
        <v>853</v>
      </c>
      <c r="AW815" s="237">
        <f t="shared" si="11006"/>
        <v>654</v>
      </c>
      <c r="AX815" s="236">
        <f t="shared" ref="AX815" si="14259">+A815</f>
        <v>44639</v>
      </c>
      <c r="AY815" s="6">
        <v>1</v>
      </c>
      <c r="AZ815" s="237">
        <f t="shared" ref="AZ815" si="14260">+AZ814+AY815</f>
        <v>652</v>
      </c>
      <c r="BA815" s="237">
        <f t="shared" si="10745"/>
        <v>409</v>
      </c>
      <c r="BB815" s="129">
        <v>21</v>
      </c>
      <c r="BC815" s="27">
        <f t="shared" ref="BC815" si="14261">+BC814+BB815</f>
        <v>1438</v>
      </c>
      <c r="BD815" s="237">
        <f t="shared" si="10747"/>
        <v>444</v>
      </c>
      <c r="BE815" s="228">
        <f t="shared" ref="BE815" si="14262">+Z815</f>
        <v>44639</v>
      </c>
      <c r="BF815" s="131">
        <f t="shared" ref="BF815" si="14263">+B815</f>
        <v>81</v>
      </c>
      <c r="BG815" s="131">
        <f t="shared" ref="BG815" si="14264">+BI815</f>
        <v>16840</v>
      </c>
      <c r="BH815" s="228">
        <f t="shared" ref="BH815" si="14265">+A815</f>
        <v>44639</v>
      </c>
      <c r="BI815" s="131">
        <f t="shared" ref="BI815" si="14266">+C815</f>
        <v>16840</v>
      </c>
      <c r="BJ815" s="1">
        <f t="shared" ref="BJ815" si="14267">+BE815</f>
        <v>44639</v>
      </c>
      <c r="BK815">
        <f t="shared" ref="BK815" si="14268">+BM815-BL815</f>
        <v>2177</v>
      </c>
      <c r="BL815">
        <f t="shared" ref="BL815" si="14269">+M815</f>
        <v>139</v>
      </c>
      <c r="BM815">
        <f t="shared" ref="BM815" si="14270">+L815</f>
        <v>2316</v>
      </c>
      <c r="BN815" s="1">
        <f t="shared" ref="BN815" si="14271">+BJ815</f>
        <v>44639</v>
      </c>
      <c r="BO815">
        <f t="shared" ref="BO815" si="14272">+BO811+BM815</f>
        <v>17640</v>
      </c>
      <c r="BP815">
        <f t="shared" ref="BP815" si="14273">+BP811+BL815</f>
        <v>7928</v>
      </c>
      <c r="BQ815" s="178">
        <f t="shared" ref="BQ815" si="14274">+A815</f>
        <v>44639</v>
      </c>
      <c r="BR815">
        <f t="shared" ref="BR815" si="14275">+AF815</f>
        <v>275783</v>
      </c>
      <c r="BS815">
        <f t="shared" ref="BS815" si="14276">+AH815</f>
        <v>33651</v>
      </c>
      <c r="BT815">
        <f t="shared" ref="BT815" si="14277">+AJ815</f>
        <v>5650</v>
      </c>
      <c r="BU815">
        <v>15</v>
      </c>
      <c r="BV815">
        <f t="shared" ref="BV815" si="14278">+AD815</f>
        <v>1688</v>
      </c>
      <c r="BW815">
        <f t="shared" ref="BW815" si="14279">+BW811+BV815</f>
        <v>67165</v>
      </c>
      <c r="BX815" s="178">
        <f t="shared" ref="BX815" si="14280">+A815</f>
        <v>44639</v>
      </c>
      <c r="BY815">
        <f t="shared" ref="BY815" si="14281">+AL815</f>
        <v>82</v>
      </c>
      <c r="BZ815">
        <f t="shared" ref="BZ815" si="14282">+AN815</f>
        <v>79</v>
      </c>
      <c r="CA815">
        <f t="shared" ref="CA815" si="14283">+AP815</f>
        <v>0</v>
      </c>
      <c r="CB815" s="178">
        <f t="shared" ref="CB815" si="14284">+A815</f>
        <v>44639</v>
      </c>
      <c r="CC815">
        <f t="shared" ref="CC815" si="14285">+AR815</f>
        <v>21784</v>
      </c>
      <c r="CD815">
        <f t="shared" ref="CD815" si="14286">+AT815</f>
        <v>13742</v>
      </c>
      <c r="CE815">
        <f t="shared" ref="CE815" si="14287">+AV815</f>
        <v>853</v>
      </c>
      <c r="CF815" s="178">
        <f t="shared" ref="CF815" si="14288">+A815</f>
        <v>44639</v>
      </c>
      <c r="CG815">
        <f t="shared" ref="CG815" si="14289">+AD815</f>
        <v>1688</v>
      </c>
      <c r="CH815">
        <f t="shared" ref="CH815" si="14290">+AG815</f>
        <v>1184</v>
      </c>
      <c r="CI815" s="178">
        <f t="shared" ref="CI815" si="14291">+A815</f>
        <v>44639</v>
      </c>
      <c r="CJ815">
        <f t="shared" ref="CJ815" si="14292">+AI815</f>
        <v>249</v>
      </c>
      <c r="CK815" s="1">
        <f t="shared" ref="CK815" si="14293">+Z815</f>
        <v>44639</v>
      </c>
      <c r="CL815" s="281">
        <f t="shared" ref="CL815" si="14294">+AD815</f>
        <v>1688</v>
      </c>
      <c r="CM815" s="1">
        <f t="shared" ref="CM815" si="14295">+Z815</f>
        <v>44639</v>
      </c>
      <c r="CN815" s="282">
        <f t="shared" ref="CN815" si="14296">+AI815</f>
        <v>249</v>
      </c>
      <c r="CO815" s="178">
        <f t="shared" ref="CO815" si="14297">+A815</f>
        <v>44639</v>
      </c>
      <c r="CP815">
        <f t="shared" ref="CP815" si="14298">+AQ815</f>
        <v>126</v>
      </c>
      <c r="CQ815">
        <f t="shared" ref="CQ815" si="14299">+AU815</f>
        <v>0</v>
      </c>
      <c r="CR815">
        <f t="shared" ref="CR815" si="14300">+AS815</f>
        <v>0</v>
      </c>
    </row>
    <row r="816" spans="1:96" ht="18" customHeight="1" x14ac:dyDescent="0.55000000000000004">
      <c r="A816" s="178"/>
      <c r="B816" s="239"/>
      <c r="C816" s="153"/>
      <c r="D816" s="153"/>
      <c r="E816" s="146"/>
      <c r="F816" s="146"/>
      <c r="G816" s="146"/>
      <c r="H816" s="134"/>
      <c r="I816" s="146"/>
      <c r="J816" s="134"/>
      <c r="K816" s="42"/>
      <c r="L816" s="145"/>
      <c r="M816" s="239"/>
      <c r="N816" s="134"/>
      <c r="O816" s="134"/>
      <c r="P816" s="146"/>
      <c r="Q816" s="146"/>
      <c r="R816" s="134"/>
      <c r="S816" s="134"/>
      <c r="T816" s="146"/>
      <c r="U816" s="146"/>
      <c r="V816" s="134"/>
      <c r="W816" s="42"/>
      <c r="X816" s="147"/>
      <c r="Y816" s="5"/>
      <c r="Z816" s="75"/>
      <c r="AA816" s="229"/>
      <c r="AB816" s="229"/>
      <c r="AC816" s="230"/>
      <c r="AD816" s="182"/>
      <c r="AE816" s="242"/>
      <c r="AF816" s="154"/>
      <c r="AG816" s="183"/>
      <c r="AH816" s="154"/>
      <c r="AI816" s="183"/>
      <c r="AJ816" s="184"/>
      <c r="AK816" s="185"/>
      <c r="AL816" s="154"/>
      <c r="AM816" s="183"/>
      <c r="AN816" s="154"/>
      <c r="AO816" s="183"/>
      <c r="AP816" s="186"/>
      <c r="AQ816" s="185"/>
      <c r="AR816" s="154"/>
      <c r="AS816" s="183"/>
      <c r="AT816" s="154"/>
      <c r="AU816" s="183"/>
      <c r="AV816" s="187"/>
      <c r="AW816" s="237"/>
      <c r="AX816" s="236"/>
      <c r="AY816" s="6"/>
      <c r="AZ816" s="237"/>
      <c r="BA816" s="237"/>
      <c r="BB816" s="129"/>
      <c r="BC816" s="27"/>
      <c r="BD816" s="237"/>
      <c r="BE816" s="228"/>
      <c r="BF816" s="131"/>
      <c r="BG816" s="131"/>
      <c r="BH816" s="228"/>
      <c r="BI816" s="131"/>
      <c r="BJ816" s="1"/>
      <c r="BN816" s="1"/>
      <c r="BQ816" s="178"/>
      <c r="BX816" s="178"/>
      <c r="CB816" s="178"/>
      <c r="CF816" s="178"/>
      <c r="CI816" s="178"/>
      <c r="CK816" s="1"/>
      <c r="CL816" s="281"/>
      <c r="CM816" s="1"/>
      <c r="CN816" s="282"/>
      <c r="CO816" s="178"/>
    </row>
    <row r="817" spans="1:93" ht="18" customHeight="1" x14ac:dyDescent="0.55000000000000004">
      <c r="A817" s="178"/>
      <c r="B817" s="239"/>
      <c r="C817" s="153"/>
      <c r="D817" s="153"/>
      <c r="E817" s="146"/>
      <c r="F817" s="146"/>
      <c r="G817" s="146"/>
      <c r="H817" s="134"/>
      <c r="I817" s="146"/>
      <c r="J817" s="134"/>
      <c r="K817" s="42"/>
      <c r="L817" s="145"/>
      <c r="M817" s="239"/>
      <c r="N817" s="134"/>
      <c r="O817" s="134"/>
      <c r="P817" s="146"/>
      <c r="Q817" s="146"/>
      <c r="R817" s="134"/>
      <c r="S817" s="134"/>
      <c r="T817" s="146"/>
      <c r="U817" s="146"/>
      <c r="V817" s="134"/>
      <c r="W817" s="42"/>
      <c r="X817" s="147"/>
      <c r="Y817" s="5"/>
      <c r="Z817" s="75"/>
      <c r="AA817" s="229"/>
      <c r="AB817" s="229"/>
      <c r="AC817" s="230"/>
      <c r="AD817" s="182"/>
      <c r="AE817" s="242"/>
      <c r="AF817" s="154"/>
      <c r="AG817" s="183"/>
      <c r="AH817" s="154"/>
      <c r="AI817" s="183"/>
      <c r="AJ817" s="184"/>
      <c r="AK817" s="185"/>
      <c r="AL817" s="154"/>
      <c r="AM817" s="183"/>
      <c r="AN817" s="154"/>
      <c r="AO817" s="183"/>
      <c r="AP817" s="186"/>
      <c r="AQ817" s="185"/>
      <c r="AR817" s="154"/>
      <c r="AS817" s="183"/>
      <c r="AT817" s="154"/>
      <c r="AU817" s="183"/>
      <c r="AV817" s="187"/>
      <c r="AW817" s="237"/>
      <c r="AX817" s="236"/>
      <c r="AY817" s="6"/>
      <c r="AZ817" s="237"/>
      <c r="BA817" s="237"/>
      <c r="BB817" s="129"/>
      <c r="BC817" s="27"/>
      <c r="BD817" s="237"/>
      <c r="BE817" s="228"/>
      <c r="BF817" s="131"/>
      <c r="BG817" s="131"/>
      <c r="BH817" s="228"/>
      <c r="BI817" s="131"/>
      <c r="BJ817" s="1"/>
      <c r="BN817" s="1"/>
      <c r="BQ817" s="178"/>
      <c r="BX817" s="178"/>
      <c r="CB817" s="178"/>
      <c r="CF817" s="178"/>
      <c r="CH817">
        <f t="shared" si="13393"/>
        <v>0</v>
      </c>
      <c r="CI817" s="178"/>
      <c r="CK817" s="1"/>
      <c r="CL817" s="281"/>
      <c r="CM817" s="1"/>
      <c r="CN817" s="282"/>
      <c r="CO817" s="178"/>
    </row>
    <row r="818" spans="1:93" ht="18" customHeight="1" x14ac:dyDescent="0.55000000000000004">
      <c r="A818" s="178"/>
      <c r="B818" s="239"/>
      <c r="C818" s="153"/>
      <c r="D818" s="153"/>
      <c r="E818" s="146"/>
      <c r="F818" s="146"/>
      <c r="G818" s="146"/>
      <c r="H818" s="134"/>
      <c r="I818" s="146"/>
      <c r="J818" s="134"/>
      <c r="K818" s="42"/>
      <c r="L818" s="145"/>
      <c r="M818" s="146"/>
      <c r="N818" s="134"/>
      <c r="O818" s="134"/>
      <c r="P818" s="146"/>
      <c r="Q818" s="146"/>
      <c r="R818" s="134"/>
      <c r="S818" s="134"/>
      <c r="T818" s="146"/>
      <c r="U818" s="146"/>
      <c r="V818" s="134"/>
      <c r="W818" s="42"/>
      <c r="X818" s="147"/>
      <c r="Y818" s="5"/>
      <c r="Z818" s="75"/>
      <c r="AA818" s="229"/>
      <c r="AB818" s="229"/>
      <c r="AC818" s="230"/>
      <c r="AD818" s="182"/>
      <c r="AE818" s="242"/>
      <c r="AF818" s="154"/>
      <c r="AG818" s="183"/>
      <c r="AH818" s="154"/>
      <c r="AI818" s="183"/>
      <c r="AJ818" s="184"/>
      <c r="AK818" s="185"/>
      <c r="AL818" s="154"/>
      <c r="AM818" s="183"/>
      <c r="AN818" s="154"/>
      <c r="AO818" s="183"/>
      <c r="AP818" s="186"/>
      <c r="AQ818" s="185"/>
      <c r="AR818" s="154"/>
      <c r="AS818" s="183"/>
      <c r="AT818" s="154"/>
      <c r="AU818" s="183"/>
      <c r="AV818" s="187"/>
      <c r="AW818" s="237"/>
      <c r="AX818" s="236"/>
      <c r="AY818" s="6"/>
      <c r="AZ818" s="237"/>
      <c r="BA818" s="237"/>
      <c r="BB818" s="129"/>
      <c r="BC818" s="27"/>
      <c r="BD818" s="237"/>
      <c r="BE818" s="228"/>
      <c r="BF818" s="131"/>
      <c r="BG818" s="131"/>
      <c r="BH818" s="228"/>
      <c r="BI818" s="131"/>
      <c r="BJ818" s="1"/>
      <c r="BN818" s="1"/>
      <c r="BQ818" s="178"/>
      <c r="BX818" s="178"/>
      <c r="CB818" s="178"/>
      <c r="CF818" s="178"/>
      <c r="CI818" s="178"/>
      <c r="CK818" s="1"/>
      <c r="CL818" s="281"/>
      <c r="CM818" s="1"/>
      <c r="CN818" s="282"/>
      <c r="CO818" s="178"/>
    </row>
    <row r="819" spans="1:93" ht="7" customHeight="1" thickBot="1" x14ac:dyDescent="0.6">
      <c r="A819" s="66"/>
      <c r="B819" s="145"/>
      <c r="C819" s="153"/>
      <c r="D819" s="146"/>
      <c r="E819" s="146"/>
      <c r="F819" s="146"/>
      <c r="G819" s="146"/>
      <c r="H819" s="134"/>
      <c r="I819" s="146"/>
      <c r="J819" s="134"/>
      <c r="K819" s="147"/>
      <c r="L819" s="145"/>
      <c r="M819" s="146"/>
      <c r="N819" s="134"/>
      <c r="O819" s="134"/>
      <c r="P819" s="146"/>
      <c r="Q819" s="146"/>
      <c r="R819" s="134"/>
      <c r="S819" s="134"/>
      <c r="T819" s="146"/>
      <c r="U819" s="146"/>
      <c r="V819" s="134"/>
      <c r="W819" s="42"/>
      <c r="X819" s="147"/>
      <c r="Z819" s="66"/>
      <c r="AA819" s="64"/>
      <c r="AB819" s="64"/>
      <c r="AC819" s="64"/>
      <c r="AD819" s="182"/>
      <c r="AE819" s="242"/>
      <c r="AF819" s="154"/>
      <c r="AG819" s="183"/>
      <c r="AH819" s="154"/>
      <c r="AI819" s="183"/>
      <c r="AJ819" s="184"/>
      <c r="AK819" s="185"/>
      <c r="AL819" s="154"/>
      <c r="AM819" s="183"/>
      <c r="AN819" s="154"/>
      <c r="AO819" s="183"/>
      <c r="AP819" s="186"/>
      <c r="AQ819" s="185"/>
      <c r="AR819" s="154"/>
      <c r="AS819" s="183"/>
      <c r="AT819" s="154"/>
      <c r="AU819" s="183"/>
      <c r="AV819" s="187"/>
    </row>
    <row r="820" spans="1:93" x14ac:dyDescent="0.55000000000000004">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AE820">
        <f>SUM(AD443:AD448)</f>
        <v>190</v>
      </c>
      <c r="AY820" s="45" t="s">
        <v>475</v>
      </c>
      <c r="BB820" s="45" t="s">
        <v>474</v>
      </c>
      <c r="BV820">
        <f>SUM(BV442:BV819)</f>
        <v>264633</v>
      </c>
    </row>
    <row r="821" spans="1:93" x14ac:dyDescent="0.55000000000000004">
      <c r="B821">
        <f>SUM(B554:B584)</f>
        <v>832</v>
      </c>
      <c r="AI821" s="258">
        <f>SUM(AI189:AI558)</f>
        <v>205</v>
      </c>
      <c r="AY821" s="45">
        <f>SUM(AY359:AY413)</f>
        <v>69</v>
      </c>
      <c r="BB821" s="45">
        <f>SUM(BB374:BB413)</f>
        <v>941</v>
      </c>
    </row>
    <row r="822" spans="1:93" x14ac:dyDescent="0.55000000000000004">
      <c r="L822">
        <f>SUM(L97:L821)</f>
        <v>34970</v>
      </c>
      <c r="P822">
        <f>SUM(P97:P821)</f>
        <v>4495</v>
      </c>
      <c r="AD822">
        <f>SUM(AD188:AD194)</f>
        <v>82</v>
      </c>
      <c r="AY822" s="45" t="s">
        <v>686</v>
      </c>
    </row>
    <row r="823" spans="1:93" ht="15" customHeight="1" x14ac:dyDescent="0.55000000000000004">
      <c r="A823" s="129"/>
      <c r="D823">
        <f>SUM(B229:B259)</f>
        <v>435</v>
      </c>
      <c r="Z823" s="129"/>
      <c r="AA823" s="129"/>
      <c r="AB823" s="129"/>
      <c r="AC823" s="129"/>
      <c r="AF823">
        <f>SUM(AD188:AD558)</f>
        <v>10740</v>
      </c>
      <c r="AY823" s="45">
        <f>SUM(AY581:AY819)</f>
        <v>242</v>
      </c>
    </row>
    <row r="824" spans="1:93" x14ac:dyDescent="0.55000000000000004">
      <c r="AB824" s="45" t="s">
        <v>828</v>
      </c>
      <c r="AD824" s="45">
        <f>SUM(AD809:AD815)</f>
        <v>20840</v>
      </c>
      <c r="AE824" s="45"/>
      <c r="AF824" s="45"/>
      <c r="AG824" s="45"/>
      <c r="AH824" s="45"/>
      <c r="AI824" s="45">
        <f>SUM(AI809:AI815)</f>
        <v>1921</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89"/>
  <sheetViews>
    <sheetView zoomScaleNormal="100" workbookViewId="0">
      <pane xSplit="3" ySplit="1" topLeftCell="N567" activePane="bottomRight" state="frozen"/>
      <selection pane="topRight" activeCell="C1" sqref="C1"/>
      <selection pane="bottomLeft" activeCell="A2" sqref="A2"/>
      <selection pane="bottomRight" activeCell="O579" sqref="O579"/>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7"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7"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7" ht="17.5" customHeight="1" x14ac:dyDescent="0.55000000000000004">
      <c r="B547" s="264">
        <f t="shared" ref="B547" si="504">SUM(D547:AF547)-J547</f>
        <v>57</v>
      </c>
      <c r="C547" s="1">
        <v>44608</v>
      </c>
      <c r="D547">
        <v>9</v>
      </c>
      <c r="E547">
        <v>22</v>
      </c>
      <c r="F547">
        <v>2</v>
      </c>
      <c r="H547">
        <v>1</v>
      </c>
      <c r="I547">
        <v>3</v>
      </c>
      <c r="J547" s="264">
        <f t="shared" ref="J547:J578"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7"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7"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7" ht="17.5" customHeight="1" x14ac:dyDescent="0.55000000000000004">
      <c r="B550" s="264">
        <f t="shared" ref="B550" si="523">SUM(D550:AF550)-J550</f>
        <v>94</v>
      </c>
      <c r="C550" s="1">
        <v>44611</v>
      </c>
      <c r="D550">
        <v>23</v>
      </c>
      <c r="E550">
        <v>32</v>
      </c>
      <c r="F550">
        <v>2</v>
      </c>
      <c r="I550">
        <v>4</v>
      </c>
      <c r="J550" s="264">
        <f t="shared" si="505"/>
        <v>33</v>
      </c>
      <c r="K550">
        <v>6</v>
      </c>
      <c r="N550">
        <v>3</v>
      </c>
      <c r="O550">
        <v>2</v>
      </c>
      <c r="T550">
        <v>1</v>
      </c>
      <c r="V550">
        <v>13</v>
      </c>
      <c r="Y550">
        <v>1</v>
      </c>
      <c r="AB550">
        <v>3</v>
      </c>
      <c r="AD550">
        <v>1</v>
      </c>
      <c r="AE550">
        <v>3</v>
      </c>
      <c r="AG550" s="1">
        <f t="shared" ref="AG550" si="524">+C550</f>
        <v>44611</v>
      </c>
      <c r="AH550" s="265">
        <f t="shared" ref="AH550" si="525">+AK550-AI550-AJ550</f>
        <v>71</v>
      </c>
      <c r="AI550" s="265">
        <f t="shared" ref="AI550" si="526">+H550</f>
        <v>0</v>
      </c>
      <c r="AJ550">
        <f t="shared" ref="AJ550" si="527">+D550</f>
        <v>23</v>
      </c>
      <c r="AK550" s="265">
        <f t="shared" ref="AK550" si="528">+B550</f>
        <v>94</v>
      </c>
    </row>
    <row r="551" spans="2:37" ht="17.5" customHeight="1" x14ac:dyDescent="0.55000000000000004">
      <c r="B551" s="264">
        <f t="shared" ref="B551" si="529">SUM(D551:AF551)-J551</f>
        <v>73</v>
      </c>
      <c r="C551" s="1">
        <v>44612</v>
      </c>
      <c r="D551">
        <v>27</v>
      </c>
      <c r="E551">
        <v>20</v>
      </c>
      <c r="F551">
        <v>5</v>
      </c>
      <c r="I551">
        <v>3</v>
      </c>
      <c r="J551" s="264">
        <f t="shared" si="505"/>
        <v>18</v>
      </c>
      <c r="K551">
        <v>9</v>
      </c>
      <c r="M551">
        <v>1</v>
      </c>
      <c r="N551">
        <v>1</v>
      </c>
      <c r="O551">
        <v>5</v>
      </c>
      <c r="V551">
        <v>1</v>
      </c>
      <c r="AD551">
        <v>1</v>
      </c>
      <c r="AG551" s="1">
        <f t="shared" ref="AG551" si="530">+C551</f>
        <v>44612</v>
      </c>
      <c r="AH551" s="265">
        <f t="shared" ref="AH551" si="531">+AK551-AI551-AJ551</f>
        <v>46</v>
      </c>
      <c r="AI551" s="265">
        <f t="shared" ref="AI551" si="532">+H551</f>
        <v>0</v>
      </c>
      <c r="AJ551">
        <f t="shared" ref="AJ551" si="533">+D551</f>
        <v>27</v>
      </c>
      <c r="AK551" s="265">
        <f t="shared" ref="AK551" si="534">+B551</f>
        <v>73</v>
      </c>
    </row>
    <row r="552" spans="2:37" ht="17.5" customHeight="1" x14ac:dyDescent="0.55000000000000004">
      <c r="B552" s="264">
        <f t="shared" ref="B552" si="535">SUM(D552:AF552)-J552</f>
        <v>79</v>
      </c>
      <c r="C552" s="1">
        <v>44613</v>
      </c>
      <c r="D552">
        <v>32</v>
      </c>
      <c r="E552">
        <v>22</v>
      </c>
      <c r="F552">
        <v>3</v>
      </c>
      <c r="H552">
        <v>1</v>
      </c>
      <c r="I552">
        <v>10</v>
      </c>
      <c r="J552" s="264">
        <f t="shared" si="505"/>
        <v>11</v>
      </c>
      <c r="K552">
        <v>4</v>
      </c>
      <c r="L552">
        <v>2</v>
      </c>
      <c r="N552">
        <v>3</v>
      </c>
      <c r="AE552">
        <v>2</v>
      </c>
      <c r="AG552" s="1">
        <f t="shared" ref="AG552" si="536">+C552</f>
        <v>44613</v>
      </c>
      <c r="AH552" s="265">
        <f t="shared" ref="AH552" si="537">+AK552-AI552-AJ552</f>
        <v>46</v>
      </c>
      <c r="AI552" s="265">
        <f t="shared" ref="AI552" si="538">+H552</f>
        <v>1</v>
      </c>
      <c r="AJ552">
        <f t="shared" ref="AJ552" si="539">+D552</f>
        <v>32</v>
      </c>
      <c r="AK552" s="265">
        <f t="shared" ref="AK552" si="540">+B552</f>
        <v>79</v>
      </c>
    </row>
    <row r="553" spans="2:37" ht="17.5" customHeight="1" x14ac:dyDescent="0.55000000000000004">
      <c r="B553" s="264">
        <f t="shared" ref="B553" si="541">SUM(D553:AF553)-J553</f>
        <v>115</v>
      </c>
      <c r="C553" s="1">
        <v>44614</v>
      </c>
      <c r="D553">
        <v>49</v>
      </c>
      <c r="E553">
        <v>38</v>
      </c>
      <c r="F553">
        <v>4</v>
      </c>
      <c r="H553">
        <v>3</v>
      </c>
      <c r="I553">
        <v>2</v>
      </c>
      <c r="J553" s="264">
        <f t="shared" si="505"/>
        <v>19</v>
      </c>
      <c r="K553">
        <v>8</v>
      </c>
      <c r="N553">
        <v>2</v>
      </c>
      <c r="O553">
        <v>2</v>
      </c>
      <c r="V553">
        <v>1</v>
      </c>
      <c r="AB553">
        <v>2</v>
      </c>
      <c r="AD553">
        <v>3</v>
      </c>
      <c r="AE553">
        <v>1</v>
      </c>
      <c r="AG553" s="1">
        <f t="shared" ref="AG553" si="542">+C553</f>
        <v>44614</v>
      </c>
      <c r="AH553" s="265">
        <f t="shared" ref="AH553" si="543">+AK553-AI553-AJ553</f>
        <v>63</v>
      </c>
      <c r="AI553" s="265">
        <f t="shared" ref="AI553" si="544">+H553</f>
        <v>3</v>
      </c>
      <c r="AJ553">
        <f t="shared" ref="AJ553" si="545">+D553</f>
        <v>49</v>
      </c>
      <c r="AK553" s="265">
        <f t="shared" ref="AK553" si="546">+B553</f>
        <v>115</v>
      </c>
    </row>
    <row r="554" spans="2:37" ht="17.5" customHeight="1" x14ac:dyDescent="0.55000000000000004">
      <c r="B554" s="264">
        <f t="shared" ref="B554" si="547">SUM(D554:AF554)-J554</f>
        <v>101</v>
      </c>
      <c r="C554" s="1">
        <v>44615</v>
      </c>
      <c r="D554">
        <v>24</v>
      </c>
      <c r="E554">
        <v>44</v>
      </c>
      <c r="F554">
        <v>3</v>
      </c>
      <c r="H554">
        <v>2</v>
      </c>
      <c r="I554">
        <v>6</v>
      </c>
      <c r="J554" s="264">
        <f t="shared" si="505"/>
        <v>22</v>
      </c>
      <c r="K554">
        <v>7</v>
      </c>
      <c r="N554">
        <v>2</v>
      </c>
      <c r="O554">
        <v>5</v>
      </c>
      <c r="T554">
        <v>4</v>
      </c>
      <c r="X554">
        <v>3</v>
      </c>
      <c r="AD554">
        <v>1</v>
      </c>
      <c r="AG554" s="1">
        <f t="shared" ref="AG554" si="548">+C554</f>
        <v>44615</v>
      </c>
      <c r="AH554" s="265">
        <f t="shared" ref="AH554" si="549">+AK554-AI554-AJ554</f>
        <v>75</v>
      </c>
      <c r="AI554" s="265">
        <f t="shared" ref="AI554" si="550">+H554</f>
        <v>2</v>
      </c>
      <c r="AJ554">
        <f t="shared" ref="AJ554" si="551">+D554</f>
        <v>24</v>
      </c>
      <c r="AK554" s="265">
        <f t="shared" ref="AK554" si="552">+B554</f>
        <v>101</v>
      </c>
    </row>
    <row r="555" spans="2:37" ht="17.5" customHeight="1" x14ac:dyDescent="0.55000000000000004">
      <c r="B555" s="264">
        <f t="shared" ref="B555" si="553">SUM(D555:AF555)-J555</f>
        <v>142</v>
      </c>
      <c r="C555" s="1">
        <v>44616</v>
      </c>
      <c r="D555">
        <v>59</v>
      </c>
      <c r="E555">
        <v>52</v>
      </c>
      <c r="F555">
        <v>7</v>
      </c>
      <c r="I555">
        <v>4</v>
      </c>
      <c r="J555" s="264">
        <f t="shared" si="505"/>
        <v>20</v>
      </c>
      <c r="K555">
        <v>8</v>
      </c>
      <c r="O555">
        <v>4</v>
      </c>
      <c r="S555">
        <v>1</v>
      </c>
      <c r="T555">
        <v>1</v>
      </c>
      <c r="V555">
        <v>2</v>
      </c>
      <c r="X555">
        <v>2</v>
      </c>
      <c r="AB555">
        <v>1</v>
      </c>
      <c r="AE555">
        <v>1</v>
      </c>
      <c r="AG555" s="1">
        <f t="shared" ref="AG555" si="554">+C555</f>
        <v>44616</v>
      </c>
      <c r="AH555" s="265">
        <f t="shared" ref="AH555" si="555">+AK555-AI555-AJ555</f>
        <v>83</v>
      </c>
      <c r="AI555" s="265">
        <f t="shared" ref="AI555" si="556">+H555</f>
        <v>0</v>
      </c>
      <c r="AJ555">
        <f t="shared" ref="AJ555" si="557">+D555</f>
        <v>59</v>
      </c>
      <c r="AK555" s="265">
        <f t="shared" ref="AK555" si="558">+B555</f>
        <v>142</v>
      </c>
    </row>
    <row r="556" spans="2:37" ht="17.5" customHeight="1" x14ac:dyDescent="0.55000000000000004">
      <c r="B556" s="264">
        <f t="shared" ref="B556" si="559">SUM(D556:AF556)-J556</f>
        <v>156</v>
      </c>
      <c r="C556" s="1">
        <v>44617</v>
      </c>
      <c r="D556">
        <v>55</v>
      </c>
      <c r="E556">
        <v>59</v>
      </c>
      <c r="H556">
        <v>6</v>
      </c>
      <c r="I556">
        <v>6</v>
      </c>
      <c r="J556" s="264">
        <f t="shared" si="505"/>
        <v>30</v>
      </c>
      <c r="K556">
        <v>4</v>
      </c>
      <c r="M556">
        <v>2</v>
      </c>
      <c r="N556">
        <v>1</v>
      </c>
      <c r="O556">
        <v>7</v>
      </c>
      <c r="V556">
        <v>2</v>
      </c>
      <c r="AB556">
        <v>4</v>
      </c>
      <c r="AD556">
        <v>6</v>
      </c>
      <c r="AE556">
        <v>4</v>
      </c>
      <c r="AG556" s="1">
        <f t="shared" ref="AG556" si="560">+C556</f>
        <v>44617</v>
      </c>
      <c r="AH556" s="265">
        <f t="shared" ref="AH556" si="561">+AK556-AI556-AJ556</f>
        <v>95</v>
      </c>
      <c r="AI556" s="265">
        <f t="shared" ref="AI556" si="562">+H556</f>
        <v>6</v>
      </c>
      <c r="AJ556">
        <f t="shared" ref="AJ556" si="563">+D556</f>
        <v>55</v>
      </c>
      <c r="AK556" s="265">
        <f t="shared" ref="AK556" si="564">+B556</f>
        <v>156</v>
      </c>
    </row>
    <row r="557" spans="2:37" ht="17.5" customHeight="1" x14ac:dyDescent="0.55000000000000004">
      <c r="B557" s="264">
        <f t="shared" ref="B557" si="565">SUM(D557:AF557)-J557</f>
        <v>127</v>
      </c>
      <c r="C557" s="1">
        <v>44618</v>
      </c>
      <c r="D557">
        <v>43</v>
      </c>
      <c r="E557">
        <v>35</v>
      </c>
      <c r="F557">
        <v>6</v>
      </c>
      <c r="H557">
        <v>4</v>
      </c>
      <c r="I557">
        <v>5</v>
      </c>
      <c r="J557" s="264">
        <f t="shared" si="505"/>
        <v>34</v>
      </c>
      <c r="K557">
        <v>8</v>
      </c>
      <c r="O557">
        <v>10</v>
      </c>
      <c r="T557">
        <v>2</v>
      </c>
      <c r="V557">
        <v>4</v>
      </c>
      <c r="X557">
        <v>2</v>
      </c>
      <c r="Y557">
        <v>2</v>
      </c>
      <c r="AB557">
        <v>2</v>
      </c>
      <c r="AD557">
        <v>2</v>
      </c>
      <c r="AE557">
        <v>2</v>
      </c>
      <c r="AG557" s="1">
        <f t="shared" ref="AG557" si="566">+C557</f>
        <v>44618</v>
      </c>
      <c r="AH557" s="265">
        <f t="shared" ref="AH557" si="567">+AK557-AI557-AJ557</f>
        <v>80</v>
      </c>
      <c r="AI557" s="265">
        <f t="shared" ref="AI557" si="568">+H557</f>
        <v>4</v>
      </c>
      <c r="AJ557">
        <f t="shared" ref="AJ557" si="569">+D557</f>
        <v>43</v>
      </c>
      <c r="AK557" s="265">
        <f t="shared" ref="AK557" si="570">+B557</f>
        <v>127</v>
      </c>
    </row>
    <row r="558" spans="2:37" ht="17.5" customHeight="1" x14ac:dyDescent="0.55000000000000004">
      <c r="B558" s="264">
        <f t="shared" ref="B558" si="571">SUM(D558:AF558)-J558</f>
        <v>147</v>
      </c>
      <c r="C558" s="1">
        <v>44619</v>
      </c>
      <c r="D558">
        <v>45</v>
      </c>
      <c r="E558">
        <v>53</v>
      </c>
      <c r="F558">
        <v>3</v>
      </c>
      <c r="H558">
        <v>1</v>
      </c>
      <c r="I558">
        <v>4</v>
      </c>
      <c r="J558" s="264">
        <f t="shared" si="505"/>
        <v>41</v>
      </c>
      <c r="K558">
        <v>20</v>
      </c>
      <c r="O558">
        <v>11</v>
      </c>
      <c r="R558">
        <v>2</v>
      </c>
      <c r="S558">
        <v>3</v>
      </c>
      <c r="V558">
        <v>1</v>
      </c>
      <c r="AB558">
        <v>4</v>
      </c>
      <c r="AG558" s="1">
        <f t="shared" ref="AG558" si="572">+C558</f>
        <v>44619</v>
      </c>
      <c r="AH558" s="265">
        <f t="shared" ref="AH558" si="573">+AK558-AI558-AJ558</f>
        <v>101</v>
      </c>
      <c r="AI558" s="265">
        <f t="shared" ref="AI558" si="574">+H558</f>
        <v>1</v>
      </c>
      <c r="AJ558">
        <f t="shared" ref="AJ558" si="575">+D558</f>
        <v>45</v>
      </c>
      <c r="AK558" s="265">
        <f t="shared" ref="AK558" si="576">+B558</f>
        <v>147</v>
      </c>
    </row>
    <row r="559" spans="2:37" ht="17.5" customHeight="1" x14ac:dyDescent="0.55000000000000004">
      <c r="B559" s="264">
        <f t="shared" ref="B559" si="577">SUM(D559:AF559)-J559</f>
        <v>125</v>
      </c>
      <c r="C559" s="1">
        <v>44620</v>
      </c>
      <c r="D559">
        <v>40</v>
      </c>
      <c r="E559">
        <v>44</v>
      </c>
      <c r="F559">
        <v>2</v>
      </c>
      <c r="H559">
        <v>4</v>
      </c>
      <c r="I559">
        <v>3</v>
      </c>
      <c r="J559" s="264">
        <f t="shared" si="505"/>
        <v>32</v>
      </c>
      <c r="K559">
        <v>12</v>
      </c>
      <c r="L559">
        <v>1</v>
      </c>
      <c r="M559">
        <v>4</v>
      </c>
      <c r="O559">
        <v>8</v>
      </c>
      <c r="T559">
        <v>1</v>
      </c>
      <c r="V559">
        <v>2</v>
      </c>
      <c r="AB559">
        <v>3</v>
      </c>
      <c r="AD559">
        <v>1</v>
      </c>
      <c r="AG559" s="1">
        <f t="shared" ref="AG559" si="578">+C559</f>
        <v>44620</v>
      </c>
      <c r="AH559" s="265">
        <f t="shared" ref="AH559" si="579">+AK559-AI559-AJ559</f>
        <v>81</v>
      </c>
      <c r="AI559" s="265">
        <f t="shared" ref="AI559" si="580">+H559</f>
        <v>4</v>
      </c>
      <c r="AJ559">
        <f t="shared" ref="AJ559" si="581">+D559</f>
        <v>40</v>
      </c>
      <c r="AK559" s="265">
        <f t="shared" ref="AK559" si="582">+B559</f>
        <v>125</v>
      </c>
    </row>
    <row r="560" spans="2:37" ht="17.5" customHeight="1" x14ac:dyDescent="0.55000000000000004">
      <c r="B560" s="264">
        <f t="shared" ref="B560" si="583">SUM(D560:AF560)-J560</f>
        <v>153</v>
      </c>
      <c r="C560" s="1">
        <v>44621</v>
      </c>
      <c r="D560">
        <v>37</v>
      </c>
      <c r="E560">
        <v>83</v>
      </c>
      <c r="F560">
        <v>3</v>
      </c>
      <c r="H560">
        <v>2</v>
      </c>
      <c r="I560">
        <v>1</v>
      </c>
      <c r="J560" s="264">
        <f t="shared" si="505"/>
        <v>27</v>
      </c>
      <c r="K560">
        <v>5</v>
      </c>
      <c r="M560">
        <v>2</v>
      </c>
      <c r="O560">
        <v>3</v>
      </c>
      <c r="R560">
        <v>1</v>
      </c>
      <c r="T560">
        <v>10</v>
      </c>
      <c r="U560">
        <v>1</v>
      </c>
      <c r="AB560">
        <v>2</v>
      </c>
      <c r="AD560">
        <v>3</v>
      </c>
      <c r="AG560" s="1">
        <f t="shared" ref="AG560" si="584">+C560</f>
        <v>44621</v>
      </c>
      <c r="AH560" s="265">
        <f t="shared" ref="AH560" si="585">+AK560-AI560-AJ560</f>
        <v>114</v>
      </c>
      <c r="AI560" s="265">
        <f t="shared" ref="AI560" si="586">+H560</f>
        <v>2</v>
      </c>
      <c r="AJ560">
        <f t="shared" ref="AJ560" si="587">+D560</f>
        <v>37</v>
      </c>
      <c r="AK560" s="265">
        <f t="shared" ref="AK560" si="588">+B560</f>
        <v>153</v>
      </c>
    </row>
    <row r="561" spans="2:37" ht="17.5" customHeight="1" x14ac:dyDescent="0.55000000000000004">
      <c r="B561" s="264">
        <f t="shared" ref="B561" si="589">SUM(D561:AF561)-J561</f>
        <v>160</v>
      </c>
      <c r="C561" s="1">
        <v>44622</v>
      </c>
      <c r="D561">
        <v>39</v>
      </c>
      <c r="E561">
        <v>66</v>
      </c>
      <c r="F561">
        <v>8</v>
      </c>
      <c r="I561">
        <v>4</v>
      </c>
      <c r="J561" s="264">
        <f t="shared" si="505"/>
        <v>43</v>
      </c>
      <c r="K561">
        <v>11</v>
      </c>
      <c r="L561">
        <v>1</v>
      </c>
      <c r="N561">
        <v>1</v>
      </c>
      <c r="O561">
        <v>8</v>
      </c>
      <c r="R561">
        <v>5</v>
      </c>
      <c r="T561">
        <v>2</v>
      </c>
      <c r="X561">
        <v>9</v>
      </c>
      <c r="AB561">
        <v>4</v>
      </c>
      <c r="AD561">
        <v>1</v>
      </c>
      <c r="AE561">
        <v>1</v>
      </c>
      <c r="AG561" s="1">
        <f t="shared" ref="AG561" si="590">+C561</f>
        <v>44622</v>
      </c>
      <c r="AH561" s="265">
        <f t="shared" ref="AH561" si="591">+AK561-AI561-AJ561</f>
        <v>121</v>
      </c>
      <c r="AI561" s="265">
        <f t="shared" ref="AI561" si="592">+H561</f>
        <v>0</v>
      </c>
      <c r="AJ561">
        <f t="shared" ref="AJ561" si="593">+D561</f>
        <v>39</v>
      </c>
      <c r="AK561" s="265">
        <f t="shared" ref="AK561" si="594">+B561</f>
        <v>160</v>
      </c>
    </row>
    <row r="562" spans="2:37" ht="17.5" customHeight="1" x14ac:dyDescent="0.55000000000000004">
      <c r="B562" s="264">
        <f t="shared" ref="B562" si="595">SUM(D562:AF562)-J562</f>
        <v>233</v>
      </c>
      <c r="C562" s="1">
        <v>44623</v>
      </c>
      <c r="D562">
        <v>43</v>
      </c>
      <c r="E562">
        <v>117</v>
      </c>
      <c r="F562">
        <v>13</v>
      </c>
      <c r="H562">
        <v>2</v>
      </c>
      <c r="I562">
        <v>2</v>
      </c>
      <c r="J562" s="264">
        <f t="shared" si="505"/>
        <v>56</v>
      </c>
      <c r="K562">
        <v>9</v>
      </c>
      <c r="O562">
        <v>26</v>
      </c>
      <c r="R562">
        <v>5</v>
      </c>
      <c r="S562">
        <v>1</v>
      </c>
      <c r="X562">
        <v>3</v>
      </c>
      <c r="AB562">
        <v>2</v>
      </c>
      <c r="AD562">
        <v>3</v>
      </c>
      <c r="AE562">
        <v>7</v>
      </c>
      <c r="AG562" s="1">
        <f t="shared" ref="AG562" si="596">+C562</f>
        <v>44623</v>
      </c>
      <c r="AH562" s="265">
        <f t="shared" ref="AH562" si="597">+AK562-AI562-AJ562</f>
        <v>188</v>
      </c>
      <c r="AI562" s="265">
        <f t="shared" ref="AI562" si="598">+H562</f>
        <v>2</v>
      </c>
      <c r="AJ562">
        <f t="shared" ref="AJ562" si="599">+D562</f>
        <v>43</v>
      </c>
      <c r="AK562" s="265">
        <f t="shared" ref="AK562" si="600">+B562</f>
        <v>233</v>
      </c>
    </row>
    <row r="563" spans="2:37" ht="17.5" customHeight="1" x14ac:dyDescent="0.55000000000000004">
      <c r="B563" s="264">
        <f t="shared" ref="B563" si="601">SUM(D563:AF563)-J563</f>
        <v>179</v>
      </c>
      <c r="C563" s="1">
        <v>44624</v>
      </c>
      <c r="D563">
        <v>24</v>
      </c>
      <c r="E563">
        <v>79</v>
      </c>
      <c r="F563">
        <v>8</v>
      </c>
      <c r="I563">
        <v>16</v>
      </c>
      <c r="J563" s="264">
        <f t="shared" si="505"/>
        <v>52</v>
      </c>
      <c r="K563">
        <v>9</v>
      </c>
      <c r="M563">
        <v>1</v>
      </c>
      <c r="N563">
        <v>1</v>
      </c>
      <c r="O563">
        <v>12</v>
      </c>
      <c r="R563">
        <v>3</v>
      </c>
      <c r="V563">
        <v>1</v>
      </c>
      <c r="X563">
        <v>1</v>
      </c>
      <c r="Y563">
        <v>2</v>
      </c>
      <c r="AB563">
        <v>9</v>
      </c>
      <c r="AD563">
        <v>11</v>
      </c>
      <c r="AE563">
        <v>2</v>
      </c>
      <c r="AG563" s="1">
        <f t="shared" ref="AG563" si="602">+C563</f>
        <v>44624</v>
      </c>
      <c r="AH563" s="265">
        <f t="shared" ref="AH563" si="603">+AK563-AI563-AJ563</f>
        <v>155</v>
      </c>
      <c r="AI563" s="265">
        <f t="shared" ref="AI563" si="604">+H563</f>
        <v>0</v>
      </c>
      <c r="AJ563">
        <f t="shared" ref="AJ563" si="605">+D563</f>
        <v>24</v>
      </c>
      <c r="AK563" s="265">
        <f t="shared" ref="AK563" si="606">+B563</f>
        <v>179</v>
      </c>
    </row>
    <row r="564" spans="2:37" ht="17.5" customHeight="1" x14ac:dyDescent="0.55000000000000004">
      <c r="B564" s="264">
        <f t="shared" ref="B564" si="607">SUM(D564:AF564)-J564</f>
        <v>154</v>
      </c>
      <c r="C564" s="1">
        <v>44625</v>
      </c>
      <c r="D564">
        <v>25</v>
      </c>
      <c r="E564">
        <v>72</v>
      </c>
      <c r="F564">
        <v>10</v>
      </c>
      <c r="I564">
        <v>2</v>
      </c>
      <c r="J564" s="264">
        <f t="shared" si="505"/>
        <v>45</v>
      </c>
      <c r="K564">
        <v>13</v>
      </c>
      <c r="N564">
        <v>1</v>
      </c>
      <c r="O564">
        <v>17</v>
      </c>
      <c r="R564">
        <v>4</v>
      </c>
      <c r="V564">
        <v>1</v>
      </c>
      <c r="AB564">
        <v>2</v>
      </c>
      <c r="AD564">
        <v>1</v>
      </c>
      <c r="AE564">
        <v>6</v>
      </c>
      <c r="AG564" s="1">
        <f t="shared" ref="AG564" si="608">+C564</f>
        <v>44625</v>
      </c>
      <c r="AH564" s="265">
        <f t="shared" ref="AH564" si="609">+AK564-AI564-AJ564</f>
        <v>129</v>
      </c>
      <c r="AI564" s="265">
        <f t="shared" ref="AI564" si="610">+H564</f>
        <v>0</v>
      </c>
      <c r="AJ564">
        <f t="shared" ref="AJ564" si="611">+D564</f>
        <v>25</v>
      </c>
      <c r="AK564" s="265">
        <f t="shared" ref="AK564" si="612">+B564</f>
        <v>154</v>
      </c>
    </row>
    <row r="565" spans="2:37" ht="17.5" customHeight="1" x14ac:dyDescent="0.55000000000000004">
      <c r="B565" s="264">
        <f t="shared" ref="B565" si="613">SUM(D565:AF565)-J565</f>
        <v>113</v>
      </c>
      <c r="C565" s="1">
        <v>44626</v>
      </c>
      <c r="D565">
        <v>32</v>
      </c>
      <c r="E565">
        <v>51</v>
      </c>
      <c r="F565">
        <v>11</v>
      </c>
      <c r="J565" s="264">
        <f t="shared" si="505"/>
        <v>19</v>
      </c>
      <c r="K565">
        <v>6</v>
      </c>
      <c r="M565">
        <v>1</v>
      </c>
      <c r="O565">
        <v>4</v>
      </c>
      <c r="R565">
        <v>5</v>
      </c>
      <c r="X565">
        <v>1</v>
      </c>
      <c r="AB565">
        <v>1</v>
      </c>
      <c r="AD565">
        <v>1</v>
      </c>
      <c r="AG565" s="1">
        <f t="shared" ref="AG565" si="614">+C565</f>
        <v>44626</v>
      </c>
      <c r="AH565" s="265">
        <f t="shared" ref="AH565" si="615">+AK565-AI565-AJ565</f>
        <v>81</v>
      </c>
      <c r="AI565" s="265">
        <f t="shared" ref="AI565" si="616">+H565</f>
        <v>0</v>
      </c>
      <c r="AJ565">
        <f t="shared" ref="AJ565" si="617">+D565</f>
        <v>32</v>
      </c>
      <c r="AK565" s="265">
        <f t="shared" ref="AK565" si="618">+B565</f>
        <v>113</v>
      </c>
    </row>
    <row r="566" spans="2:37" ht="17.5" customHeight="1" x14ac:dyDescent="0.55000000000000004">
      <c r="B566" s="264">
        <f t="shared" ref="B566" si="619">SUM(D566:AF566)-J566</f>
        <v>150</v>
      </c>
      <c r="C566" s="1">
        <v>44627</v>
      </c>
      <c r="D566">
        <v>36</v>
      </c>
      <c r="E566">
        <v>47</v>
      </c>
      <c r="F566">
        <v>2</v>
      </c>
      <c r="H566">
        <v>1</v>
      </c>
      <c r="I566">
        <v>1</v>
      </c>
      <c r="J566" s="264">
        <f t="shared" si="505"/>
        <v>63</v>
      </c>
      <c r="K566">
        <v>21</v>
      </c>
      <c r="N566">
        <v>7</v>
      </c>
      <c r="O566">
        <v>17</v>
      </c>
      <c r="S566">
        <v>1</v>
      </c>
      <c r="Y566">
        <v>1</v>
      </c>
      <c r="AB566">
        <v>11</v>
      </c>
      <c r="AD566">
        <v>3</v>
      </c>
      <c r="AE566">
        <v>2</v>
      </c>
      <c r="AG566" s="1">
        <f t="shared" ref="AG566" si="620">+C566</f>
        <v>44627</v>
      </c>
      <c r="AH566" s="265">
        <f t="shared" ref="AH566" si="621">+AK566-AI566-AJ566</f>
        <v>113</v>
      </c>
      <c r="AI566" s="265">
        <f t="shared" ref="AI566" si="622">+H566</f>
        <v>1</v>
      </c>
      <c r="AJ566">
        <f t="shared" ref="AJ566" si="623">+D566</f>
        <v>36</v>
      </c>
      <c r="AK566" s="265">
        <f t="shared" ref="AK566" si="624">+B566</f>
        <v>150</v>
      </c>
    </row>
    <row r="567" spans="2:37" ht="17.5" customHeight="1" x14ac:dyDescent="0.55000000000000004">
      <c r="B567" s="264">
        <f t="shared" ref="B567" si="625">SUM(D567:AF567)-J567</f>
        <v>104</v>
      </c>
      <c r="C567" s="1">
        <v>44628</v>
      </c>
      <c r="D567">
        <v>26</v>
      </c>
      <c r="E567">
        <v>39</v>
      </c>
      <c r="F567">
        <v>13</v>
      </c>
      <c r="H567">
        <v>1</v>
      </c>
      <c r="I567">
        <v>2</v>
      </c>
      <c r="J567" s="264">
        <f t="shared" si="505"/>
        <v>23</v>
      </c>
      <c r="K567">
        <v>5</v>
      </c>
      <c r="N567">
        <v>7</v>
      </c>
      <c r="O567">
        <v>6</v>
      </c>
      <c r="V567">
        <v>3</v>
      </c>
      <c r="AB567">
        <v>2</v>
      </c>
      <c r="AG567" s="1">
        <f t="shared" ref="AG567" si="626">+C567</f>
        <v>44628</v>
      </c>
      <c r="AH567" s="265">
        <f t="shared" ref="AH567" si="627">+AK567-AI567-AJ567</f>
        <v>77</v>
      </c>
      <c r="AI567" s="265">
        <f t="shared" ref="AI567" si="628">+H567</f>
        <v>1</v>
      </c>
      <c r="AJ567">
        <f t="shared" ref="AJ567" si="629">+D567</f>
        <v>26</v>
      </c>
      <c r="AK567" s="265">
        <f t="shared" ref="AK567" si="630">+B567</f>
        <v>104</v>
      </c>
    </row>
    <row r="568" spans="2:37" ht="17.5" customHeight="1" x14ac:dyDescent="0.55000000000000004">
      <c r="B568" s="264">
        <f t="shared" ref="B568:B569" si="631">SUM(D568:AF568)-J568</f>
        <v>126</v>
      </c>
      <c r="C568" s="1">
        <v>44629</v>
      </c>
      <c r="D568">
        <v>42</v>
      </c>
      <c r="E568">
        <v>33</v>
      </c>
      <c r="F568">
        <v>4</v>
      </c>
      <c r="H568">
        <v>2</v>
      </c>
      <c r="I568">
        <v>1</v>
      </c>
      <c r="J568" s="264">
        <f t="shared" si="505"/>
        <v>44</v>
      </c>
      <c r="K568">
        <v>14</v>
      </c>
      <c r="N568">
        <v>4</v>
      </c>
      <c r="O568">
        <v>12</v>
      </c>
      <c r="R568">
        <v>7</v>
      </c>
      <c r="S568">
        <v>3</v>
      </c>
      <c r="V568">
        <v>1</v>
      </c>
      <c r="AE568">
        <v>3</v>
      </c>
      <c r="AG568" s="1">
        <f t="shared" ref="AG568:AG569" si="632">+C568</f>
        <v>44629</v>
      </c>
      <c r="AH568" s="265">
        <f t="shared" ref="AH568:AH569" si="633">+AK568-AI568-AJ568</f>
        <v>82</v>
      </c>
      <c r="AI568" s="265">
        <f t="shared" ref="AI568:AI569" si="634">+H568</f>
        <v>2</v>
      </c>
      <c r="AJ568">
        <f t="shared" ref="AJ568:AJ569" si="635">+D568</f>
        <v>42</v>
      </c>
      <c r="AK568" s="265">
        <f t="shared" ref="AK568:AK569" si="636">+B568</f>
        <v>126</v>
      </c>
    </row>
    <row r="569" spans="2:37" ht="17.5" customHeight="1" x14ac:dyDescent="0.55000000000000004">
      <c r="B569" s="264">
        <f t="shared" si="631"/>
        <v>158</v>
      </c>
      <c r="C569" s="1">
        <v>44630</v>
      </c>
      <c r="D569">
        <v>32</v>
      </c>
      <c r="E569">
        <v>51</v>
      </c>
      <c r="F569">
        <v>6</v>
      </c>
      <c r="H569">
        <v>1</v>
      </c>
      <c r="I569">
        <v>1</v>
      </c>
      <c r="J569" s="264">
        <f t="shared" si="505"/>
        <v>67</v>
      </c>
      <c r="K569">
        <v>15</v>
      </c>
      <c r="L569">
        <v>2</v>
      </c>
      <c r="M569">
        <v>2</v>
      </c>
      <c r="N569">
        <v>21</v>
      </c>
      <c r="O569">
        <v>9</v>
      </c>
      <c r="R569">
        <v>3</v>
      </c>
      <c r="S569">
        <v>2</v>
      </c>
      <c r="T569">
        <v>4</v>
      </c>
      <c r="X569">
        <v>1</v>
      </c>
      <c r="AD569">
        <v>6</v>
      </c>
      <c r="AE569">
        <v>2</v>
      </c>
      <c r="AG569" s="1">
        <f t="shared" si="632"/>
        <v>44630</v>
      </c>
      <c r="AH569" s="265">
        <f t="shared" si="633"/>
        <v>125</v>
      </c>
      <c r="AI569" s="265">
        <f t="shared" si="634"/>
        <v>1</v>
      </c>
      <c r="AJ569">
        <f t="shared" si="635"/>
        <v>32</v>
      </c>
      <c r="AK569" s="265">
        <f t="shared" si="636"/>
        <v>158</v>
      </c>
    </row>
    <row r="570" spans="2:37" ht="17.5" customHeight="1" x14ac:dyDescent="0.55000000000000004">
      <c r="B570" s="264">
        <f t="shared" ref="B570" si="637">SUM(D570:AF570)-J570</f>
        <v>112</v>
      </c>
      <c r="C570" s="1">
        <v>44631</v>
      </c>
      <c r="D570">
        <v>22</v>
      </c>
      <c r="E570">
        <v>30</v>
      </c>
      <c r="F570">
        <v>12</v>
      </c>
      <c r="J570" s="264">
        <f t="shared" si="505"/>
        <v>48</v>
      </c>
      <c r="K570">
        <v>5</v>
      </c>
      <c r="L570">
        <v>1</v>
      </c>
      <c r="M570">
        <v>2</v>
      </c>
      <c r="N570">
        <v>7</v>
      </c>
      <c r="O570">
        <v>10</v>
      </c>
      <c r="R570">
        <v>4</v>
      </c>
      <c r="S570">
        <v>1</v>
      </c>
      <c r="T570">
        <v>2</v>
      </c>
      <c r="U570">
        <v>1</v>
      </c>
      <c r="X570">
        <v>2</v>
      </c>
      <c r="Y570">
        <v>3</v>
      </c>
      <c r="AB570">
        <v>7</v>
      </c>
      <c r="AD570">
        <v>2</v>
      </c>
      <c r="AE570">
        <v>1</v>
      </c>
      <c r="AG570" s="1">
        <f t="shared" ref="AG570" si="638">+C570</f>
        <v>44631</v>
      </c>
      <c r="AH570" s="265">
        <f t="shared" ref="AH570" si="639">+AK570-AI570-AJ570</f>
        <v>90</v>
      </c>
      <c r="AI570" s="265">
        <f t="shared" ref="AI570" si="640">+H570</f>
        <v>0</v>
      </c>
      <c r="AJ570">
        <f t="shared" ref="AJ570" si="641">+D570</f>
        <v>22</v>
      </c>
      <c r="AK570" s="265">
        <f t="shared" ref="AK570" si="642">+B570</f>
        <v>112</v>
      </c>
    </row>
    <row r="571" spans="2:37" ht="17.5" customHeight="1" x14ac:dyDescent="0.55000000000000004">
      <c r="B571" s="264">
        <f t="shared" ref="B571" si="643">SUM(D571:AF571)-J571</f>
        <v>131</v>
      </c>
      <c r="C571" s="1">
        <v>44632</v>
      </c>
      <c r="D571">
        <v>13</v>
      </c>
      <c r="E571">
        <v>34</v>
      </c>
      <c r="F571">
        <v>3</v>
      </c>
      <c r="I571">
        <v>1</v>
      </c>
      <c r="J571" s="264">
        <f t="shared" si="505"/>
        <v>80</v>
      </c>
      <c r="K571">
        <v>12</v>
      </c>
      <c r="L571">
        <v>1</v>
      </c>
      <c r="O571">
        <v>4</v>
      </c>
      <c r="V571">
        <v>1</v>
      </c>
      <c r="X571">
        <v>2</v>
      </c>
      <c r="Y571">
        <v>4</v>
      </c>
      <c r="AB571">
        <v>11</v>
      </c>
      <c r="AD571">
        <v>6</v>
      </c>
      <c r="AE571">
        <v>39</v>
      </c>
      <c r="AG571" s="1">
        <f t="shared" ref="AG571" si="644">+C571</f>
        <v>44632</v>
      </c>
      <c r="AH571" s="265">
        <f t="shared" ref="AH571" si="645">+AK571-AI571-AJ571</f>
        <v>118</v>
      </c>
      <c r="AI571" s="265">
        <f t="shared" ref="AI571" si="646">+H571</f>
        <v>0</v>
      </c>
      <c r="AJ571">
        <f t="shared" ref="AJ571" si="647">+D571</f>
        <v>13</v>
      </c>
      <c r="AK571" s="265">
        <f t="shared" ref="AK571" si="648">+B571</f>
        <v>131</v>
      </c>
    </row>
    <row r="572" spans="2:37" ht="17.5" customHeight="1" x14ac:dyDescent="0.55000000000000004">
      <c r="B572" s="264">
        <f t="shared" ref="B572:B577" si="649">SUM(D572:AF572)-J572</f>
        <v>100</v>
      </c>
      <c r="C572" s="1">
        <v>44633</v>
      </c>
      <c r="D572">
        <v>16</v>
      </c>
      <c r="E572">
        <v>42</v>
      </c>
      <c r="F572">
        <v>8</v>
      </c>
      <c r="H572">
        <v>1</v>
      </c>
      <c r="I572">
        <v>1</v>
      </c>
      <c r="J572" s="264">
        <f t="shared" si="505"/>
        <v>32</v>
      </c>
      <c r="K572">
        <v>3</v>
      </c>
      <c r="N572">
        <v>1</v>
      </c>
      <c r="O572">
        <v>8</v>
      </c>
      <c r="R572">
        <v>1</v>
      </c>
      <c r="V572">
        <v>1</v>
      </c>
      <c r="AB572">
        <v>4</v>
      </c>
      <c r="AD572">
        <v>5</v>
      </c>
      <c r="AE572">
        <v>9</v>
      </c>
      <c r="AG572" s="1">
        <f t="shared" ref="AG572:AG577" si="650">+C572</f>
        <v>44633</v>
      </c>
      <c r="AH572" s="265">
        <f t="shared" ref="AH572" si="651">+AK572-AI572-AJ572</f>
        <v>83</v>
      </c>
      <c r="AI572" s="265">
        <f t="shared" ref="AI572" si="652">+H572</f>
        <v>1</v>
      </c>
      <c r="AJ572">
        <f t="shared" ref="AJ572" si="653">+D572</f>
        <v>16</v>
      </c>
      <c r="AK572" s="265">
        <f t="shared" ref="AK572:AK577" si="654">+B572</f>
        <v>100</v>
      </c>
    </row>
    <row r="573" spans="2:37" ht="17.5" customHeight="1" x14ac:dyDescent="0.55000000000000004">
      <c r="B573" s="264">
        <f t="shared" si="649"/>
        <v>95</v>
      </c>
      <c r="C573" s="1">
        <v>44634</v>
      </c>
      <c r="D573">
        <v>12</v>
      </c>
      <c r="E573">
        <v>20</v>
      </c>
      <c r="F573">
        <v>4</v>
      </c>
      <c r="I573">
        <v>6</v>
      </c>
      <c r="J573" s="264">
        <f t="shared" si="505"/>
        <v>53</v>
      </c>
      <c r="K573">
        <v>9</v>
      </c>
      <c r="O573">
        <v>17</v>
      </c>
      <c r="T573">
        <v>1</v>
      </c>
      <c r="X573">
        <v>1</v>
      </c>
      <c r="Y573">
        <v>1</v>
      </c>
      <c r="AB573">
        <v>9</v>
      </c>
      <c r="AD573">
        <v>3</v>
      </c>
      <c r="AE573">
        <v>12</v>
      </c>
      <c r="AG573" s="1">
        <f t="shared" si="650"/>
        <v>44634</v>
      </c>
      <c r="AH573" s="265">
        <f t="shared" ref="AH573" si="655">+AK573-AI573-AJ573</f>
        <v>83</v>
      </c>
      <c r="AI573" s="265">
        <f t="shared" ref="AI573" si="656">+H573</f>
        <v>0</v>
      </c>
      <c r="AJ573">
        <f t="shared" ref="AJ573" si="657">+D573</f>
        <v>12</v>
      </c>
      <c r="AK573" s="265">
        <f t="shared" si="654"/>
        <v>95</v>
      </c>
    </row>
    <row r="574" spans="2:37" ht="17.5" customHeight="1" x14ac:dyDescent="0.55000000000000004">
      <c r="B574" s="264">
        <f t="shared" si="649"/>
        <v>92</v>
      </c>
      <c r="C574" s="1">
        <v>44635</v>
      </c>
      <c r="D574">
        <v>10</v>
      </c>
      <c r="E574">
        <v>21</v>
      </c>
      <c r="F574">
        <v>9</v>
      </c>
      <c r="H574">
        <v>1</v>
      </c>
      <c r="I574">
        <v>2</v>
      </c>
      <c r="J574" s="264">
        <f t="shared" si="505"/>
        <v>49</v>
      </c>
      <c r="K574">
        <v>3</v>
      </c>
      <c r="O574">
        <v>24</v>
      </c>
      <c r="R574">
        <v>2</v>
      </c>
      <c r="Y574">
        <v>2</v>
      </c>
      <c r="AB574">
        <v>11</v>
      </c>
      <c r="AD574">
        <v>2</v>
      </c>
      <c r="AE574">
        <v>5</v>
      </c>
      <c r="AG574" s="1">
        <f t="shared" si="650"/>
        <v>44635</v>
      </c>
      <c r="AH574" s="265">
        <f t="shared" ref="AH574" si="658">+AK574-AI574-AJ574</f>
        <v>81</v>
      </c>
      <c r="AI574" s="265">
        <f t="shared" ref="AI574" si="659">+H574</f>
        <v>1</v>
      </c>
      <c r="AJ574">
        <f t="shared" ref="AJ574" si="660">+D574</f>
        <v>10</v>
      </c>
      <c r="AK574" s="265">
        <f t="shared" si="654"/>
        <v>92</v>
      </c>
    </row>
    <row r="575" spans="2:37" ht="17.5" customHeight="1" x14ac:dyDescent="0.55000000000000004">
      <c r="B575" s="264">
        <f t="shared" si="649"/>
        <v>91</v>
      </c>
      <c r="C575" s="1">
        <v>44636</v>
      </c>
      <c r="D575">
        <v>15</v>
      </c>
      <c r="E575">
        <v>21</v>
      </c>
      <c r="F575">
        <v>2</v>
      </c>
      <c r="H575">
        <v>1</v>
      </c>
      <c r="I575">
        <v>2</v>
      </c>
      <c r="J575" s="264">
        <f t="shared" si="505"/>
        <v>50</v>
      </c>
      <c r="K575">
        <v>8</v>
      </c>
      <c r="N575">
        <v>1</v>
      </c>
      <c r="O575">
        <v>5</v>
      </c>
      <c r="V575">
        <v>5</v>
      </c>
      <c r="Y575">
        <v>4</v>
      </c>
      <c r="AB575">
        <v>6</v>
      </c>
      <c r="AD575">
        <v>10</v>
      </c>
      <c r="AE575">
        <v>11</v>
      </c>
      <c r="AG575" s="1">
        <f t="shared" si="650"/>
        <v>44636</v>
      </c>
      <c r="AH575" s="265">
        <f t="shared" ref="AH575" si="661">+AK575-AI575-AJ575</f>
        <v>75</v>
      </c>
      <c r="AI575" s="265">
        <f t="shared" ref="AI575" si="662">+H575</f>
        <v>1</v>
      </c>
      <c r="AJ575">
        <f t="shared" ref="AJ575" si="663">+D575</f>
        <v>15</v>
      </c>
      <c r="AK575" s="265">
        <f t="shared" si="654"/>
        <v>91</v>
      </c>
    </row>
    <row r="576" spans="2:37" ht="17.5" customHeight="1" x14ac:dyDescent="0.55000000000000004">
      <c r="B576" s="264">
        <f t="shared" si="649"/>
        <v>73</v>
      </c>
      <c r="C576" s="1">
        <v>44637</v>
      </c>
      <c r="D576">
        <v>10</v>
      </c>
      <c r="E576">
        <v>15</v>
      </c>
      <c r="H576">
        <v>1</v>
      </c>
      <c r="I576">
        <v>3</v>
      </c>
      <c r="J576" s="264">
        <f t="shared" si="505"/>
        <v>44</v>
      </c>
      <c r="K576">
        <v>7</v>
      </c>
      <c r="O576">
        <v>12</v>
      </c>
      <c r="Y576">
        <v>1</v>
      </c>
      <c r="AB576">
        <v>3</v>
      </c>
      <c r="AD576">
        <v>2</v>
      </c>
      <c r="AE576">
        <v>19</v>
      </c>
      <c r="AG576" s="1">
        <f t="shared" si="650"/>
        <v>44637</v>
      </c>
      <c r="AH576" s="265">
        <f t="shared" ref="AH576" si="664">+AK576-AI576-AJ576</f>
        <v>62</v>
      </c>
      <c r="AI576" s="265">
        <f t="shared" ref="AI576" si="665">+H576</f>
        <v>1</v>
      </c>
      <c r="AJ576">
        <f t="shared" ref="AJ576" si="666">+D576</f>
        <v>10</v>
      </c>
      <c r="AK576" s="265">
        <f t="shared" si="654"/>
        <v>73</v>
      </c>
    </row>
    <row r="577" spans="2:38" ht="17.5" customHeight="1" x14ac:dyDescent="0.55000000000000004">
      <c r="B577" s="264">
        <f t="shared" si="649"/>
        <v>71</v>
      </c>
      <c r="C577" s="1">
        <v>44638</v>
      </c>
      <c r="D577">
        <v>12</v>
      </c>
      <c r="E577">
        <v>18</v>
      </c>
      <c r="F577">
        <v>4</v>
      </c>
      <c r="H577">
        <v>1</v>
      </c>
      <c r="I577">
        <v>3</v>
      </c>
      <c r="J577" s="264">
        <f t="shared" si="505"/>
        <v>33</v>
      </c>
      <c r="K577">
        <v>10</v>
      </c>
      <c r="N577">
        <v>1</v>
      </c>
      <c r="O577">
        <v>2</v>
      </c>
      <c r="S577">
        <v>1</v>
      </c>
      <c r="Y577">
        <v>4</v>
      </c>
      <c r="AB577">
        <v>2</v>
      </c>
      <c r="AD577">
        <v>1</v>
      </c>
      <c r="AE577">
        <v>12</v>
      </c>
      <c r="AG577" s="1">
        <f t="shared" si="650"/>
        <v>44638</v>
      </c>
      <c r="AH577" s="265">
        <f t="shared" ref="AH577" si="667">+AK577-AI577-AJ577</f>
        <v>58</v>
      </c>
      <c r="AI577" s="265">
        <f t="shared" ref="AI577" si="668">+H577</f>
        <v>1</v>
      </c>
      <c r="AJ577">
        <f t="shared" ref="AJ577" si="669">+D577</f>
        <v>12</v>
      </c>
      <c r="AK577" s="265">
        <f t="shared" si="654"/>
        <v>71</v>
      </c>
    </row>
    <row r="578" spans="2:38" ht="17.5" customHeight="1" x14ac:dyDescent="0.55000000000000004">
      <c r="B578" s="264">
        <f t="shared" ref="B578" si="670">SUM(D578:AF578)-J578</f>
        <v>81</v>
      </c>
      <c r="C578" s="1">
        <v>44639</v>
      </c>
      <c r="D578">
        <v>5</v>
      </c>
      <c r="E578">
        <v>22</v>
      </c>
      <c r="F578">
        <v>4</v>
      </c>
      <c r="I578">
        <v>2</v>
      </c>
      <c r="J578" s="264">
        <f t="shared" si="505"/>
        <v>48</v>
      </c>
      <c r="K578">
        <v>14</v>
      </c>
      <c r="O578">
        <v>8</v>
      </c>
      <c r="S578">
        <v>1</v>
      </c>
      <c r="T578">
        <v>4</v>
      </c>
      <c r="AB578">
        <v>6</v>
      </c>
      <c r="AD578">
        <v>4</v>
      </c>
      <c r="AE578">
        <v>11</v>
      </c>
      <c r="AG578" s="1">
        <f t="shared" ref="AG578" si="671">+C578</f>
        <v>44639</v>
      </c>
      <c r="AH578" s="265">
        <f t="shared" ref="AH578" si="672">+AK578-AI578-AJ578</f>
        <v>76</v>
      </c>
      <c r="AI578" s="265">
        <f t="shared" ref="AI578" si="673">+H578</f>
        <v>0</v>
      </c>
      <c r="AJ578">
        <f t="shared" ref="AJ578" si="674">+D578</f>
        <v>5</v>
      </c>
      <c r="AK578" s="265">
        <f t="shared" ref="AK578" si="675">+B578</f>
        <v>81</v>
      </c>
    </row>
    <row r="579" spans="2:38" ht="17.5" customHeight="1" x14ac:dyDescent="0.55000000000000004">
      <c r="B579" s="264"/>
      <c r="C579" s="1"/>
      <c r="J579" s="264"/>
      <c r="AG579" s="1"/>
      <c r="AH579" s="265"/>
      <c r="AI579" s="265"/>
      <c r="AK579" s="265"/>
    </row>
    <row r="580" spans="2:38" ht="17.5" customHeight="1" x14ac:dyDescent="0.55000000000000004">
      <c r="B580" s="264"/>
      <c r="C580" s="1"/>
      <c r="E580" s="292"/>
      <c r="J580" s="264"/>
      <c r="AG580" s="1"/>
      <c r="AH580" s="265"/>
      <c r="AI580" s="265"/>
    </row>
    <row r="581" spans="2:38" x14ac:dyDescent="0.55000000000000004">
      <c r="B581" s="239"/>
      <c r="C581" s="1"/>
      <c r="AG581" s="277">
        <v>1</v>
      </c>
    </row>
    <row r="582" spans="2:38" s="263" customFormat="1" ht="5" customHeight="1" x14ac:dyDescent="0.55000000000000004">
      <c r="B582" s="262"/>
      <c r="C582" s="261"/>
      <c r="AF582" s="5"/>
    </row>
    <row r="583" spans="2:38" ht="5.5" customHeight="1" x14ac:dyDescent="0.55000000000000004">
      <c r="B583" s="255"/>
      <c r="C583" s="1"/>
    </row>
    <row r="584" spans="2:38" x14ac:dyDescent="0.55000000000000004">
      <c r="B584">
        <f>SUM(B2:B583)</f>
        <v>14489</v>
      </c>
      <c r="C584" s="1" t="s">
        <v>348</v>
      </c>
      <c r="D584" s="27">
        <f t="shared" ref="D584:J584" si="676">SUM(D2:D583)</f>
        <v>3897</v>
      </c>
      <c r="E584" s="27">
        <f t="shared" si="676"/>
        <v>3327</v>
      </c>
      <c r="F584" s="27">
        <f t="shared" si="676"/>
        <v>873</v>
      </c>
      <c r="G584" s="27">
        <f t="shared" si="676"/>
        <v>371</v>
      </c>
      <c r="H584">
        <f t="shared" si="676"/>
        <v>1439</v>
      </c>
      <c r="I584" s="27">
        <f t="shared" si="676"/>
        <v>768</v>
      </c>
      <c r="J584" s="27">
        <f t="shared" si="676"/>
        <v>3814</v>
      </c>
      <c r="K584">
        <f t="shared" ref="K584:AE584" si="677">SUM(K2:K583)</f>
        <v>469</v>
      </c>
      <c r="L584">
        <f t="shared" si="677"/>
        <v>14</v>
      </c>
      <c r="M584">
        <f t="shared" si="677"/>
        <v>36</v>
      </c>
      <c r="N584">
        <f t="shared" si="677"/>
        <v>107</v>
      </c>
      <c r="O584">
        <f t="shared" si="677"/>
        <v>728</v>
      </c>
      <c r="P584">
        <f t="shared" si="677"/>
        <v>17</v>
      </c>
      <c r="Q584">
        <f t="shared" si="677"/>
        <v>26</v>
      </c>
      <c r="R584">
        <f t="shared" si="677"/>
        <v>196</v>
      </c>
      <c r="S584">
        <f t="shared" si="677"/>
        <v>36</v>
      </c>
      <c r="T584">
        <f t="shared" si="677"/>
        <v>120</v>
      </c>
      <c r="U584">
        <f t="shared" si="677"/>
        <v>101</v>
      </c>
      <c r="V584">
        <f t="shared" si="677"/>
        <v>180</v>
      </c>
      <c r="W584">
        <f t="shared" si="677"/>
        <v>1</v>
      </c>
      <c r="X584">
        <f t="shared" si="677"/>
        <v>50</v>
      </c>
      <c r="Y584">
        <f t="shared" si="677"/>
        <v>169</v>
      </c>
      <c r="Z584">
        <f t="shared" si="677"/>
        <v>151</v>
      </c>
      <c r="AA584">
        <f t="shared" si="677"/>
        <v>1</v>
      </c>
      <c r="AB584">
        <f t="shared" si="677"/>
        <v>354</v>
      </c>
      <c r="AC584">
        <f t="shared" si="677"/>
        <v>58</v>
      </c>
      <c r="AD584">
        <f t="shared" si="677"/>
        <v>518</v>
      </c>
      <c r="AE584">
        <f t="shared" si="677"/>
        <v>482</v>
      </c>
      <c r="AL584" s="265"/>
    </row>
    <row r="585" spans="2:38" x14ac:dyDescent="0.55000000000000004">
      <c r="C585" s="1"/>
    </row>
    <row r="586" spans="2:38" ht="5" customHeight="1" x14ac:dyDescent="0.55000000000000004">
      <c r="C586" s="1"/>
    </row>
    <row r="589" spans="2:38" x14ac:dyDescent="0.55000000000000004">
      <c r="B589" s="239"/>
      <c r="K58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15" zoomScale="70" zoomScaleNormal="70" workbookViewId="0">
      <selection activeCell="X95" sqref="X95"/>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22"/>
  <sheetViews>
    <sheetView topLeftCell="A2" workbookViewId="0">
      <pane xSplit="2" ySplit="2" topLeftCell="C609" activePane="bottomRight" state="frozen"/>
      <selection activeCell="O24" sqref="O24"/>
      <selection pane="topRight" activeCell="O24" sqref="O24"/>
      <selection pane="bottomLeft" activeCell="O24" sqref="O24"/>
      <selection pane="bottomRight" activeCell="G620" sqref="G62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619" si="4459">+A574+1</f>
        <v>577</v>
      </c>
      <c r="B575" s="248"/>
      <c r="C575" s="45"/>
      <c r="D575" t="s">
        <v>797</v>
      </c>
      <c r="E575">
        <v>24</v>
      </c>
      <c r="F575">
        <f t="shared" ref="F575:F619"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ht="24" customHeight="1" x14ac:dyDescent="0.55000000000000004">
      <c r="A591">
        <f t="shared" si="4459"/>
        <v>593</v>
      </c>
      <c r="B591" s="248"/>
      <c r="C591" s="45"/>
      <c r="D591" t="s">
        <v>813</v>
      </c>
      <c r="E591">
        <v>24</v>
      </c>
      <c r="F591">
        <f t="shared" si="4460"/>
        <v>503</v>
      </c>
      <c r="G591" s="1">
        <v>44611</v>
      </c>
      <c r="H591" s="129">
        <v>0</v>
      </c>
      <c r="I591" s="247">
        <f t="shared" ref="I591" si="4656">+I590+H591</f>
        <v>997</v>
      </c>
      <c r="J591" s="129"/>
      <c r="K591" s="252">
        <f t="shared" ref="K591" si="4657">+K590+J591</f>
        <v>977</v>
      </c>
      <c r="L591" s="275">
        <f t="shared" ref="L591" si="4658">+L590+J591</f>
        <v>78</v>
      </c>
      <c r="M591" s="5"/>
      <c r="N591" s="252">
        <f t="shared" ref="N591" si="4659">+N590+M591</f>
        <v>3</v>
      </c>
      <c r="O591" s="129">
        <v>0</v>
      </c>
      <c r="P591" s="129"/>
      <c r="Q591" s="6"/>
      <c r="R591" s="276">
        <f t="shared" ref="R591" si="4660">+R590+Q591</f>
        <v>352</v>
      </c>
      <c r="S591" s="238">
        <f t="shared" ref="S591" si="4661">+S590+Q591</f>
        <v>591</v>
      </c>
      <c r="T591" s="253">
        <f t="shared" ref="T591" si="4662">+T590+O591-P591-Q591</f>
        <v>0</v>
      </c>
      <c r="U591" s="278">
        <f t="shared" ref="U591" si="4663">+G591</f>
        <v>44611</v>
      </c>
      <c r="V591" s="5">
        <f t="shared" ref="V591" si="4664">+H591</f>
        <v>0</v>
      </c>
      <c r="W591" s="27">
        <f t="shared" ref="W591" si="4665">+I591</f>
        <v>997</v>
      </c>
      <c r="X591" s="253">
        <f t="shared" ref="X591" si="4666">+X590+V591-J591</f>
        <v>16</v>
      </c>
      <c r="Y591" s="5">
        <f t="shared" ref="Y591" si="4667">+O591</f>
        <v>0</v>
      </c>
      <c r="Z591" s="250">
        <f t="shared" ref="Z591" si="4668">+Z590+Y591-P591-Q591</f>
        <v>0</v>
      </c>
    </row>
    <row r="592" spans="1:26" ht="24" customHeight="1" x14ac:dyDescent="0.55000000000000004">
      <c r="A592">
        <f t="shared" si="4459"/>
        <v>594</v>
      </c>
      <c r="B592" s="248"/>
      <c r="C592" s="45"/>
      <c r="D592" t="s">
        <v>814</v>
      </c>
      <c r="E592">
        <v>24</v>
      </c>
      <c r="F592">
        <f t="shared" si="4460"/>
        <v>504</v>
      </c>
      <c r="G592" s="1">
        <v>44612</v>
      </c>
      <c r="H592" s="129">
        <v>0</v>
      </c>
      <c r="I592" s="247">
        <f t="shared" ref="I592" si="4669">+I591+H592</f>
        <v>997</v>
      </c>
      <c r="J592" s="129"/>
      <c r="K592" s="252">
        <f t="shared" ref="K592" si="4670">+K591+J592</f>
        <v>977</v>
      </c>
      <c r="L592" s="275">
        <f t="shared" ref="L592" si="4671">+L591+J592</f>
        <v>78</v>
      </c>
      <c r="M592" s="5"/>
      <c r="N592" s="252">
        <f t="shared" ref="N592" si="4672">+N591+M592</f>
        <v>3</v>
      </c>
      <c r="O592" s="129">
        <v>0</v>
      </c>
      <c r="P592" s="129"/>
      <c r="Q592" s="6"/>
      <c r="R592" s="276">
        <f t="shared" ref="R592" si="4673">+R591+Q592</f>
        <v>352</v>
      </c>
      <c r="S592" s="238">
        <f t="shared" ref="S592" si="4674">+S591+Q592</f>
        <v>591</v>
      </c>
      <c r="T592" s="253">
        <f t="shared" ref="T592" si="4675">+T591+O592-P592-Q592</f>
        <v>0</v>
      </c>
      <c r="U592" s="278">
        <f t="shared" ref="U592" si="4676">+G592</f>
        <v>44612</v>
      </c>
      <c r="V592" s="5">
        <f t="shared" ref="V592" si="4677">+H592</f>
        <v>0</v>
      </c>
      <c r="W592" s="27">
        <f t="shared" ref="W592" si="4678">+I592</f>
        <v>997</v>
      </c>
      <c r="X592" s="253">
        <f t="shared" ref="X592" si="4679">+X591+V592-J592</f>
        <v>16</v>
      </c>
      <c r="Y592" s="5">
        <f t="shared" ref="Y592" si="4680">+O592</f>
        <v>0</v>
      </c>
      <c r="Z592" s="250">
        <f t="shared" ref="Z592" si="4681">+Z591+Y592-P592-Q592</f>
        <v>0</v>
      </c>
    </row>
    <row r="593" spans="1:26" ht="24" customHeight="1" x14ac:dyDescent="0.55000000000000004">
      <c r="A593">
        <f t="shared" si="4459"/>
        <v>595</v>
      </c>
      <c r="B593" s="248"/>
      <c r="C593" s="45"/>
      <c r="D593" t="s">
        <v>815</v>
      </c>
      <c r="E593">
        <v>24</v>
      </c>
      <c r="F593">
        <f t="shared" si="4460"/>
        <v>505</v>
      </c>
      <c r="G593" s="1">
        <v>44613</v>
      </c>
      <c r="H593" s="129">
        <v>0</v>
      </c>
      <c r="I593" s="247">
        <f t="shared" ref="I593" si="4682">+I592+H593</f>
        <v>997</v>
      </c>
      <c r="J593" s="129"/>
      <c r="K593" s="252">
        <f t="shared" ref="K593" si="4683">+K592+J593</f>
        <v>977</v>
      </c>
      <c r="L593" s="275">
        <f t="shared" ref="L593" si="4684">+L592+J593</f>
        <v>78</v>
      </c>
      <c r="M593" s="5"/>
      <c r="N593" s="252">
        <f t="shared" ref="N593" si="4685">+N592+M593</f>
        <v>3</v>
      </c>
      <c r="O593" s="129">
        <v>0</v>
      </c>
      <c r="P593" s="129"/>
      <c r="Q593" s="6"/>
      <c r="R593" s="276">
        <f t="shared" ref="R593" si="4686">+R592+Q593</f>
        <v>352</v>
      </c>
      <c r="S593" s="238">
        <f t="shared" ref="S593" si="4687">+S592+Q593</f>
        <v>591</v>
      </c>
      <c r="T593" s="253">
        <f t="shared" ref="T593" si="4688">+T592+O593-P593-Q593</f>
        <v>0</v>
      </c>
      <c r="U593" s="278">
        <f t="shared" ref="U593" si="4689">+G593</f>
        <v>44613</v>
      </c>
      <c r="V593" s="5">
        <f t="shared" ref="V593" si="4690">+H593</f>
        <v>0</v>
      </c>
      <c r="W593" s="27">
        <f t="shared" ref="W593" si="4691">+I593</f>
        <v>997</v>
      </c>
      <c r="X593" s="253">
        <f t="shared" ref="X593" si="4692">+X592+V593-J593</f>
        <v>16</v>
      </c>
      <c r="Y593" s="5">
        <f t="shared" ref="Y593" si="4693">+O593</f>
        <v>0</v>
      </c>
      <c r="Z593" s="250">
        <f>+Z592+Y593-P593-Q593</f>
        <v>0</v>
      </c>
    </row>
    <row r="594" spans="1:26" ht="24" customHeight="1" x14ac:dyDescent="0.55000000000000004">
      <c r="A594">
        <f t="shared" si="4459"/>
        <v>596</v>
      </c>
      <c r="B594" s="248"/>
      <c r="C594" s="45"/>
      <c r="D594" t="s">
        <v>816</v>
      </c>
      <c r="E594">
        <v>24</v>
      </c>
      <c r="F594">
        <f t="shared" si="4460"/>
        <v>506</v>
      </c>
      <c r="G594" s="1">
        <v>44614</v>
      </c>
      <c r="H594" s="129">
        <v>0</v>
      </c>
      <c r="I594" s="247">
        <f t="shared" ref="I594" si="4694">+I593+H594</f>
        <v>997</v>
      </c>
      <c r="J594" s="129"/>
      <c r="K594" s="252">
        <f t="shared" ref="K594" si="4695">+K593+J594</f>
        <v>977</v>
      </c>
      <c r="L594" s="275">
        <f t="shared" ref="L594" si="4696">+L593+J594</f>
        <v>78</v>
      </c>
      <c r="M594" s="5"/>
      <c r="N594" s="252">
        <f t="shared" ref="N594" si="4697">+N593+M594</f>
        <v>3</v>
      </c>
      <c r="O594" s="129">
        <v>0</v>
      </c>
      <c r="P594" s="129"/>
      <c r="Q594" s="6"/>
      <c r="R594" s="276">
        <f t="shared" ref="R594" si="4698">+R593+Q594</f>
        <v>352</v>
      </c>
      <c r="S594" s="238">
        <f t="shared" ref="S594" si="4699">+S593+Q594</f>
        <v>591</v>
      </c>
      <c r="T594" s="253">
        <f t="shared" ref="T594" si="4700">+T593+O594-P594-Q594</f>
        <v>0</v>
      </c>
      <c r="U594" s="278">
        <f t="shared" ref="U594" si="4701">+G594</f>
        <v>44614</v>
      </c>
      <c r="V594" s="5">
        <f t="shared" ref="V594" si="4702">+H594</f>
        <v>0</v>
      </c>
      <c r="W594" s="27">
        <f t="shared" ref="W594" si="4703">+I594</f>
        <v>997</v>
      </c>
      <c r="X594" s="253">
        <f t="shared" ref="X594" si="4704">+X593+V594-J594</f>
        <v>16</v>
      </c>
      <c r="Y594" s="5">
        <f t="shared" ref="Y594" si="4705">+O594</f>
        <v>0</v>
      </c>
      <c r="Z594" s="250">
        <f t="shared" ref="Z594" si="4706">+Z593+Y594-P594-Q594</f>
        <v>0</v>
      </c>
    </row>
    <row r="595" spans="1:26" ht="24" customHeight="1" x14ac:dyDescent="0.55000000000000004">
      <c r="A595">
        <f t="shared" si="4459"/>
        <v>597</v>
      </c>
      <c r="B595" s="248"/>
      <c r="C595" s="45"/>
      <c r="D595" t="s">
        <v>817</v>
      </c>
      <c r="E595">
        <v>24</v>
      </c>
      <c r="F595">
        <f t="shared" si="4460"/>
        <v>507</v>
      </c>
      <c r="G595" s="1">
        <v>44615</v>
      </c>
      <c r="H595" s="129">
        <v>0</v>
      </c>
      <c r="I595" s="247">
        <f t="shared" ref="I595" si="4707">+I594+H595</f>
        <v>997</v>
      </c>
      <c r="J595" s="129"/>
      <c r="K595" s="252">
        <f t="shared" ref="K595" si="4708">+K594+J595</f>
        <v>977</v>
      </c>
      <c r="L595" s="275">
        <f t="shared" ref="L595" si="4709">+L594+J595</f>
        <v>78</v>
      </c>
      <c r="M595" s="5"/>
      <c r="N595" s="252">
        <f t="shared" ref="N595" si="4710">+N594+M595</f>
        <v>3</v>
      </c>
      <c r="O595" s="129">
        <v>0</v>
      </c>
      <c r="P595" s="129"/>
      <c r="Q595" s="6"/>
      <c r="R595" s="276">
        <f t="shared" ref="R595" si="4711">+R594+Q595</f>
        <v>352</v>
      </c>
      <c r="S595" s="238">
        <f t="shared" ref="S595" si="4712">+S594+Q595</f>
        <v>591</v>
      </c>
      <c r="T595" s="253">
        <f t="shared" ref="T595" si="4713">+T594+O595-P595-Q595</f>
        <v>0</v>
      </c>
      <c r="U595" s="278">
        <f t="shared" ref="U595" si="4714">+G595</f>
        <v>44615</v>
      </c>
      <c r="V595" s="5">
        <f t="shared" ref="V595" si="4715">+H595</f>
        <v>0</v>
      </c>
      <c r="W595" s="27">
        <f t="shared" ref="W595" si="4716">+I595</f>
        <v>997</v>
      </c>
      <c r="X595" s="253">
        <f t="shared" ref="X595" si="4717">+X594+V595-J595</f>
        <v>16</v>
      </c>
      <c r="Y595" s="5">
        <f t="shared" ref="Y595" si="4718">+O595</f>
        <v>0</v>
      </c>
      <c r="Z595" s="250">
        <f t="shared" ref="Z595" si="4719">+Z594+Y595-P595-Q595</f>
        <v>0</v>
      </c>
    </row>
    <row r="596" spans="1:26" ht="24" customHeight="1" x14ac:dyDescent="0.55000000000000004">
      <c r="A596">
        <f t="shared" si="4459"/>
        <v>598</v>
      </c>
      <c r="B596" s="248"/>
      <c r="C596" s="45"/>
      <c r="D596" t="s">
        <v>818</v>
      </c>
      <c r="E596">
        <v>24</v>
      </c>
      <c r="F596">
        <f t="shared" si="4460"/>
        <v>508</v>
      </c>
      <c r="G596" s="1">
        <v>44616</v>
      </c>
      <c r="H596" s="129">
        <v>0</v>
      </c>
      <c r="I596" s="247">
        <f t="shared" ref="I596" si="4720">+I595+H596</f>
        <v>997</v>
      </c>
      <c r="J596" s="129"/>
      <c r="K596" s="252">
        <f t="shared" ref="K596" si="4721">+K595+J596</f>
        <v>977</v>
      </c>
      <c r="L596" s="275">
        <f t="shared" ref="L596" si="4722">+L595+J596</f>
        <v>78</v>
      </c>
      <c r="M596" s="5"/>
      <c r="N596" s="252">
        <f t="shared" ref="N596" si="4723">+N595+M596</f>
        <v>3</v>
      </c>
      <c r="O596" s="129">
        <v>0</v>
      </c>
      <c r="P596" s="129"/>
      <c r="Q596" s="6"/>
      <c r="R596" s="276">
        <f t="shared" ref="R596" si="4724">+R595+Q596</f>
        <v>352</v>
      </c>
      <c r="S596" s="238">
        <f t="shared" ref="S596" si="4725">+S595+Q596</f>
        <v>591</v>
      </c>
      <c r="T596" s="253">
        <f t="shared" ref="T596" si="4726">+T595+O596-P596-Q596</f>
        <v>0</v>
      </c>
      <c r="U596" s="278">
        <f t="shared" ref="U596" si="4727">+G596</f>
        <v>44616</v>
      </c>
      <c r="V596" s="5">
        <f t="shared" ref="V596" si="4728">+H596</f>
        <v>0</v>
      </c>
      <c r="W596" s="27">
        <f t="shared" ref="W596" si="4729">+I596</f>
        <v>997</v>
      </c>
      <c r="X596" s="253">
        <f t="shared" ref="X596" si="4730">+X595+V596-J596</f>
        <v>16</v>
      </c>
      <c r="Y596" s="5">
        <f t="shared" ref="Y596" si="4731">+O596</f>
        <v>0</v>
      </c>
      <c r="Z596" s="250">
        <f t="shared" ref="Z596" si="4732">+Z595+Y596-P596-Q596</f>
        <v>0</v>
      </c>
    </row>
    <row r="597" spans="1:26" ht="24" customHeight="1" x14ac:dyDescent="0.55000000000000004">
      <c r="A597">
        <f t="shared" si="4459"/>
        <v>599</v>
      </c>
      <c r="B597" s="248"/>
      <c r="C597" s="45"/>
      <c r="D597" t="s">
        <v>819</v>
      </c>
      <c r="E597">
        <v>24</v>
      </c>
      <c r="F597">
        <f t="shared" si="4460"/>
        <v>509</v>
      </c>
      <c r="G597" s="1">
        <v>44617</v>
      </c>
      <c r="H597" s="129">
        <v>0</v>
      </c>
      <c r="I597" s="247">
        <f t="shared" ref="I597" si="4733">+I596+H597</f>
        <v>997</v>
      </c>
      <c r="J597" s="129"/>
      <c r="K597" s="252">
        <f t="shared" ref="K597" si="4734">+K596+J597</f>
        <v>977</v>
      </c>
      <c r="L597" s="275">
        <f t="shared" ref="L597" si="4735">+L596+J597</f>
        <v>78</v>
      </c>
      <c r="M597" s="5"/>
      <c r="N597" s="252">
        <f t="shared" ref="N597" si="4736">+N596+M597</f>
        <v>3</v>
      </c>
      <c r="O597" s="129">
        <v>0</v>
      </c>
      <c r="P597" s="129"/>
      <c r="Q597" s="6"/>
      <c r="R597" s="276">
        <f t="shared" ref="R597" si="4737">+R596+Q597</f>
        <v>352</v>
      </c>
      <c r="S597" s="238">
        <f t="shared" ref="S597" si="4738">+S596+Q597</f>
        <v>591</v>
      </c>
      <c r="T597" s="253">
        <f t="shared" ref="T597" si="4739">+T596+O597-P597-Q597</f>
        <v>0</v>
      </c>
      <c r="U597" s="278">
        <f t="shared" ref="U597" si="4740">+G597</f>
        <v>44617</v>
      </c>
      <c r="V597" s="5">
        <f t="shared" ref="V597" si="4741">+H597</f>
        <v>0</v>
      </c>
      <c r="W597" s="27">
        <f t="shared" ref="W597" si="4742">+I597</f>
        <v>997</v>
      </c>
      <c r="X597" s="253">
        <f t="shared" ref="X597" si="4743">+X596+V597-J597</f>
        <v>16</v>
      </c>
      <c r="Y597" s="5">
        <f t="shared" ref="Y597" si="4744">+O597</f>
        <v>0</v>
      </c>
      <c r="Z597" s="250">
        <f t="shared" ref="Z597" si="4745">+Z596+Y597-P597-Q597</f>
        <v>0</v>
      </c>
    </row>
    <row r="598" spans="1:26" ht="24" customHeight="1" x14ac:dyDescent="0.55000000000000004">
      <c r="A598">
        <f t="shared" si="4459"/>
        <v>600</v>
      </c>
      <c r="B598" s="248"/>
      <c r="C598" s="45"/>
      <c r="D598" t="s">
        <v>820</v>
      </c>
      <c r="E598">
        <v>24</v>
      </c>
      <c r="F598">
        <f t="shared" si="4460"/>
        <v>510</v>
      </c>
      <c r="G598" s="1">
        <v>44618</v>
      </c>
      <c r="H598" s="129">
        <v>0</v>
      </c>
      <c r="I598" s="247">
        <f t="shared" ref="I598" si="4746">+I597+H598</f>
        <v>997</v>
      </c>
      <c r="J598" s="129"/>
      <c r="K598" s="252">
        <f t="shared" ref="K598" si="4747">+K597+J598</f>
        <v>977</v>
      </c>
      <c r="L598" s="275">
        <f t="shared" ref="L598" si="4748">+L597+J598</f>
        <v>78</v>
      </c>
      <c r="M598" s="5"/>
      <c r="N598" s="252">
        <f t="shared" ref="N598" si="4749">+N597+M598</f>
        <v>3</v>
      </c>
      <c r="O598" s="129">
        <v>0</v>
      </c>
      <c r="P598" s="129"/>
      <c r="Q598" s="6"/>
      <c r="R598" s="276">
        <f t="shared" ref="R598" si="4750">+R597+Q598</f>
        <v>352</v>
      </c>
      <c r="S598" s="238">
        <f t="shared" ref="S598" si="4751">+S597+Q598</f>
        <v>591</v>
      </c>
      <c r="T598" s="253">
        <f t="shared" ref="T598" si="4752">+T597+O598-P598-Q598</f>
        <v>0</v>
      </c>
      <c r="U598" s="278">
        <f t="shared" ref="U598" si="4753">+G598</f>
        <v>44618</v>
      </c>
      <c r="V598" s="5">
        <f t="shared" ref="V598" si="4754">+H598</f>
        <v>0</v>
      </c>
      <c r="W598" s="27">
        <f t="shared" ref="W598" si="4755">+I598</f>
        <v>997</v>
      </c>
      <c r="X598" s="253">
        <f t="shared" ref="X598" si="4756">+X597+V598-J598</f>
        <v>16</v>
      </c>
      <c r="Y598" s="5">
        <f t="shared" ref="Y598" si="4757">+O598</f>
        <v>0</v>
      </c>
      <c r="Z598" s="250">
        <f t="shared" ref="Z598" si="4758">+Z597+Y598-P598-Q598</f>
        <v>0</v>
      </c>
    </row>
    <row r="599" spans="1:26" ht="24" customHeight="1" x14ac:dyDescent="0.55000000000000004">
      <c r="A599">
        <f t="shared" si="4459"/>
        <v>601</v>
      </c>
      <c r="B599" s="248"/>
      <c r="C599" s="45"/>
      <c r="D599" t="s">
        <v>821</v>
      </c>
      <c r="E599">
        <v>24</v>
      </c>
      <c r="F599">
        <f t="shared" si="4460"/>
        <v>511</v>
      </c>
      <c r="G599" s="1">
        <v>44619</v>
      </c>
      <c r="H599" s="129">
        <v>0</v>
      </c>
      <c r="I599" s="247">
        <f t="shared" ref="I599" si="4759">+I598+H599</f>
        <v>997</v>
      </c>
      <c r="J599" s="129"/>
      <c r="K599" s="252">
        <f t="shared" ref="K599" si="4760">+K598+J599</f>
        <v>977</v>
      </c>
      <c r="L599" s="275">
        <f t="shared" ref="L599" si="4761">+L598+J599</f>
        <v>78</v>
      </c>
      <c r="M599" s="5"/>
      <c r="N599" s="252">
        <f t="shared" ref="N599" si="4762">+N598+M599</f>
        <v>3</v>
      </c>
      <c r="O599" s="129">
        <v>0</v>
      </c>
      <c r="P599" s="129"/>
      <c r="Q599" s="6"/>
      <c r="R599" s="276">
        <f t="shared" ref="R599" si="4763">+R598+Q599</f>
        <v>352</v>
      </c>
      <c r="S599" s="238">
        <f t="shared" ref="S599" si="4764">+S598+Q599</f>
        <v>591</v>
      </c>
      <c r="T599" s="253">
        <f t="shared" ref="T599" si="4765">+T598+O599-P599-Q599</f>
        <v>0</v>
      </c>
      <c r="U599" s="278">
        <f t="shared" ref="U599" si="4766">+G599</f>
        <v>44619</v>
      </c>
      <c r="V599" s="5">
        <f t="shared" ref="V599" si="4767">+H599</f>
        <v>0</v>
      </c>
      <c r="W599" s="27">
        <f t="shared" ref="W599" si="4768">+I599</f>
        <v>997</v>
      </c>
      <c r="X599" s="253">
        <f t="shared" ref="X599" si="4769">+X598+V599-J599</f>
        <v>16</v>
      </c>
      <c r="Y599" s="5">
        <f t="shared" ref="Y599" si="4770">+O599</f>
        <v>0</v>
      </c>
      <c r="Z599" s="250">
        <f t="shared" ref="Z599" si="4771">+Z598+Y599-P599-Q599</f>
        <v>0</v>
      </c>
    </row>
    <row r="600" spans="1:26" ht="24" customHeight="1" x14ac:dyDescent="0.55000000000000004">
      <c r="A600">
        <f t="shared" si="4459"/>
        <v>602</v>
      </c>
      <c r="B600" s="248"/>
      <c r="C600" s="45"/>
      <c r="D600" t="s">
        <v>822</v>
      </c>
      <c r="E600">
        <v>24</v>
      </c>
      <c r="F600">
        <f t="shared" si="4460"/>
        <v>512</v>
      </c>
      <c r="G600" s="1">
        <v>44620</v>
      </c>
      <c r="H600" s="129">
        <v>0</v>
      </c>
      <c r="I600" s="247">
        <f t="shared" ref="I600" si="4772">+I599+H600</f>
        <v>997</v>
      </c>
      <c r="J600" s="129"/>
      <c r="K600" s="252">
        <f t="shared" ref="K600" si="4773">+K599+J600</f>
        <v>977</v>
      </c>
      <c r="L600" s="275">
        <f t="shared" ref="L600" si="4774">+L599+J600</f>
        <v>78</v>
      </c>
      <c r="M600" s="5"/>
      <c r="N600" s="252">
        <f t="shared" ref="N600" si="4775">+N599+M600</f>
        <v>3</v>
      </c>
      <c r="O600" s="129">
        <v>0</v>
      </c>
      <c r="P600" s="129"/>
      <c r="Q600" s="6"/>
      <c r="R600" s="276">
        <f t="shared" ref="R600" si="4776">+R599+Q600</f>
        <v>352</v>
      </c>
      <c r="S600" s="238">
        <f t="shared" ref="S600" si="4777">+S599+Q600</f>
        <v>591</v>
      </c>
      <c r="T600" s="253">
        <f t="shared" ref="T600" si="4778">+T599+O600-P600-Q600</f>
        <v>0</v>
      </c>
      <c r="U600" s="278">
        <f t="shared" ref="U600" si="4779">+G600</f>
        <v>44620</v>
      </c>
      <c r="V600" s="5">
        <f t="shared" ref="V600" si="4780">+H600</f>
        <v>0</v>
      </c>
      <c r="W600" s="27">
        <f t="shared" ref="W600" si="4781">+I600</f>
        <v>997</v>
      </c>
      <c r="X600" s="253">
        <f t="shared" ref="X600" si="4782">+X599+V600-J600</f>
        <v>16</v>
      </c>
      <c r="Y600" s="5">
        <f t="shared" ref="Y600" si="4783">+O600</f>
        <v>0</v>
      </c>
      <c r="Z600" s="250">
        <f t="shared" ref="Z600" si="4784">+Z599+Y600-P600-Q600</f>
        <v>0</v>
      </c>
    </row>
    <row r="601" spans="1:26" ht="24" customHeight="1" x14ac:dyDescent="0.55000000000000004">
      <c r="A601">
        <f t="shared" si="4459"/>
        <v>603</v>
      </c>
      <c r="B601" s="248"/>
      <c r="C601" s="45"/>
      <c r="D601" t="s">
        <v>823</v>
      </c>
      <c r="E601">
        <v>24</v>
      </c>
      <c r="F601">
        <f t="shared" si="4460"/>
        <v>513</v>
      </c>
      <c r="G601" s="1">
        <v>44621</v>
      </c>
      <c r="H601" s="129">
        <v>0</v>
      </c>
      <c r="I601" s="247">
        <f t="shared" ref="I601" si="4785">+I600+H601</f>
        <v>997</v>
      </c>
      <c r="J601" s="129"/>
      <c r="K601" s="252">
        <f t="shared" ref="K601" si="4786">+K600+J601</f>
        <v>977</v>
      </c>
      <c r="L601" s="275">
        <f t="shared" ref="L601" si="4787">+L600+J601</f>
        <v>78</v>
      </c>
      <c r="M601" s="5"/>
      <c r="N601" s="252">
        <f t="shared" ref="N601" si="4788">+N600+M601</f>
        <v>3</v>
      </c>
      <c r="O601" s="129">
        <v>0</v>
      </c>
      <c r="P601" s="129"/>
      <c r="Q601" s="6"/>
      <c r="R601" s="276">
        <f t="shared" ref="R601" si="4789">+R600+Q601</f>
        <v>352</v>
      </c>
      <c r="S601" s="238">
        <f t="shared" ref="S601" si="4790">+S600+Q601</f>
        <v>591</v>
      </c>
      <c r="T601" s="253">
        <f t="shared" ref="T601" si="4791">+T600+O601-P601-Q601</f>
        <v>0</v>
      </c>
      <c r="U601" s="278">
        <f t="shared" ref="U601" si="4792">+G601</f>
        <v>44621</v>
      </c>
      <c r="V601" s="5">
        <f t="shared" ref="V601" si="4793">+H601</f>
        <v>0</v>
      </c>
      <c r="W601" s="27">
        <f t="shared" ref="W601" si="4794">+I601</f>
        <v>997</v>
      </c>
      <c r="X601" s="253">
        <f t="shared" ref="X601" si="4795">+X600+V601-J601</f>
        <v>16</v>
      </c>
      <c r="Y601" s="5">
        <f t="shared" ref="Y601" si="4796">+O601</f>
        <v>0</v>
      </c>
      <c r="Z601" s="250">
        <f t="shared" ref="Z601" si="4797">+Z600+Y601-P601-Q601</f>
        <v>0</v>
      </c>
    </row>
    <row r="602" spans="1:26" ht="24" customHeight="1" x14ac:dyDescent="0.55000000000000004">
      <c r="A602">
        <f t="shared" si="4459"/>
        <v>604</v>
      </c>
      <c r="B602" s="248"/>
      <c r="C602" s="45"/>
      <c r="D602" t="s">
        <v>824</v>
      </c>
      <c r="E602">
        <v>24</v>
      </c>
      <c r="F602">
        <f t="shared" si="4460"/>
        <v>514</v>
      </c>
      <c r="G602" s="1">
        <v>44622</v>
      </c>
      <c r="H602" s="129">
        <v>0</v>
      </c>
      <c r="I602" s="247">
        <f t="shared" ref="I602" si="4798">+I601+H602</f>
        <v>997</v>
      </c>
      <c r="J602" s="129"/>
      <c r="K602" s="252">
        <f t="shared" ref="K602" si="4799">+K601+J602</f>
        <v>977</v>
      </c>
      <c r="L602" s="275">
        <f t="shared" ref="L602" si="4800">+L601+J602</f>
        <v>78</v>
      </c>
      <c r="M602" s="5"/>
      <c r="N602" s="252">
        <f t="shared" ref="N602" si="4801">+N601+M602</f>
        <v>3</v>
      </c>
      <c r="O602" s="129">
        <v>0</v>
      </c>
      <c r="P602" s="129"/>
      <c r="Q602" s="6"/>
      <c r="R602" s="276">
        <f t="shared" ref="R602" si="4802">+R601+Q602</f>
        <v>352</v>
      </c>
      <c r="S602" s="238">
        <f t="shared" ref="S602" si="4803">+S601+Q602</f>
        <v>591</v>
      </c>
      <c r="T602" s="253">
        <f t="shared" ref="T602" si="4804">+T601+O602-P602-Q602</f>
        <v>0</v>
      </c>
      <c r="U602" s="278">
        <f t="shared" ref="U602" si="4805">+G602</f>
        <v>44622</v>
      </c>
      <c r="V602" s="5">
        <f t="shared" ref="V602" si="4806">+H602</f>
        <v>0</v>
      </c>
      <c r="W602" s="27">
        <f t="shared" ref="W602" si="4807">+I602</f>
        <v>997</v>
      </c>
      <c r="X602" s="253">
        <f t="shared" ref="X602" si="4808">+X601+V602-J602</f>
        <v>16</v>
      </c>
      <c r="Y602" s="5">
        <f t="shared" ref="Y602" si="4809">+O602</f>
        <v>0</v>
      </c>
      <c r="Z602" s="250">
        <f t="shared" ref="Z602" si="4810">+Z601+Y602-P602-Q602</f>
        <v>0</v>
      </c>
    </row>
    <row r="603" spans="1:26" ht="24" customHeight="1" x14ac:dyDescent="0.55000000000000004">
      <c r="A603">
        <f t="shared" si="4459"/>
        <v>605</v>
      </c>
      <c r="B603" s="248"/>
      <c r="C603" s="45"/>
      <c r="D603" t="s">
        <v>825</v>
      </c>
      <c r="E603">
        <v>24</v>
      </c>
      <c r="F603">
        <f t="shared" si="4460"/>
        <v>515</v>
      </c>
      <c r="G603" s="1">
        <v>44623</v>
      </c>
      <c r="H603" s="129">
        <v>0</v>
      </c>
      <c r="I603" s="247">
        <f t="shared" ref="I603" si="4811">+I602+H603</f>
        <v>997</v>
      </c>
      <c r="J603" s="129"/>
      <c r="K603" s="252">
        <f t="shared" ref="K603" si="4812">+K602+J603</f>
        <v>977</v>
      </c>
      <c r="L603" s="275">
        <f t="shared" ref="L603" si="4813">+L602+J603</f>
        <v>78</v>
      </c>
      <c r="M603" s="5"/>
      <c r="N603" s="252">
        <f t="shared" ref="N603" si="4814">+N602+M603</f>
        <v>3</v>
      </c>
      <c r="O603" s="129">
        <v>0</v>
      </c>
      <c r="P603" s="129"/>
      <c r="Q603" s="6"/>
      <c r="R603" s="276">
        <f t="shared" ref="R603" si="4815">+R602+Q603</f>
        <v>352</v>
      </c>
      <c r="S603" s="238">
        <f t="shared" ref="S603" si="4816">+S602+Q603</f>
        <v>591</v>
      </c>
      <c r="T603" s="253">
        <f t="shared" ref="T603" si="4817">+T602+O603-P603-Q603</f>
        <v>0</v>
      </c>
      <c r="U603" s="278">
        <f t="shared" ref="U603" si="4818">+G603</f>
        <v>44623</v>
      </c>
      <c r="V603" s="5">
        <f t="shared" ref="V603" si="4819">+H603</f>
        <v>0</v>
      </c>
      <c r="W603" s="27">
        <f t="shared" ref="W603" si="4820">+I603</f>
        <v>997</v>
      </c>
      <c r="X603" s="253">
        <f t="shared" ref="X603" si="4821">+X602+V603-J603</f>
        <v>16</v>
      </c>
      <c r="Y603" s="5">
        <f t="shared" ref="Y603" si="4822">+O603</f>
        <v>0</v>
      </c>
      <c r="Z603" s="250">
        <f t="shared" ref="Z603" si="4823">+Z602+Y603-P603-Q603</f>
        <v>0</v>
      </c>
    </row>
    <row r="604" spans="1:26" ht="24" customHeight="1" x14ac:dyDescent="0.55000000000000004">
      <c r="A604">
        <f t="shared" si="4459"/>
        <v>606</v>
      </c>
      <c r="B604" s="248"/>
      <c r="C604" s="45"/>
      <c r="D604" t="s">
        <v>826</v>
      </c>
      <c r="E604">
        <v>24</v>
      </c>
      <c r="F604">
        <f t="shared" si="4460"/>
        <v>516</v>
      </c>
      <c r="G604" s="1">
        <v>44624</v>
      </c>
      <c r="H604" s="129">
        <v>0</v>
      </c>
      <c r="I604" s="247">
        <f t="shared" ref="I604" si="4824">+I603+H604</f>
        <v>997</v>
      </c>
      <c r="J604" s="129"/>
      <c r="K604" s="252">
        <f t="shared" ref="K604" si="4825">+K603+J604</f>
        <v>977</v>
      </c>
      <c r="L604" s="275">
        <f t="shared" ref="L604" si="4826">+L603+J604</f>
        <v>78</v>
      </c>
      <c r="M604" s="5"/>
      <c r="N604" s="252">
        <f t="shared" ref="N604" si="4827">+N603+M604</f>
        <v>3</v>
      </c>
      <c r="O604" s="129">
        <v>0</v>
      </c>
      <c r="P604" s="129"/>
      <c r="Q604" s="6"/>
      <c r="R604" s="276">
        <f t="shared" ref="R604" si="4828">+R603+Q604</f>
        <v>352</v>
      </c>
      <c r="S604" s="238">
        <f t="shared" ref="S604" si="4829">+S603+Q604</f>
        <v>591</v>
      </c>
      <c r="T604" s="253">
        <f t="shared" ref="T604" si="4830">+T603+O604-P604-Q604</f>
        <v>0</v>
      </c>
      <c r="U604" s="278">
        <f t="shared" ref="U604" si="4831">+G604</f>
        <v>44624</v>
      </c>
      <c r="V604" s="5">
        <f t="shared" ref="V604" si="4832">+H604</f>
        <v>0</v>
      </c>
      <c r="W604" s="27">
        <f t="shared" ref="W604" si="4833">+I604</f>
        <v>997</v>
      </c>
      <c r="X604" s="253">
        <f t="shared" ref="X604" si="4834">+X603+V604-J604</f>
        <v>16</v>
      </c>
      <c r="Y604" s="5">
        <f t="shared" ref="Y604" si="4835">+O604</f>
        <v>0</v>
      </c>
      <c r="Z604" s="250">
        <f t="shared" ref="Z604" si="4836">+Z603+Y604-P604-Q604</f>
        <v>0</v>
      </c>
    </row>
    <row r="605" spans="1:26" ht="24" customHeight="1" x14ac:dyDescent="0.55000000000000004">
      <c r="A605">
        <f t="shared" si="4459"/>
        <v>607</v>
      </c>
      <c r="B605" s="248"/>
      <c r="C605" s="45"/>
      <c r="D605" t="s">
        <v>827</v>
      </c>
      <c r="E605">
        <v>24</v>
      </c>
      <c r="F605">
        <f t="shared" si="4460"/>
        <v>517</v>
      </c>
      <c r="G605" s="1">
        <v>44625</v>
      </c>
      <c r="H605" s="129">
        <v>0</v>
      </c>
      <c r="I605" s="247">
        <f t="shared" ref="I605" si="4837">+I604+H605</f>
        <v>997</v>
      </c>
      <c r="J605" s="129"/>
      <c r="K605" s="252">
        <f t="shared" ref="K605" si="4838">+K604+J605</f>
        <v>977</v>
      </c>
      <c r="L605" s="275">
        <f t="shared" ref="L605" si="4839">+L604+J605</f>
        <v>78</v>
      </c>
      <c r="M605" s="5"/>
      <c r="N605" s="252">
        <f t="shared" ref="N605" si="4840">+N604+M605</f>
        <v>3</v>
      </c>
      <c r="O605" s="129">
        <v>0</v>
      </c>
      <c r="P605" s="129"/>
      <c r="Q605" s="6"/>
      <c r="R605" s="276">
        <f t="shared" ref="R605" si="4841">+R604+Q605</f>
        <v>352</v>
      </c>
      <c r="S605" s="238">
        <f t="shared" ref="S605" si="4842">+S604+Q605</f>
        <v>591</v>
      </c>
      <c r="T605" s="253">
        <f t="shared" ref="T605" si="4843">+T604+O605-P605-Q605</f>
        <v>0</v>
      </c>
      <c r="U605" s="278">
        <f t="shared" ref="U605" si="4844">+G605</f>
        <v>44625</v>
      </c>
      <c r="V605" s="5">
        <f t="shared" ref="V605" si="4845">+H605</f>
        <v>0</v>
      </c>
      <c r="W605" s="27">
        <f t="shared" ref="W605" si="4846">+I605</f>
        <v>997</v>
      </c>
      <c r="X605" s="253">
        <f t="shared" ref="X605" si="4847">+X604+V605-J605</f>
        <v>16</v>
      </c>
      <c r="Y605" s="5">
        <f t="shared" ref="Y605" si="4848">+O605</f>
        <v>0</v>
      </c>
      <c r="Z605" s="250">
        <f t="shared" ref="Z605" si="4849">+Z604+Y605-P605-Q605</f>
        <v>0</v>
      </c>
    </row>
    <row r="606" spans="1:26" ht="24" customHeight="1" x14ac:dyDescent="0.55000000000000004">
      <c r="A606">
        <f t="shared" si="4459"/>
        <v>608</v>
      </c>
      <c r="B606" s="248"/>
      <c r="C606" s="45"/>
      <c r="D606" t="s">
        <v>829</v>
      </c>
      <c r="E606">
        <v>24</v>
      </c>
      <c r="F606">
        <f t="shared" si="4460"/>
        <v>518</v>
      </c>
      <c r="G606" s="1">
        <v>44626</v>
      </c>
      <c r="H606" s="129">
        <v>0</v>
      </c>
      <c r="I606" s="247">
        <f t="shared" ref="I606" si="4850">+I605+H606</f>
        <v>997</v>
      </c>
      <c r="J606" s="129"/>
      <c r="K606" s="252">
        <f t="shared" ref="K606" si="4851">+K605+J606</f>
        <v>977</v>
      </c>
      <c r="L606" s="275">
        <f t="shared" ref="L606" si="4852">+L605+J606</f>
        <v>78</v>
      </c>
      <c r="M606" s="5"/>
      <c r="N606" s="252">
        <f t="shared" ref="N606" si="4853">+N605+M606</f>
        <v>3</v>
      </c>
      <c r="O606" s="129">
        <v>0</v>
      </c>
      <c r="P606" s="129"/>
      <c r="Q606" s="6"/>
      <c r="R606" s="276">
        <f t="shared" ref="R606" si="4854">+R605+Q606</f>
        <v>352</v>
      </c>
      <c r="S606" s="238">
        <f t="shared" ref="S606" si="4855">+S605+Q606</f>
        <v>591</v>
      </c>
      <c r="T606" s="253">
        <f t="shared" ref="T606" si="4856">+T605+O606-P606-Q606</f>
        <v>0</v>
      </c>
      <c r="U606" s="278">
        <f t="shared" ref="U606" si="4857">+G606</f>
        <v>44626</v>
      </c>
      <c r="V606" s="5">
        <f t="shared" ref="V606" si="4858">+H606</f>
        <v>0</v>
      </c>
      <c r="W606" s="27">
        <f t="shared" ref="W606" si="4859">+I606</f>
        <v>997</v>
      </c>
      <c r="X606" s="253">
        <f t="shared" ref="X606" si="4860">+X605+V606-J606</f>
        <v>16</v>
      </c>
      <c r="Y606" s="5">
        <f t="shared" ref="Y606" si="4861">+O606</f>
        <v>0</v>
      </c>
      <c r="Z606" s="250">
        <f t="shared" ref="Z606" si="4862">+Z605+Y606-P606-Q606</f>
        <v>0</v>
      </c>
    </row>
    <row r="607" spans="1:26" ht="24" customHeight="1" x14ac:dyDescent="0.55000000000000004">
      <c r="A607">
        <f t="shared" si="4459"/>
        <v>609</v>
      </c>
      <c r="B607" s="248"/>
      <c r="C607" s="45"/>
      <c r="D607" t="s">
        <v>830</v>
      </c>
      <c r="E607">
        <v>24</v>
      </c>
      <c r="F607">
        <f t="shared" si="4460"/>
        <v>519</v>
      </c>
      <c r="G607" s="1">
        <v>44627</v>
      </c>
      <c r="H607" s="129">
        <v>0</v>
      </c>
      <c r="I607" s="247">
        <f t="shared" ref="I607" si="4863">+I606+H607</f>
        <v>997</v>
      </c>
      <c r="J607" s="129"/>
      <c r="K607" s="252">
        <f t="shared" ref="K607" si="4864">+K606+J607</f>
        <v>977</v>
      </c>
      <c r="L607" s="275">
        <f t="shared" ref="L607" si="4865">+L606+J607</f>
        <v>78</v>
      </c>
      <c r="M607" s="5"/>
      <c r="N607" s="252">
        <f t="shared" ref="N607" si="4866">+N606+M607</f>
        <v>3</v>
      </c>
      <c r="O607" s="129">
        <v>0</v>
      </c>
      <c r="P607" s="129"/>
      <c r="Q607" s="6"/>
      <c r="R607" s="276">
        <f t="shared" ref="R607" si="4867">+R606+Q607</f>
        <v>352</v>
      </c>
      <c r="S607" s="238">
        <f t="shared" ref="S607" si="4868">+S606+Q607</f>
        <v>591</v>
      </c>
      <c r="T607" s="253">
        <f t="shared" ref="T607" si="4869">+T606+O607-P607-Q607</f>
        <v>0</v>
      </c>
      <c r="U607" s="278">
        <f t="shared" ref="U607" si="4870">+G607</f>
        <v>44627</v>
      </c>
      <c r="V607" s="5">
        <f t="shared" ref="V607" si="4871">+H607</f>
        <v>0</v>
      </c>
      <c r="W607" s="27">
        <f t="shared" ref="W607" si="4872">+I607</f>
        <v>997</v>
      </c>
      <c r="X607" s="253">
        <f t="shared" ref="X607" si="4873">+X606+V607-J607</f>
        <v>16</v>
      </c>
      <c r="Y607" s="5">
        <f t="shared" ref="Y607" si="4874">+O607</f>
        <v>0</v>
      </c>
      <c r="Z607" s="250">
        <f t="shared" ref="Z607" si="4875">+Z606+Y607-P607-Q607</f>
        <v>0</v>
      </c>
    </row>
    <row r="608" spans="1:26" ht="24" customHeight="1" x14ac:dyDescent="0.55000000000000004">
      <c r="A608">
        <f t="shared" si="4459"/>
        <v>610</v>
      </c>
      <c r="B608" s="248"/>
      <c r="C608" s="45"/>
      <c r="D608" t="s">
        <v>831</v>
      </c>
      <c r="E608">
        <v>24</v>
      </c>
      <c r="F608">
        <f t="shared" si="4460"/>
        <v>520</v>
      </c>
      <c r="G608" s="1">
        <v>44628</v>
      </c>
      <c r="H608" s="129">
        <v>0</v>
      </c>
      <c r="I608" s="247">
        <f t="shared" ref="I608" si="4876">+I607+H608</f>
        <v>997</v>
      </c>
      <c r="J608" s="129"/>
      <c r="K608" s="252">
        <f t="shared" ref="K608" si="4877">+K607+J608</f>
        <v>977</v>
      </c>
      <c r="L608" s="275">
        <f t="shared" ref="L608" si="4878">+L607+J608</f>
        <v>78</v>
      </c>
      <c r="M608" s="5"/>
      <c r="N608" s="252">
        <f t="shared" ref="N608" si="4879">+N607+M608</f>
        <v>3</v>
      </c>
      <c r="O608" s="129">
        <v>0</v>
      </c>
      <c r="P608" s="129"/>
      <c r="Q608" s="6"/>
      <c r="R608" s="276">
        <f t="shared" ref="R608" si="4880">+R607+Q608</f>
        <v>352</v>
      </c>
      <c r="S608" s="238">
        <f t="shared" ref="S608" si="4881">+S607+Q608</f>
        <v>591</v>
      </c>
      <c r="T608" s="253">
        <f t="shared" ref="T608" si="4882">+T607+O608-P608-Q608</f>
        <v>0</v>
      </c>
      <c r="U608" s="278">
        <f t="shared" ref="U608" si="4883">+G608</f>
        <v>44628</v>
      </c>
      <c r="V608" s="5">
        <f t="shared" ref="V608" si="4884">+H608</f>
        <v>0</v>
      </c>
      <c r="W608" s="27">
        <f t="shared" ref="W608" si="4885">+I608</f>
        <v>997</v>
      </c>
      <c r="X608" s="253">
        <f t="shared" ref="X608" si="4886">+X607+V608-J608</f>
        <v>16</v>
      </c>
      <c r="Y608" s="5">
        <f t="shared" ref="Y608" si="4887">+O608</f>
        <v>0</v>
      </c>
      <c r="Z608" s="250">
        <f t="shared" ref="Z608" si="4888">+Z607+Y608-P608-Q608</f>
        <v>0</v>
      </c>
    </row>
    <row r="609" spans="1:26" ht="24" customHeight="1" x14ac:dyDescent="0.55000000000000004">
      <c r="A609">
        <f t="shared" si="4459"/>
        <v>611</v>
      </c>
      <c r="B609" s="248"/>
      <c r="C609" s="45"/>
      <c r="D609" t="s">
        <v>832</v>
      </c>
      <c r="E609">
        <v>24</v>
      </c>
      <c r="F609">
        <f t="shared" si="4460"/>
        <v>521</v>
      </c>
      <c r="G609" s="1">
        <v>44629</v>
      </c>
      <c r="H609" s="129">
        <v>0</v>
      </c>
      <c r="I609" s="247">
        <f t="shared" ref="I609:I610" si="4889">+I608+H609</f>
        <v>997</v>
      </c>
      <c r="J609" s="129"/>
      <c r="K609" s="252">
        <f t="shared" ref="K609:K610" si="4890">+K608+J609</f>
        <v>977</v>
      </c>
      <c r="L609" s="275">
        <f t="shared" ref="L609:L610" si="4891">+L608+J609</f>
        <v>78</v>
      </c>
      <c r="M609" s="5"/>
      <c r="N609" s="252">
        <f t="shared" ref="N609:N610" si="4892">+N608+M609</f>
        <v>3</v>
      </c>
      <c r="O609" s="129">
        <v>0</v>
      </c>
      <c r="P609" s="129"/>
      <c r="Q609" s="6"/>
      <c r="R609" s="276">
        <f t="shared" ref="R609:R610" si="4893">+R608+Q609</f>
        <v>352</v>
      </c>
      <c r="S609" s="238">
        <f t="shared" ref="S609:S610" si="4894">+S608+Q609</f>
        <v>591</v>
      </c>
      <c r="T609" s="253">
        <f t="shared" ref="T609:T610" si="4895">+T608+O609-P609-Q609</f>
        <v>0</v>
      </c>
      <c r="U609" s="278">
        <f t="shared" ref="U609:U610" si="4896">+G609</f>
        <v>44629</v>
      </c>
      <c r="V609" s="5">
        <f t="shared" ref="V609:V610" si="4897">+H609</f>
        <v>0</v>
      </c>
      <c r="W609" s="27">
        <f t="shared" ref="W609:W610" si="4898">+I609</f>
        <v>997</v>
      </c>
      <c r="X609" s="253">
        <f t="shared" ref="X609:X610" si="4899">+X608+V609-J609</f>
        <v>16</v>
      </c>
      <c r="Y609" s="5">
        <f t="shared" ref="Y609:Y610" si="4900">+O609</f>
        <v>0</v>
      </c>
      <c r="Z609" s="250">
        <f t="shared" ref="Z609:Z610" si="4901">+Z608+Y609-P609-Q609</f>
        <v>0</v>
      </c>
    </row>
    <row r="610" spans="1:26" ht="24" customHeight="1" x14ac:dyDescent="0.55000000000000004">
      <c r="A610">
        <f t="shared" si="4459"/>
        <v>612</v>
      </c>
      <c r="B610" s="248"/>
      <c r="C610" s="45"/>
      <c r="D610" t="s">
        <v>833</v>
      </c>
      <c r="E610">
        <v>24</v>
      </c>
      <c r="F610">
        <f t="shared" si="4460"/>
        <v>522</v>
      </c>
      <c r="G610" s="1">
        <v>44630</v>
      </c>
      <c r="H610" s="129">
        <v>0</v>
      </c>
      <c r="I610" s="247">
        <f t="shared" si="4889"/>
        <v>997</v>
      </c>
      <c r="J610" s="129"/>
      <c r="K610" s="252">
        <f t="shared" si="4890"/>
        <v>977</v>
      </c>
      <c r="L610" s="275">
        <f t="shared" si="4891"/>
        <v>78</v>
      </c>
      <c r="M610" s="5"/>
      <c r="N610" s="252">
        <f t="shared" si="4892"/>
        <v>3</v>
      </c>
      <c r="O610" s="129">
        <v>0</v>
      </c>
      <c r="P610" s="129"/>
      <c r="Q610" s="6"/>
      <c r="R610" s="276">
        <f t="shared" si="4893"/>
        <v>352</v>
      </c>
      <c r="S610" s="238">
        <f t="shared" si="4894"/>
        <v>591</v>
      </c>
      <c r="T610" s="253">
        <f t="shared" si="4895"/>
        <v>0</v>
      </c>
      <c r="U610" s="278">
        <f t="shared" si="4896"/>
        <v>44630</v>
      </c>
      <c r="V610" s="5">
        <f t="shared" si="4897"/>
        <v>0</v>
      </c>
      <c r="W610" s="27">
        <f t="shared" si="4898"/>
        <v>997</v>
      </c>
      <c r="X610" s="253">
        <f t="shared" si="4899"/>
        <v>16</v>
      </c>
      <c r="Y610" s="5">
        <f t="shared" si="4900"/>
        <v>0</v>
      </c>
      <c r="Z610" s="250">
        <f t="shared" si="4901"/>
        <v>0</v>
      </c>
    </row>
    <row r="611" spans="1:26" ht="24" customHeight="1" x14ac:dyDescent="0.55000000000000004">
      <c r="A611">
        <f t="shared" si="4459"/>
        <v>613</v>
      </c>
      <c r="B611" s="248"/>
      <c r="C611" s="45"/>
      <c r="D611" t="s">
        <v>834</v>
      </c>
      <c r="E611">
        <v>24</v>
      </c>
      <c r="F611">
        <f t="shared" si="4460"/>
        <v>523</v>
      </c>
      <c r="G611" s="1">
        <v>44631</v>
      </c>
      <c r="H611" s="129">
        <v>0</v>
      </c>
      <c r="I611" s="247">
        <f t="shared" ref="I611" si="4902">+I610+H611</f>
        <v>997</v>
      </c>
      <c r="J611" s="129"/>
      <c r="K611" s="252">
        <f t="shared" ref="K611" si="4903">+K610+J611</f>
        <v>977</v>
      </c>
      <c r="L611" s="275">
        <f t="shared" ref="L611" si="4904">+L610+J611</f>
        <v>78</v>
      </c>
      <c r="M611" s="5"/>
      <c r="N611" s="252">
        <f t="shared" ref="N611" si="4905">+N610+M611</f>
        <v>3</v>
      </c>
      <c r="O611" s="129">
        <v>0</v>
      </c>
      <c r="P611" s="129"/>
      <c r="Q611" s="6"/>
      <c r="R611" s="276">
        <f t="shared" ref="R611" si="4906">+R610+Q611</f>
        <v>352</v>
      </c>
      <c r="S611" s="238">
        <f t="shared" ref="S611" si="4907">+S610+Q611</f>
        <v>591</v>
      </c>
      <c r="T611" s="253">
        <f t="shared" ref="T611" si="4908">+T610+O611-P611-Q611</f>
        <v>0</v>
      </c>
      <c r="U611" s="278">
        <f t="shared" ref="U611" si="4909">+G611</f>
        <v>44631</v>
      </c>
      <c r="V611" s="5">
        <f t="shared" ref="V611" si="4910">+H611</f>
        <v>0</v>
      </c>
      <c r="W611" s="27">
        <f t="shared" ref="W611" si="4911">+I611</f>
        <v>997</v>
      </c>
      <c r="X611" s="253">
        <f t="shared" ref="X611" si="4912">+X610+V611-J611</f>
        <v>16</v>
      </c>
      <c r="Y611" s="5">
        <f t="shared" ref="Y611" si="4913">+O611</f>
        <v>0</v>
      </c>
      <c r="Z611" s="250">
        <f t="shared" ref="Z611" si="4914">+Z610+Y611-P611-Q611</f>
        <v>0</v>
      </c>
    </row>
    <row r="612" spans="1:26" ht="24" customHeight="1" x14ac:dyDescent="0.55000000000000004">
      <c r="A612">
        <f t="shared" si="4459"/>
        <v>614</v>
      </c>
      <c r="B612" s="248"/>
      <c r="C612" s="45"/>
      <c r="D612" t="s">
        <v>835</v>
      </c>
      <c r="E612">
        <v>24</v>
      </c>
      <c r="F612">
        <f t="shared" si="4460"/>
        <v>524</v>
      </c>
      <c r="G612" s="1">
        <v>44632</v>
      </c>
      <c r="H612" s="129">
        <v>0</v>
      </c>
      <c r="I612" s="247">
        <f t="shared" ref="I612" si="4915">+I611+H612</f>
        <v>997</v>
      </c>
      <c r="J612" s="129"/>
      <c r="K612" s="252">
        <f t="shared" ref="K612" si="4916">+K611+J612</f>
        <v>977</v>
      </c>
      <c r="L612" s="275">
        <f t="shared" ref="L612" si="4917">+L611+J612</f>
        <v>78</v>
      </c>
      <c r="M612" s="5"/>
      <c r="N612" s="252">
        <f t="shared" ref="N612" si="4918">+N611+M612</f>
        <v>3</v>
      </c>
      <c r="O612" s="129">
        <v>0</v>
      </c>
      <c r="P612" s="129"/>
      <c r="Q612" s="6"/>
      <c r="R612" s="276">
        <f t="shared" ref="R612" si="4919">+R611+Q612</f>
        <v>352</v>
      </c>
      <c r="S612" s="238">
        <f t="shared" ref="S612" si="4920">+S611+Q612</f>
        <v>591</v>
      </c>
      <c r="T612" s="253">
        <f t="shared" ref="T612" si="4921">+T611+O612-P612-Q612</f>
        <v>0</v>
      </c>
      <c r="U612" s="278">
        <f t="shared" ref="U612" si="4922">+G612</f>
        <v>44632</v>
      </c>
      <c r="V612" s="5">
        <f t="shared" ref="V612" si="4923">+H612</f>
        <v>0</v>
      </c>
      <c r="W612" s="27">
        <f t="shared" ref="W612" si="4924">+I612</f>
        <v>997</v>
      </c>
      <c r="X612" s="253">
        <f t="shared" ref="X612" si="4925">+X611+V612-J612</f>
        <v>16</v>
      </c>
      <c r="Y612" s="5">
        <f t="shared" ref="Y612" si="4926">+O612</f>
        <v>0</v>
      </c>
      <c r="Z612" s="250">
        <f t="shared" ref="Z612" si="4927">+Z611+Y612-P612-Q612</f>
        <v>0</v>
      </c>
    </row>
    <row r="613" spans="1:26" ht="24" customHeight="1" x14ac:dyDescent="0.55000000000000004">
      <c r="A613">
        <f t="shared" si="4459"/>
        <v>615</v>
      </c>
      <c r="B613" s="248"/>
      <c r="C613" s="45"/>
      <c r="D613" t="s">
        <v>836</v>
      </c>
      <c r="E613">
        <v>24</v>
      </c>
      <c r="F613">
        <f t="shared" si="4460"/>
        <v>525</v>
      </c>
      <c r="G613" s="1">
        <v>44633</v>
      </c>
      <c r="H613" s="129">
        <v>0</v>
      </c>
      <c r="I613" s="247">
        <f t="shared" ref="I613" si="4928">+I612+H613</f>
        <v>997</v>
      </c>
      <c r="J613" s="129"/>
      <c r="K613" s="252">
        <f t="shared" ref="K613" si="4929">+K612+J613</f>
        <v>977</v>
      </c>
      <c r="L613" s="275">
        <f t="shared" ref="L613" si="4930">+L612+J613</f>
        <v>78</v>
      </c>
      <c r="M613" s="5"/>
      <c r="N613" s="252">
        <f t="shared" ref="N613" si="4931">+N612+M613</f>
        <v>3</v>
      </c>
      <c r="O613" s="129">
        <v>0</v>
      </c>
      <c r="P613" s="129"/>
      <c r="Q613" s="6"/>
      <c r="R613" s="276">
        <f t="shared" ref="R613" si="4932">+R612+Q613</f>
        <v>352</v>
      </c>
      <c r="S613" s="238">
        <f t="shared" ref="S613" si="4933">+S612+Q613</f>
        <v>591</v>
      </c>
      <c r="T613" s="253">
        <f t="shared" ref="T613" si="4934">+T612+O613-P613-Q613</f>
        <v>0</v>
      </c>
      <c r="U613" s="278">
        <f t="shared" ref="U613" si="4935">+G613</f>
        <v>44633</v>
      </c>
      <c r="V613" s="5">
        <f t="shared" ref="V613" si="4936">+H613</f>
        <v>0</v>
      </c>
      <c r="W613" s="27">
        <f t="shared" ref="W613" si="4937">+I613</f>
        <v>997</v>
      </c>
      <c r="X613" s="253">
        <f t="shared" ref="X613" si="4938">+X612+V613-J613</f>
        <v>16</v>
      </c>
      <c r="Y613" s="5">
        <f t="shared" ref="Y613" si="4939">+O613</f>
        <v>0</v>
      </c>
      <c r="Z613" s="250">
        <f t="shared" ref="Z613" si="4940">+Z612+Y613-P613-Q613</f>
        <v>0</v>
      </c>
    </row>
    <row r="614" spans="1:26" ht="24" customHeight="1" x14ac:dyDescent="0.55000000000000004">
      <c r="A614">
        <f t="shared" si="4459"/>
        <v>616</v>
      </c>
      <c r="B614" s="248"/>
      <c r="C614" s="45"/>
      <c r="D614" t="s">
        <v>837</v>
      </c>
      <c r="E614">
        <v>24</v>
      </c>
      <c r="F614">
        <f t="shared" si="4460"/>
        <v>526</v>
      </c>
      <c r="G614" s="1">
        <v>44634</v>
      </c>
      <c r="H614" s="129">
        <v>0</v>
      </c>
      <c r="I614" s="247">
        <f t="shared" ref="I614" si="4941">+I613+H614</f>
        <v>997</v>
      </c>
      <c r="J614" s="129"/>
      <c r="K614" s="252">
        <f t="shared" ref="K614" si="4942">+K613+J614</f>
        <v>977</v>
      </c>
      <c r="L614" s="275">
        <f t="shared" ref="L614" si="4943">+L613+J614</f>
        <v>78</v>
      </c>
      <c r="M614" s="5"/>
      <c r="N614" s="252">
        <f t="shared" ref="N614" si="4944">+N613+M614</f>
        <v>3</v>
      </c>
      <c r="O614" s="129">
        <v>0</v>
      </c>
      <c r="P614" s="129"/>
      <c r="Q614" s="6"/>
      <c r="R614" s="276">
        <f t="shared" ref="R614" si="4945">+R613+Q614</f>
        <v>352</v>
      </c>
      <c r="S614" s="238">
        <f t="shared" ref="S614" si="4946">+S613+Q614</f>
        <v>591</v>
      </c>
      <c r="T614" s="253">
        <f t="shared" ref="T614" si="4947">+T613+O614-P614-Q614</f>
        <v>0</v>
      </c>
      <c r="U614" s="278">
        <f t="shared" ref="U614" si="4948">+G614</f>
        <v>44634</v>
      </c>
      <c r="V614" s="5">
        <f t="shared" ref="V614" si="4949">+H614</f>
        <v>0</v>
      </c>
      <c r="W614" s="27">
        <f t="shared" ref="W614" si="4950">+I614</f>
        <v>997</v>
      </c>
      <c r="X614" s="253">
        <f t="shared" ref="X614" si="4951">+X613+V614-J614</f>
        <v>16</v>
      </c>
      <c r="Y614" s="5">
        <f t="shared" ref="Y614" si="4952">+O614</f>
        <v>0</v>
      </c>
      <c r="Z614" s="250">
        <f t="shared" ref="Z614" si="4953">+Z613+Y614-P614-Q614</f>
        <v>0</v>
      </c>
    </row>
    <row r="615" spans="1:26" ht="24" customHeight="1" x14ac:dyDescent="0.55000000000000004">
      <c r="A615">
        <f t="shared" si="4459"/>
        <v>617</v>
      </c>
      <c r="B615" s="248"/>
      <c r="C615" s="45"/>
      <c r="D615" t="s">
        <v>838</v>
      </c>
      <c r="E615">
        <v>24</v>
      </c>
      <c r="F615">
        <f t="shared" si="4460"/>
        <v>527</v>
      </c>
      <c r="G615" s="1">
        <v>44635</v>
      </c>
      <c r="H615" s="129">
        <v>0</v>
      </c>
      <c r="I615" s="247">
        <f t="shared" ref="I615" si="4954">+I614+H615</f>
        <v>997</v>
      </c>
      <c r="J615" s="129"/>
      <c r="K615" s="252">
        <f t="shared" ref="K615" si="4955">+K614+J615</f>
        <v>977</v>
      </c>
      <c r="L615" s="275">
        <f t="shared" ref="L615" si="4956">+L614+J615</f>
        <v>78</v>
      </c>
      <c r="M615" s="5"/>
      <c r="N615" s="252">
        <f t="shared" ref="N615" si="4957">+N614+M615</f>
        <v>3</v>
      </c>
      <c r="O615" s="129">
        <v>0</v>
      </c>
      <c r="P615" s="129"/>
      <c r="Q615" s="6"/>
      <c r="R615" s="276">
        <f t="shared" ref="R615" si="4958">+R614+Q615</f>
        <v>352</v>
      </c>
      <c r="S615" s="238">
        <f t="shared" ref="S615" si="4959">+S614+Q615</f>
        <v>591</v>
      </c>
      <c r="T615" s="253">
        <f t="shared" ref="T615" si="4960">+T614+O615-P615-Q615</f>
        <v>0</v>
      </c>
      <c r="U615" s="278">
        <f t="shared" ref="U615" si="4961">+G615</f>
        <v>44635</v>
      </c>
      <c r="V615" s="5">
        <f t="shared" ref="V615" si="4962">+H615</f>
        <v>0</v>
      </c>
      <c r="W615" s="27">
        <f t="shared" ref="W615" si="4963">+I615</f>
        <v>997</v>
      </c>
      <c r="X615" s="253">
        <f t="shared" ref="X615" si="4964">+X614+V615-J615</f>
        <v>16</v>
      </c>
      <c r="Y615" s="5">
        <f t="shared" ref="Y615" si="4965">+O615</f>
        <v>0</v>
      </c>
      <c r="Z615" s="250">
        <f t="shared" ref="Z615" si="4966">+Z614+Y615-P615-Q615</f>
        <v>0</v>
      </c>
    </row>
    <row r="616" spans="1:26" ht="24" customHeight="1" x14ac:dyDescent="0.55000000000000004">
      <c r="A616">
        <f t="shared" si="4459"/>
        <v>618</v>
      </c>
      <c r="B616" s="248"/>
      <c r="C616" s="45"/>
      <c r="D616" t="s">
        <v>839</v>
      </c>
      <c r="E616">
        <v>24</v>
      </c>
      <c r="F616">
        <f t="shared" si="4460"/>
        <v>528</v>
      </c>
      <c r="G616" s="1">
        <v>44636</v>
      </c>
      <c r="H616" s="129">
        <v>0</v>
      </c>
      <c r="I616" s="247">
        <f t="shared" ref="I616" si="4967">+I615+H616</f>
        <v>997</v>
      </c>
      <c r="J616" s="129"/>
      <c r="K616" s="252">
        <f t="shared" ref="K616" si="4968">+K615+J616</f>
        <v>977</v>
      </c>
      <c r="L616" s="275">
        <f t="shared" ref="L616" si="4969">+L615+J616</f>
        <v>78</v>
      </c>
      <c r="M616" s="5"/>
      <c r="N616" s="252">
        <f t="shared" ref="N616" si="4970">+N615+M616</f>
        <v>3</v>
      </c>
      <c r="O616" s="129">
        <v>0</v>
      </c>
      <c r="P616" s="129"/>
      <c r="Q616" s="6"/>
      <c r="R616" s="276">
        <f t="shared" ref="R616" si="4971">+R615+Q616</f>
        <v>352</v>
      </c>
      <c r="S616" s="238">
        <f t="shared" ref="S616" si="4972">+S615+Q616</f>
        <v>591</v>
      </c>
      <c r="T616" s="253">
        <f t="shared" ref="T616" si="4973">+T615+O616-P616-Q616</f>
        <v>0</v>
      </c>
      <c r="U616" s="278">
        <f t="shared" ref="U616" si="4974">+G616</f>
        <v>44636</v>
      </c>
      <c r="V616" s="5">
        <f t="shared" ref="V616" si="4975">+H616</f>
        <v>0</v>
      </c>
      <c r="W616" s="27">
        <f t="shared" ref="W616" si="4976">+I616</f>
        <v>997</v>
      </c>
      <c r="X616" s="253">
        <f t="shared" ref="X616" si="4977">+X615+V616-J616</f>
        <v>16</v>
      </c>
      <c r="Y616" s="5">
        <f t="shared" ref="Y616" si="4978">+O616</f>
        <v>0</v>
      </c>
      <c r="Z616" s="250">
        <f t="shared" ref="Z616" si="4979">+Z615+Y616-P616-Q616</f>
        <v>0</v>
      </c>
    </row>
    <row r="617" spans="1:26" ht="24" customHeight="1" x14ac:dyDescent="0.55000000000000004">
      <c r="A617">
        <f t="shared" si="4459"/>
        <v>619</v>
      </c>
      <c r="B617" s="248"/>
      <c r="C617" s="45"/>
      <c r="D617" t="s">
        <v>840</v>
      </c>
      <c r="E617">
        <v>24</v>
      </c>
      <c r="F617">
        <f t="shared" si="4460"/>
        <v>529</v>
      </c>
      <c r="G617" s="1">
        <v>44637</v>
      </c>
      <c r="H617" s="129">
        <v>0</v>
      </c>
      <c r="I617" s="247">
        <f t="shared" ref="I617" si="4980">+I616+H617</f>
        <v>997</v>
      </c>
      <c r="J617" s="129"/>
      <c r="K617" s="252">
        <f t="shared" ref="K617" si="4981">+K616+J617</f>
        <v>977</v>
      </c>
      <c r="L617" s="275">
        <f t="shared" ref="L617" si="4982">+L616+J617</f>
        <v>78</v>
      </c>
      <c r="M617" s="5"/>
      <c r="N617" s="252">
        <f t="shared" ref="N617" si="4983">+N616+M617</f>
        <v>3</v>
      </c>
      <c r="O617" s="129">
        <v>0</v>
      </c>
      <c r="P617" s="129"/>
      <c r="Q617" s="6"/>
      <c r="R617" s="276">
        <f t="shared" ref="R617" si="4984">+R616+Q617</f>
        <v>352</v>
      </c>
      <c r="S617" s="238">
        <f t="shared" ref="S617" si="4985">+S616+Q617</f>
        <v>591</v>
      </c>
      <c r="T617" s="253">
        <f t="shared" ref="T617" si="4986">+T616+O617-P617-Q617</f>
        <v>0</v>
      </c>
      <c r="U617" s="278">
        <f t="shared" ref="U617" si="4987">+G617</f>
        <v>44637</v>
      </c>
      <c r="V617" s="5">
        <f t="shared" ref="V617" si="4988">+H617</f>
        <v>0</v>
      </c>
      <c r="W617" s="27">
        <f t="shared" ref="W617" si="4989">+I617</f>
        <v>997</v>
      </c>
      <c r="X617" s="253">
        <f t="shared" ref="X617" si="4990">+X616+V617-J617</f>
        <v>16</v>
      </c>
      <c r="Y617" s="5">
        <f t="shared" ref="Y617" si="4991">+O617</f>
        <v>0</v>
      </c>
      <c r="Z617" s="250">
        <f t="shared" ref="Z617" si="4992">+Z616+Y617-P617-Q617</f>
        <v>0</v>
      </c>
    </row>
    <row r="618" spans="1:26" ht="24" customHeight="1" x14ac:dyDescent="0.55000000000000004">
      <c r="A618">
        <f t="shared" si="4459"/>
        <v>620</v>
      </c>
      <c r="B618" s="248"/>
      <c r="C618" s="45"/>
      <c r="D618" t="s">
        <v>841</v>
      </c>
      <c r="E618">
        <v>24</v>
      </c>
      <c r="F618">
        <f t="shared" si="4460"/>
        <v>530</v>
      </c>
      <c r="G618" s="1">
        <v>44638</v>
      </c>
      <c r="H618" s="129">
        <v>0</v>
      </c>
      <c r="I618" s="247">
        <f t="shared" ref="I618" si="4993">+I617+H618</f>
        <v>997</v>
      </c>
      <c r="J618" s="129"/>
      <c r="K618" s="252">
        <f t="shared" ref="K618" si="4994">+K617+J618</f>
        <v>977</v>
      </c>
      <c r="L618" s="275">
        <f t="shared" ref="L618" si="4995">+L617+J618</f>
        <v>78</v>
      </c>
      <c r="M618" s="5"/>
      <c r="N618" s="252">
        <f t="shared" ref="N618" si="4996">+N617+M618</f>
        <v>3</v>
      </c>
      <c r="O618" s="129">
        <v>0</v>
      </c>
      <c r="P618" s="129"/>
      <c r="Q618" s="6"/>
      <c r="R618" s="276">
        <f t="shared" ref="R618" si="4997">+R617+Q618</f>
        <v>352</v>
      </c>
      <c r="S618" s="238">
        <f t="shared" ref="S618" si="4998">+S617+Q618</f>
        <v>591</v>
      </c>
      <c r="T618" s="253">
        <f t="shared" ref="T618" si="4999">+T617+O618-P618-Q618</f>
        <v>0</v>
      </c>
      <c r="U618" s="278">
        <f t="shared" ref="U618" si="5000">+G618</f>
        <v>44638</v>
      </c>
      <c r="V618" s="5">
        <f t="shared" ref="V618" si="5001">+H618</f>
        <v>0</v>
      </c>
      <c r="W618" s="27">
        <f t="shared" ref="W618" si="5002">+I618</f>
        <v>997</v>
      </c>
      <c r="X618" s="253">
        <f t="shared" ref="X618" si="5003">+X617+V618-J618</f>
        <v>16</v>
      </c>
      <c r="Y618" s="5">
        <f t="shared" ref="Y618" si="5004">+O618</f>
        <v>0</v>
      </c>
      <c r="Z618" s="250">
        <f t="shared" ref="Z618" si="5005">+Z617+Y618-P618-Q618</f>
        <v>0</v>
      </c>
    </row>
    <row r="619" spans="1:26" ht="24" customHeight="1" x14ac:dyDescent="0.55000000000000004">
      <c r="A619">
        <f t="shared" si="4459"/>
        <v>621</v>
      </c>
      <c r="B619" s="248"/>
      <c r="C619" s="45"/>
      <c r="D619" t="s">
        <v>842</v>
      </c>
      <c r="E619">
        <v>24</v>
      </c>
      <c r="F619">
        <f t="shared" si="4460"/>
        <v>531</v>
      </c>
      <c r="G619" s="1">
        <v>44639</v>
      </c>
      <c r="H619" s="129">
        <v>0</v>
      </c>
      <c r="I619" s="247">
        <f t="shared" ref="I619" si="5006">+I618+H619</f>
        <v>997</v>
      </c>
      <c r="J619" s="129"/>
      <c r="K619" s="252">
        <f t="shared" ref="K619" si="5007">+K618+J619</f>
        <v>977</v>
      </c>
      <c r="L619" s="275">
        <f t="shared" ref="L619" si="5008">+L618+J619</f>
        <v>78</v>
      </c>
      <c r="M619" s="5"/>
      <c r="N619" s="252">
        <f t="shared" ref="N619" si="5009">+N618+M619</f>
        <v>3</v>
      </c>
      <c r="O619" s="129">
        <v>0</v>
      </c>
      <c r="P619" s="129"/>
      <c r="Q619" s="6"/>
      <c r="R619" s="276">
        <f t="shared" ref="R619" si="5010">+R618+Q619</f>
        <v>352</v>
      </c>
      <c r="S619" s="238">
        <f t="shared" ref="S619" si="5011">+S618+Q619</f>
        <v>591</v>
      </c>
      <c r="T619" s="253">
        <f t="shared" ref="T619" si="5012">+T618+O619-P619-Q619</f>
        <v>0</v>
      </c>
      <c r="U619" s="278">
        <f t="shared" ref="U619" si="5013">+G619</f>
        <v>44639</v>
      </c>
      <c r="V619" s="5">
        <f t="shared" ref="V619" si="5014">+H619</f>
        <v>0</v>
      </c>
      <c r="W619" s="27">
        <f t="shared" ref="W619" si="5015">+I619</f>
        <v>997</v>
      </c>
      <c r="X619" s="253">
        <f t="shared" ref="X619" si="5016">+X618+V619-J619</f>
        <v>16</v>
      </c>
      <c r="Y619" s="5">
        <f t="shared" ref="Y619" si="5017">+O619</f>
        <v>0</v>
      </c>
      <c r="Z619" s="250">
        <f t="shared" ref="Z619" si="5018">+Z618+Y619-P619-Q619</f>
        <v>0</v>
      </c>
    </row>
    <row r="620" spans="1:26" x14ac:dyDescent="0.55000000000000004">
      <c r="B620" s="248"/>
      <c r="C620" s="45"/>
      <c r="G620" s="1"/>
      <c r="H620" s="128"/>
      <c r="I620" s="285"/>
      <c r="J620" s="128"/>
      <c r="K620" s="286"/>
      <c r="L620" s="287"/>
      <c r="M620" s="285"/>
      <c r="N620" s="286"/>
      <c r="O620" s="128"/>
      <c r="P620" s="285"/>
      <c r="Q620" s="288"/>
      <c r="R620" s="289"/>
      <c r="S620" s="288"/>
      <c r="T620" s="128"/>
      <c r="U620" s="290"/>
      <c r="V620" s="285"/>
      <c r="W620" s="285"/>
      <c r="X620" s="128"/>
      <c r="Y620" s="285"/>
      <c r="Z620" s="128"/>
    </row>
    <row r="621" spans="1:26" ht="7.5" customHeight="1" x14ac:dyDescent="0.55000000000000004">
      <c r="H621" s="285"/>
      <c r="I621" s="285"/>
      <c r="J621" s="285"/>
      <c r="K621" s="285"/>
      <c r="L621" s="291"/>
      <c r="M621" s="285"/>
      <c r="N621" s="285"/>
      <c r="O621" s="285"/>
      <c r="P621" s="285"/>
      <c r="Q621" s="285"/>
      <c r="R621" s="291"/>
      <c r="S621" s="285"/>
      <c r="T621" s="285"/>
      <c r="U621" s="285"/>
      <c r="V621" s="285"/>
      <c r="W621" s="285"/>
      <c r="X621" s="128"/>
      <c r="Y621" s="285"/>
      <c r="Z621" s="128"/>
    </row>
    <row r="622" spans="1:26" x14ac:dyDescent="0.55000000000000004">
      <c r="H622" s="285"/>
      <c r="I622" s="285"/>
      <c r="J622" s="285"/>
      <c r="K622" s="285"/>
      <c r="L622" s="291"/>
      <c r="M622" s="285"/>
      <c r="N622" s="285"/>
      <c r="O622" s="285"/>
      <c r="P622" s="285"/>
      <c r="Q622" s="285"/>
      <c r="R622" s="291"/>
      <c r="S622" s="285"/>
      <c r="T622" s="285"/>
      <c r="U622" s="285"/>
      <c r="V622" s="285"/>
      <c r="W622" s="285"/>
      <c r="X622" s="128"/>
      <c r="Y622" s="285"/>
      <c r="Z622"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2022-03-20T09:46:10Z</dcterms:modified>
</cp:coreProperties>
</file>