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1CDB1080-BF8D-4C82-A024-0BF371A660FA}"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854" i="2" l="1"/>
  <c r="AF854" i="2"/>
  <c r="AE854" i="2"/>
  <c r="AA854" i="2"/>
  <c r="Z854" i="2"/>
  <c r="X854" i="2"/>
  <c r="W854" i="2"/>
  <c r="P854" i="2"/>
  <c r="O854" i="2"/>
  <c r="M854" i="2"/>
  <c r="AB854" i="2" s="1"/>
  <c r="K854" i="2"/>
  <c r="H854" i="2"/>
  <c r="Y854" i="2" s="1"/>
  <c r="CR853" i="5"/>
  <c r="CQ853" i="5"/>
  <c r="CP853" i="5"/>
  <c r="CO853" i="5"/>
  <c r="CN853" i="5"/>
  <c r="CM853" i="5"/>
  <c r="CK853" i="5"/>
  <c r="CJ853" i="5"/>
  <c r="CI853" i="5"/>
  <c r="CG853" i="5"/>
  <c r="CF853" i="5"/>
  <c r="CE853" i="5"/>
  <c r="CD853" i="5"/>
  <c r="CC853" i="5"/>
  <c r="CB853" i="5"/>
  <c r="CA853" i="5"/>
  <c r="BZ853" i="5"/>
  <c r="BY853" i="5"/>
  <c r="BX853" i="5"/>
  <c r="BT853" i="5"/>
  <c r="BS853" i="5"/>
  <c r="BR853" i="5"/>
  <c r="BQ853" i="5"/>
  <c r="BM853" i="5"/>
  <c r="BL853" i="5"/>
  <c r="BP853" i="5" s="1"/>
  <c r="BJ853" i="5"/>
  <c r="BN853" i="5" s="1"/>
  <c r="BI853" i="5"/>
  <c r="BH853" i="5"/>
  <c r="BG853" i="5"/>
  <c r="BF853" i="5"/>
  <c r="BE853" i="5"/>
  <c r="BD853" i="5"/>
  <c r="BC853" i="5"/>
  <c r="BA853" i="5"/>
  <c r="AZ853" i="5"/>
  <c r="AX853" i="5"/>
  <c r="AW853" i="5"/>
  <c r="AU853" i="5"/>
  <c r="AS853" i="5"/>
  <c r="AQ853" i="5"/>
  <c r="AM853" i="5"/>
  <c r="AG853" i="5"/>
  <c r="CH853" i="5" s="1"/>
  <c r="AI853" i="5"/>
  <c r="AD853" i="5"/>
  <c r="AE853" i="5" s="1"/>
  <c r="AC853" i="5"/>
  <c r="AB853" i="5"/>
  <c r="AA853" i="5"/>
  <c r="Z853" i="5"/>
  <c r="Y853" i="5"/>
  <c r="C853" i="5"/>
  <c r="D853" i="5" s="1"/>
  <c r="AJ616" i="7"/>
  <c r="AI616" i="7"/>
  <c r="AG616" i="7"/>
  <c r="J616" i="7"/>
  <c r="B616" i="7" s="1"/>
  <c r="AK616" i="7" s="1"/>
  <c r="Z657" i="6"/>
  <c r="Y657" i="6"/>
  <c r="X657" i="6"/>
  <c r="W657" i="6"/>
  <c r="V657" i="6"/>
  <c r="U657" i="6"/>
  <c r="T657" i="6"/>
  <c r="S657" i="6"/>
  <c r="R657" i="6"/>
  <c r="N657" i="6"/>
  <c r="L657" i="6"/>
  <c r="K657" i="6"/>
  <c r="I657" i="6"/>
  <c r="F657" i="6"/>
  <c r="A657" i="6"/>
  <c r="CO852" i="5"/>
  <c r="CI852" i="5"/>
  <c r="CF852" i="5"/>
  <c r="CE852" i="5"/>
  <c r="CD852" i="5"/>
  <c r="CC852" i="5"/>
  <c r="CB852" i="5"/>
  <c r="CA852" i="5"/>
  <c r="BZ852" i="5"/>
  <c r="BY852" i="5"/>
  <c r="BX852" i="5"/>
  <c r="BT852" i="5"/>
  <c r="BS852" i="5"/>
  <c r="BR852" i="5"/>
  <c r="BQ852" i="5"/>
  <c r="BM852" i="5"/>
  <c r="BL852" i="5"/>
  <c r="BH852" i="5"/>
  <c r="BF852" i="5"/>
  <c r="AX852" i="5"/>
  <c r="AU852" i="5"/>
  <c r="CQ852" i="5" s="1"/>
  <c r="AS852" i="5"/>
  <c r="CR852" i="5" s="1"/>
  <c r="AG852" i="5"/>
  <c r="CH852" i="5" s="1"/>
  <c r="AI852" i="5"/>
  <c r="CN852" i="5" s="1"/>
  <c r="AQ852" i="5"/>
  <c r="CP852" i="5" s="1"/>
  <c r="AM852" i="5"/>
  <c r="AD852" i="5"/>
  <c r="BV852" i="5" s="1"/>
  <c r="AC852" i="5"/>
  <c r="AB852" i="5"/>
  <c r="AA852" i="5"/>
  <c r="Z852" i="5"/>
  <c r="CK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58" i="2"/>
  <c r="P852" i="2"/>
  <c r="CP851" i="5"/>
  <c r="CO851" i="5"/>
  <c r="CI851" i="5"/>
  <c r="CF851" i="5"/>
  <c r="CE851" i="5"/>
  <c r="CD851" i="5"/>
  <c r="CC851" i="5"/>
  <c r="CB851" i="5"/>
  <c r="CA851" i="5"/>
  <c r="BZ851" i="5"/>
  <c r="BY851" i="5"/>
  <c r="BX851" i="5"/>
  <c r="BT851" i="5"/>
  <c r="BS851" i="5"/>
  <c r="BR851" i="5"/>
  <c r="BQ851" i="5"/>
  <c r="BM851" i="5"/>
  <c r="BL851" i="5"/>
  <c r="BK851" i="5"/>
  <c r="BH851" i="5"/>
  <c r="BF851" i="5"/>
  <c r="BE851" i="5"/>
  <c r="BJ851" i="5" s="1"/>
  <c r="BN851" i="5" s="1"/>
  <c r="AX851" i="5"/>
  <c r="AU851" i="5"/>
  <c r="CQ851" i="5" s="1"/>
  <c r="AS851" i="5"/>
  <c r="CR851" i="5" s="1"/>
  <c r="AQ851" i="5"/>
  <c r="AM851" i="5"/>
  <c r="AG851" i="5"/>
  <c r="CH851" i="5" s="1"/>
  <c r="AI851" i="5"/>
  <c r="CN851" i="5" s="1"/>
  <c r="AD851" i="5"/>
  <c r="AC851" i="5"/>
  <c r="AB851" i="5"/>
  <c r="AA851" i="5"/>
  <c r="Z851" i="5"/>
  <c r="CK851" i="5" s="1"/>
  <c r="J614" i="7"/>
  <c r="B614" i="7" s="1"/>
  <c r="AK614" i="7" s="1"/>
  <c r="AJ614" i="7"/>
  <c r="AI614" i="7"/>
  <c r="AG614" i="7"/>
  <c r="Y655" i="6"/>
  <c r="V655" i="6"/>
  <c r="U655" i="6"/>
  <c r="P851" i="2"/>
  <c r="CO850" i="5"/>
  <c r="CI850" i="5"/>
  <c r="CF850" i="5"/>
  <c r="CE850" i="5"/>
  <c r="CD850" i="5"/>
  <c r="CC850" i="5"/>
  <c r="CB850" i="5"/>
  <c r="CA850" i="5"/>
  <c r="BZ850" i="5"/>
  <c r="BY850" i="5"/>
  <c r="BX850" i="5"/>
  <c r="BT850" i="5"/>
  <c r="BS850" i="5"/>
  <c r="BR850" i="5"/>
  <c r="BQ850" i="5"/>
  <c r="BM850" i="5"/>
  <c r="BL850" i="5"/>
  <c r="BH850" i="5"/>
  <c r="BF850" i="5"/>
  <c r="AX850" i="5"/>
  <c r="AG850" i="5"/>
  <c r="CH850" i="5" s="1"/>
  <c r="AI850" i="5"/>
  <c r="CJ850" i="5" s="1"/>
  <c r="AI849" i="5"/>
  <c r="CN849" i="5" s="1"/>
  <c r="AQ850" i="5"/>
  <c r="CP850" i="5" s="1"/>
  <c r="AM850" i="5"/>
  <c r="AU850" i="5"/>
  <c r="CQ850" i="5" s="1"/>
  <c r="AS850" i="5"/>
  <c r="CR850" i="5" s="1"/>
  <c r="AD850" i="5"/>
  <c r="AC850" i="5"/>
  <c r="AB850" i="5"/>
  <c r="AA850" i="5"/>
  <c r="Z850" i="5"/>
  <c r="CM850" i="5" s="1"/>
  <c r="AJ613" i="7"/>
  <c r="AI613" i="7"/>
  <c r="AG613" i="7"/>
  <c r="J613" i="7"/>
  <c r="B613" i="7" s="1"/>
  <c r="AK613" i="7" s="1"/>
  <c r="Y654" i="6"/>
  <c r="V654" i="6"/>
  <c r="U654" i="6"/>
  <c r="AF850" i="2"/>
  <c r="AE850" i="2"/>
  <c r="AA850" i="2"/>
  <c r="Z850" i="2"/>
  <c r="X850" i="2"/>
  <c r="W850" i="2"/>
  <c r="P850" i="2"/>
  <c r="AU849" i="5"/>
  <c r="CQ849" i="5" s="1"/>
  <c r="AS849" i="5"/>
  <c r="CR849" i="5" s="1"/>
  <c r="AG849" i="5"/>
  <c r="CH849" i="5" s="1"/>
  <c r="AQ849" i="5"/>
  <c r="CP849" i="5" s="1"/>
  <c r="AM849" i="5"/>
  <c r="AD849" i="5"/>
  <c r="BV849" i="5" s="1"/>
  <c r="AC849" i="5"/>
  <c r="AB849" i="5"/>
  <c r="AA849" i="5"/>
  <c r="Z849" i="5"/>
  <c r="BE849" i="5" s="1"/>
  <c r="BJ849" i="5" s="1"/>
  <c r="BN849" i="5" s="1"/>
  <c r="CO849" i="5"/>
  <c r="CI849" i="5"/>
  <c r="CF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AH612" i="7" s="1"/>
  <c r="Y653" i="6"/>
  <c r="V653" i="6"/>
  <c r="U653" i="6"/>
  <c r="CO848" i="5"/>
  <c r="CI848" i="5"/>
  <c r="CF848" i="5"/>
  <c r="CE848" i="5"/>
  <c r="CD848" i="5"/>
  <c r="CC848" i="5"/>
  <c r="CB848" i="5"/>
  <c r="CA848" i="5"/>
  <c r="BZ848" i="5"/>
  <c r="BY848" i="5"/>
  <c r="BX848" i="5"/>
  <c r="BT848" i="5"/>
  <c r="BS848" i="5"/>
  <c r="BR848" i="5"/>
  <c r="BQ848" i="5"/>
  <c r="BM848" i="5"/>
  <c r="BL848" i="5"/>
  <c r="BH848" i="5"/>
  <c r="BF848" i="5"/>
  <c r="AH616" i="7" l="1"/>
  <c r="CL853" i="5"/>
  <c r="BV853" i="5"/>
  <c r="BW853" i="5" s="1"/>
  <c r="BK853" i="5"/>
  <c r="BO853" i="5"/>
  <c r="CM852" i="5"/>
  <c r="BE852" i="5"/>
  <c r="BJ852" i="5" s="1"/>
  <c r="BN852" i="5" s="1"/>
  <c r="CM851" i="5"/>
  <c r="CJ852" i="5"/>
  <c r="CG852" i="5"/>
  <c r="CL852" i="5"/>
  <c r="BK852" i="5"/>
  <c r="BE850" i="5"/>
  <c r="BJ850" i="5" s="1"/>
  <c r="BN850" i="5" s="1"/>
  <c r="CG851" i="5"/>
  <c r="AH615" i="7"/>
  <c r="AH614" i="7"/>
  <c r="AH613" i="7"/>
  <c r="CJ851" i="5"/>
  <c r="BV851" i="5"/>
  <c r="CL851" i="5"/>
  <c r="CG849" i="5"/>
  <c r="CG850" i="5"/>
  <c r="CK850" i="5"/>
  <c r="CL850" i="5"/>
  <c r="CN850" i="5"/>
  <c r="BV850" i="5"/>
  <c r="BK850" i="5"/>
  <c r="CL849" i="5"/>
  <c r="BK849" i="5"/>
  <c r="CJ849" i="5"/>
  <c r="CK849" i="5"/>
  <c r="CM849" i="5"/>
  <c r="BK848" i="5"/>
  <c r="AF849" i="2"/>
  <c r="AE849" i="2"/>
  <c r="AA849" i="2"/>
  <c r="Z849" i="2"/>
  <c r="X849" i="2"/>
  <c r="W849" i="2"/>
  <c r="P849" i="2"/>
  <c r="AX848" i="5"/>
  <c r="AU848" i="5"/>
  <c r="CQ848" i="5" s="1"/>
  <c r="AS848" i="5"/>
  <c r="CR848" i="5" s="1"/>
  <c r="AQ848" i="5"/>
  <c r="CP848" i="5" s="1"/>
  <c r="AM848" i="5"/>
  <c r="AI848" i="5"/>
  <c r="AG848" i="5"/>
  <c r="CH848" i="5" s="1"/>
  <c r="AD848" i="5"/>
  <c r="AC848" i="5"/>
  <c r="AB848" i="5"/>
  <c r="AA848" i="5"/>
  <c r="Z848" i="5"/>
  <c r="AJ611" i="7"/>
  <c r="AI611" i="7"/>
  <c r="AG611" i="7"/>
  <c r="J611" i="7"/>
  <c r="B611" i="7" s="1"/>
  <c r="AK611" i="7" s="1"/>
  <c r="Y652" i="6"/>
  <c r="V652" i="6"/>
  <c r="U652" i="6"/>
  <c r="AF848" i="2"/>
  <c r="AE848" i="2"/>
  <c r="AA848" i="2"/>
  <c r="Z848" i="2"/>
  <c r="X848" i="2"/>
  <c r="W848" i="2"/>
  <c r="P848" i="2"/>
  <c r="CO847" i="5"/>
  <c r="CI847" i="5"/>
  <c r="CF847" i="5"/>
  <c r="CE847" i="5"/>
  <c r="CD847" i="5"/>
  <c r="CC847" i="5"/>
  <c r="CB847" i="5"/>
  <c r="CA847" i="5"/>
  <c r="BZ847" i="5"/>
  <c r="BY847" i="5"/>
  <c r="BX847" i="5"/>
  <c r="BT847" i="5"/>
  <c r="BS847" i="5"/>
  <c r="BR847" i="5"/>
  <c r="BQ847" i="5"/>
  <c r="BM847" i="5"/>
  <c r="BL847" i="5"/>
  <c r="BH847" i="5"/>
  <c r="BF847" i="5"/>
  <c r="AX847" i="5"/>
  <c r="AU847" i="5"/>
  <c r="CQ847" i="5" s="1"/>
  <c r="AS847" i="5"/>
  <c r="CR847" i="5" s="1"/>
  <c r="AQ847" i="5"/>
  <c r="CP847" i="5" s="1"/>
  <c r="AM847" i="5"/>
  <c r="AI847" i="5"/>
  <c r="CJ847" i="5" s="1"/>
  <c r="AG847" i="5"/>
  <c r="CH847" i="5" s="1"/>
  <c r="AD847" i="5"/>
  <c r="CG847" i="5" s="1"/>
  <c r="AC847" i="5"/>
  <c r="AB847" i="5"/>
  <c r="AA847" i="5"/>
  <c r="Z847" i="5"/>
  <c r="CM847" i="5" s="1"/>
  <c r="AJ610" i="7"/>
  <c r="AI610" i="7"/>
  <c r="AG610" i="7"/>
  <c r="J610" i="7"/>
  <c r="B610" i="7" s="1"/>
  <c r="AK610" i="7" s="1"/>
  <c r="Y651" i="6"/>
  <c r="V651" i="6"/>
  <c r="U651" i="6"/>
  <c r="AF847" i="2"/>
  <c r="AE847" i="2"/>
  <c r="AA847" i="2"/>
  <c r="Z847" i="2"/>
  <c r="X847" i="2"/>
  <c r="W847" i="2"/>
  <c r="P847" i="2"/>
  <c r="CO846" i="5"/>
  <c r="CI846" i="5"/>
  <c r="CF846" i="5"/>
  <c r="CE846" i="5"/>
  <c r="CD846" i="5"/>
  <c r="CC846" i="5"/>
  <c r="CB846" i="5"/>
  <c r="CA846" i="5"/>
  <c r="BZ846" i="5"/>
  <c r="BY846" i="5"/>
  <c r="BX846" i="5"/>
  <c r="BT846" i="5"/>
  <c r="BS846" i="5"/>
  <c r="BR846" i="5"/>
  <c r="BQ846" i="5"/>
  <c r="BM846" i="5"/>
  <c r="BL846" i="5"/>
  <c r="BH846" i="5"/>
  <c r="BF846" i="5"/>
  <c r="AX846" i="5"/>
  <c r="AU846" i="5"/>
  <c r="CQ846" i="5" s="1"/>
  <c r="AS846" i="5"/>
  <c r="CR846" i="5" s="1"/>
  <c r="AQ846" i="5"/>
  <c r="CP846" i="5" s="1"/>
  <c r="AM846" i="5"/>
  <c r="AI846" i="5"/>
  <c r="CJ846" i="5" s="1"/>
  <c r="AG846" i="5"/>
  <c r="CH846" i="5" s="1"/>
  <c r="AD846" i="5"/>
  <c r="AC846" i="5"/>
  <c r="AB846" i="5"/>
  <c r="AA846" i="5"/>
  <c r="Z846" i="5"/>
  <c r="CM846" i="5" s="1"/>
  <c r="AJ609" i="7"/>
  <c r="AI609" i="7"/>
  <c r="AG609" i="7"/>
  <c r="J609" i="7"/>
  <c r="B609" i="7" s="1"/>
  <c r="AK609" i="7" s="1"/>
  <c r="Y650" i="6"/>
  <c r="V650" i="6"/>
  <c r="U650" i="6"/>
  <c r="AF846" i="2"/>
  <c r="AE846" i="2"/>
  <c r="AA846" i="2"/>
  <c r="Z846" i="2"/>
  <c r="X846" i="2"/>
  <c r="W846" i="2"/>
  <c r="P846" i="2"/>
  <c r="CO845" i="5"/>
  <c r="CI845" i="5"/>
  <c r="CF845" i="5"/>
  <c r="CE845" i="5"/>
  <c r="CD845" i="5"/>
  <c r="CC845" i="5"/>
  <c r="CB845" i="5"/>
  <c r="CA845" i="5"/>
  <c r="BZ845" i="5"/>
  <c r="BY845" i="5"/>
  <c r="BX845" i="5"/>
  <c r="BT845" i="5"/>
  <c r="BS845" i="5"/>
  <c r="BR845" i="5"/>
  <c r="BQ845" i="5"/>
  <c r="BM845" i="5"/>
  <c r="BL845" i="5"/>
  <c r="BH845" i="5"/>
  <c r="BF845" i="5"/>
  <c r="AX845" i="5"/>
  <c r="AU845" i="5"/>
  <c r="CQ845" i="5" s="1"/>
  <c r="AS845" i="5"/>
  <c r="CR845" i="5" s="1"/>
  <c r="AQ845" i="5"/>
  <c r="CP845" i="5" s="1"/>
  <c r="AM845" i="5"/>
  <c r="AI845" i="5"/>
  <c r="CN845" i="5" s="1"/>
  <c r="AG845" i="5"/>
  <c r="CH845" i="5" s="1"/>
  <c r="AD845" i="5"/>
  <c r="AC845" i="5"/>
  <c r="AB845" i="5"/>
  <c r="AA845" i="5"/>
  <c r="Z845" i="5"/>
  <c r="CK845" i="5" s="1"/>
  <c r="AJ608" i="7"/>
  <c r="AI608" i="7"/>
  <c r="AG608" i="7"/>
  <c r="J608" i="7"/>
  <c r="B608" i="7" s="1"/>
  <c r="AK608" i="7" s="1"/>
  <c r="Y649" i="6"/>
  <c r="V649" i="6"/>
  <c r="U649" i="6"/>
  <c r="AF845" i="2"/>
  <c r="AE845" i="2"/>
  <c r="AA845" i="2"/>
  <c r="Z845" i="2"/>
  <c r="X845" i="2"/>
  <c r="W845" i="2"/>
  <c r="P845" i="2"/>
  <c r="CO844" i="5"/>
  <c r="CI844" i="5"/>
  <c r="CF844" i="5"/>
  <c r="CE844" i="5"/>
  <c r="CD844" i="5"/>
  <c r="CC844" i="5"/>
  <c r="CB844" i="5"/>
  <c r="CA844" i="5"/>
  <c r="BZ844" i="5"/>
  <c r="BY844" i="5"/>
  <c r="BX844" i="5"/>
  <c r="BT844" i="5"/>
  <c r="BS844" i="5"/>
  <c r="BR844" i="5"/>
  <c r="BQ844" i="5"/>
  <c r="BM844" i="5"/>
  <c r="BL844" i="5"/>
  <c r="BH844" i="5"/>
  <c r="BF844" i="5"/>
  <c r="AX844" i="5"/>
  <c r="AU844" i="5"/>
  <c r="CQ844" i="5" s="1"/>
  <c r="AS844" i="5"/>
  <c r="CR844" i="5" s="1"/>
  <c r="AQ844" i="5"/>
  <c r="CP844" i="5" s="1"/>
  <c r="AM844" i="5"/>
  <c r="AI844" i="5"/>
  <c r="CN844" i="5" s="1"/>
  <c r="AG844" i="5"/>
  <c r="CH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59" i="5"/>
  <c r="AF839" i="2"/>
  <c r="AE839" i="2"/>
  <c r="AA839" i="2"/>
  <c r="Z839" i="2"/>
  <c r="X839" i="2"/>
  <c r="W839" i="2"/>
  <c r="P839" i="2"/>
  <c r="O622" i="7"/>
  <c r="G622" i="7"/>
  <c r="J601" i="7"/>
  <c r="B601" i="7" s="1"/>
  <c r="AK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AH610" i="7" l="1"/>
  <c r="AH602" i="7"/>
  <c r="AH611" i="7"/>
  <c r="BE847" i="5"/>
  <c r="BJ847" i="5" s="1"/>
  <c r="BN847" i="5" s="1"/>
  <c r="CN848" i="5"/>
  <c r="CJ848" i="5"/>
  <c r="BV847" i="5"/>
  <c r="CM848" i="5"/>
  <c r="CK848" i="5"/>
  <c r="BE848" i="5"/>
  <c r="BJ848" i="5" s="1"/>
  <c r="BN848" i="5" s="1"/>
  <c r="BK847" i="5"/>
  <c r="CK847" i="5"/>
  <c r="CG848" i="5"/>
  <c r="BV848" i="5"/>
  <c r="CL848" i="5"/>
  <c r="AH607" i="7"/>
  <c r="CL847" i="5"/>
  <c r="AH601" i="7"/>
  <c r="CN847" i="5"/>
  <c r="CM845" i="5"/>
  <c r="CK846" i="5"/>
  <c r="BE845" i="5"/>
  <c r="BJ845" i="5" s="1"/>
  <c r="BN845" i="5" s="1"/>
  <c r="BE846" i="5"/>
  <c r="BJ846" i="5" s="1"/>
  <c r="BN846" i="5" s="1"/>
  <c r="CN846" i="5"/>
  <c r="BV846" i="5"/>
  <c r="CL846" i="5"/>
  <c r="CG846" i="5"/>
  <c r="BK846" i="5"/>
  <c r="AH609" i="7"/>
  <c r="CJ845" i="5"/>
  <c r="BK844" i="5"/>
  <c r="AH605" i="7"/>
  <c r="AH608" i="7"/>
  <c r="BV845" i="5"/>
  <c r="CG845" i="5"/>
  <c r="CL845" i="5"/>
  <c r="BK845" i="5"/>
  <c r="BK841" i="5"/>
  <c r="CJ844" i="5"/>
  <c r="CK844" i="5"/>
  <c r="CM844" i="5"/>
  <c r="AH604" i="7"/>
  <c r="AH606" i="7"/>
  <c r="AH603" i="7"/>
  <c r="CG844" i="5"/>
  <c r="CL844" i="5"/>
  <c r="BV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K837" i="5" s="1"/>
  <c r="BH837" i="5"/>
  <c r="BF837" i="5"/>
  <c r="AX837" i="5"/>
  <c r="AJ600" i="7"/>
  <c r="AI600" i="7"/>
  <c r="AG600" i="7"/>
  <c r="J600" i="7"/>
  <c r="B600" i="7" s="1"/>
  <c r="AK600" i="7" s="1"/>
  <c r="Y641" i="6"/>
  <c r="V641" i="6"/>
  <c r="U641" i="6"/>
  <c r="CK837" i="5" l="1"/>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CJ828" i="5" s="1"/>
  <c r="AG828" i="5"/>
  <c r="CH828" i="5" s="1"/>
  <c r="AD828" i="5"/>
  <c r="BV828" i="5" s="1"/>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AH592" i="7" l="1"/>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5" i="7" l="1"/>
  <c r="AH587" i="7"/>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61"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61"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54"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J859" i="5" l="1"/>
  <c r="AJ858" i="5"/>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61"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58"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60" i="5"/>
  <c r="AS581" i="5"/>
  <c r="CR581" i="5" s="1"/>
  <c r="AG581" i="5"/>
  <c r="CH581" i="5" s="1"/>
  <c r="X622"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22"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22"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22"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57" i="5" s="1"/>
  <c r="CG443" i="5"/>
  <c r="AE857"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58" i="5"/>
  <c r="CI378" i="5" l="1"/>
  <c r="CF378" i="5"/>
  <c r="CE378" i="5"/>
  <c r="CD378" i="5"/>
  <c r="CC378" i="5"/>
  <c r="CB378" i="5"/>
  <c r="CA378" i="5"/>
  <c r="BZ378" i="5"/>
  <c r="BY378" i="5"/>
  <c r="BX378" i="5"/>
  <c r="BT378" i="5"/>
  <c r="BS378" i="5"/>
  <c r="BR378" i="5"/>
  <c r="BQ378" i="5"/>
  <c r="BL378" i="5"/>
  <c r="BM378" i="5"/>
  <c r="BH378" i="5"/>
  <c r="BF378" i="5"/>
  <c r="BB858"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622" i="7" l="1"/>
  <c r="AH5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22" i="7"/>
  <c r="AD622" i="7"/>
  <c r="AB622" i="7"/>
  <c r="Y622" i="7"/>
  <c r="N622" i="7"/>
  <c r="E622"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27"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60"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58"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60" i="5"/>
  <c r="AD859"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59"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D825" i="5"/>
  <c r="BI825" i="5"/>
  <c r="BG825" i="5" s="1"/>
  <c r="W437" i="6"/>
  <c r="I438" i="6"/>
  <c r="H327" i="2"/>
  <c r="Y326" i="2"/>
  <c r="M299" i="2"/>
  <c r="AB298" i="2"/>
  <c r="I298" i="2"/>
  <c r="D852" i="5" l="1"/>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22" i="7"/>
  <c r="T622" i="7"/>
  <c r="R622" i="7"/>
  <c r="Z622" i="7"/>
  <c r="AC62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3" i="2" l="1"/>
  <c r="W538" i="6"/>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22" i="7"/>
  <c r="AJ371" i="7"/>
  <c r="S622" i="7"/>
  <c r="B371" i="7"/>
  <c r="AK371" i="7" s="1"/>
  <c r="AH371" i="7" s="1"/>
  <c r="U622"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22" i="7"/>
  <c r="K622" i="7"/>
  <c r="AJ392" i="7"/>
  <c r="I622"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W560" i="6"/>
  <c r="I561" i="6"/>
  <c r="AB853" i="2" l="1"/>
  <c r="I853" i="2"/>
  <c r="I562" i="6"/>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22" i="7"/>
  <c r="AJ536" i="7"/>
  <c r="H622" i="7"/>
  <c r="AI536" i="7"/>
  <c r="B536" i="7"/>
  <c r="AK536" i="7" s="1"/>
  <c r="L622"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622" i="7"/>
  <c r="D622"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s="1"/>
</calcChain>
</file>

<file path=xl/sharedStrings.xml><?xml version="1.0" encoding="utf-8"?>
<sst xmlns="http://schemas.openxmlformats.org/spreadsheetml/2006/main" count="1180" uniqueCount="880">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</sst>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8">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国家衛健委発表に基づく感染状況!$AE$374:$AE$856</c:f>
              <c:numCache>
                <c:formatCode>m"月"d"日"</c:formatCode>
                <c:ptCount val="48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numCache>
            </c:numRef>
          </c:cat>
          <c:val>
            <c:numRef>
              <c:f>国家衛健委発表に基づく感染状況!$AF$374:$AF$856</c:f>
              <c:numCache>
                <c:formatCode>#,##0_);[Red]\(#,##0\)</c:formatCode>
                <c:ptCount val="48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香港マカオ台湾の患者・海外輸入症例・無症状病原体保有者!$CK$189:$CK$856</c:f>
              <c:numCache>
                <c:formatCode>m"月"d"日"</c:formatCode>
                <c:ptCount val="66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numCache>
            </c:numRef>
          </c:cat>
          <c:val>
            <c:numRef>
              <c:f>香港マカオ台湾の患者・海外輸入症例・無症状病原体保有者!$CL$189:$CL$856</c:f>
              <c:numCache>
                <c:formatCode>General</c:formatCode>
                <c:ptCount val="66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省市別輸入症例数変化!$C$2:$C$619</c:f>
              <c:numCache>
                <c:formatCode>m"月"d"日"</c:formatCode>
                <c:ptCount val="6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numCache>
            </c:numRef>
          </c:cat>
          <c:val>
            <c:numRef>
              <c:f>省市別輸入症例数変化!$D$2:$D$619</c:f>
              <c:numCache>
                <c:formatCode>General</c:formatCode>
                <c:ptCount val="61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省市別輸入症例数変化!$C$2:$C$619</c:f>
              <c:numCache>
                <c:formatCode>m"月"d"日"</c:formatCode>
                <c:ptCount val="6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numCache>
            </c:numRef>
          </c:cat>
          <c:val>
            <c:numRef>
              <c:f>省市別輸入症例数変化!$E$2:$E$619</c:f>
              <c:numCache>
                <c:formatCode>General</c:formatCode>
                <c:ptCount val="61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省市別輸入症例数変化!$C$2:$C$619</c:f>
              <c:numCache>
                <c:formatCode>m"月"d"日"</c:formatCode>
                <c:ptCount val="6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numCache>
            </c:numRef>
          </c:cat>
          <c:val>
            <c:numRef>
              <c:f>省市別輸入症例数変化!$F$2:$F$619</c:f>
              <c:numCache>
                <c:formatCode>General</c:formatCode>
                <c:ptCount val="61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省市別輸入症例数変化!$C$2:$C$619</c:f>
              <c:numCache>
                <c:formatCode>m"月"d"日"</c:formatCode>
                <c:ptCount val="6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numCache>
            </c:numRef>
          </c:cat>
          <c:val>
            <c:numRef>
              <c:f>省市別輸入症例数変化!$G$2:$G$619</c:f>
              <c:numCache>
                <c:formatCode>General</c:formatCode>
                <c:ptCount val="61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省市別輸入症例数変化!$C$2:$C$619</c:f>
              <c:numCache>
                <c:formatCode>m"月"d"日"</c:formatCode>
                <c:ptCount val="6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numCache>
            </c:numRef>
          </c:cat>
          <c:val>
            <c:numRef>
              <c:f>省市別輸入症例数変化!$H$2:$H$619</c:f>
              <c:numCache>
                <c:formatCode>General</c:formatCode>
                <c:ptCount val="61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省市別輸入症例数変化!$C$2:$C$619</c:f>
              <c:numCache>
                <c:formatCode>m"月"d"日"</c:formatCode>
                <c:ptCount val="6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numCache>
            </c:numRef>
          </c:cat>
          <c:val>
            <c:numRef>
              <c:f>省市別輸入症例数変化!$I$2:$I$619</c:f>
              <c:numCache>
                <c:formatCode>General</c:formatCode>
                <c:ptCount val="61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省市別輸入症例数変化!$C$2:$C$619</c:f>
              <c:numCache>
                <c:formatCode>m"月"d"日"</c:formatCode>
                <c:ptCount val="6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numCache>
            </c:numRef>
          </c:cat>
          <c:val>
            <c:numRef>
              <c:f>省市別輸入症例数変化!$J$2:$J$619</c:f>
              <c:numCache>
                <c:formatCode>0_);[Red]\(0\)</c:formatCode>
                <c:ptCount val="61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香港マカオ台湾の患者・海外輸入症例・無症状病原体保有者!$BQ$29:$BQ$856</c:f>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f>香港マカオ台湾の患者・海外輸入症例・無症状病原体保有者!$BR$29:$BR$856</c:f>
              <c:numCache>
                <c:formatCode>General</c:formatCode>
                <c:ptCount val="82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香港マカオ台湾の患者・海外輸入症例・無症状病原体保有者!$BQ$29:$BQ$856</c:f>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f>香港マカオ台湾の患者・海外輸入症例・無症状病原体保有者!$BS$29:$BS$856</c:f>
              <c:numCache>
                <c:formatCode>General</c:formatCode>
                <c:ptCount val="8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香港マカオ台湾の患者・海外輸入症例・無症状病原体保有者!$BQ$29:$BQ$856</c:f>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f>香港マカオ台湾の患者・海外輸入症例・無症状病原体保有者!$BT$29:$BT$856</c:f>
              <c:numCache>
                <c:formatCode>General</c:formatCode>
                <c:ptCount val="82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香港マカオ台湾の患者・海外輸入症例・無症状病原体保有者!$AX$169:$AX$856</c:f>
              <c:numCache>
                <c:formatCode>m"月"d"日"</c:formatCode>
                <c:ptCount val="68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numCache>
            </c:numRef>
          </c:cat>
          <c:val>
            <c:numRef>
              <c:f>香港マカオ台湾の患者・海外輸入症例・無症状病原体保有者!$AY$169:$AY$856</c:f>
              <c:numCache>
                <c:formatCode>General</c:formatCode>
                <c:ptCount val="68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香港マカオ台湾の患者・海外輸入症例・無症状病原体保有者!$AX$169:$AX$856</c:f>
              <c:numCache>
                <c:formatCode>m"月"d"日"</c:formatCode>
                <c:ptCount val="68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numCache>
            </c:numRef>
          </c:cat>
          <c:val>
            <c:numRef>
              <c:f>香港マカオ台湾の患者・海外輸入症例・無症状病原体保有者!$BB$169:$BB$856</c:f>
              <c:numCache>
                <c:formatCode>General</c:formatCode>
                <c:ptCount val="68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香港マカオ台湾の患者・海外輸入症例・無症状病原体保有者!$AX$169:$AX$856</c:f>
              <c:numCache>
                <c:formatCode>m"月"d"日"</c:formatCode>
                <c:ptCount val="68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numCache>
            </c:numRef>
          </c:cat>
          <c:val>
            <c:numRef>
              <c:f>香港マカオ台湾の患者・海外輸入症例・無症状病原体保有者!$AZ$169:$AZ$856</c:f>
              <c:numCache>
                <c:formatCode>General</c:formatCode>
                <c:ptCount val="68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香港マカオ台湾の患者・海外輸入症例・無症状病原体保有者!$AX$169:$AX$856</c:f>
              <c:numCache>
                <c:formatCode>m"月"d"日"</c:formatCode>
                <c:ptCount val="68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numCache>
            </c:numRef>
          </c:cat>
          <c:val>
            <c:numRef>
              <c:f>香港マカオ台湾の患者・海外輸入症例・無症状病原体保有者!$BC$169:$BC$856</c:f>
              <c:numCache>
                <c:formatCode>General</c:formatCode>
                <c:ptCount val="68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国家衛健委発表に基づく感染状況!$W$27:$W$857</c:f>
              <c:numCache>
                <c:formatCode>m"月"d"日"</c:formatCode>
                <c:ptCount val="8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numCache>
            </c:numRef>
          </c:cat>
          <c:val>
            <c:numRef>
              <c:f>国家衛健委発表に基づく感染状況!$X$27:$X$857</c:f>
              <c:numCache>
                <c:formatCode>#,##0_);[Red]\(#,##0\)</c:formatCode>
                <c:ptCount val="83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国家衛健委発表に基づく感染状況!$W$27:$W$857</c:f>
              <c:numCache>
                <c:formatCode>m"月"d"日"</c:formatCode>
                <c:ptCount val="8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numCache>
            </c:numRef>
          </c:cat>
          <c:val>
            <c:numRef>
              <c:f>国家衛健委発表に基づく感染状況!$Y$27:$Y$857</c:f>
              <c:numCache>
                <c:formatCode>General</c:formatCode>
                <c:ptCount val="83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国家衛健委発表に基づく感染状況!$Z$27:$Z$857</c:f>
              <c:numCache>
                <c:formatCode>m"月"d"日"</c:formatCode>
                <c:ptCount val="8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numCache>
            </c:numRef>
          </c:cat>
          <c:val>
            <c:numRef>
              <c:f>国家衛健委発表に基づく感染状況!$AA$27:$AA$857</c:f>
              <c:numCache>
                <c:formatCode>General</c:formatCode>
                <c:ptCount val="83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国家衛健委発表に基づく感染状況!$Z$27:$Z$857</c:f>
              <c:numCache>
                <c:formatCode>m"月"d"日"</c:formatCode>
                <c:ptCount val="8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numCache>
            </c:numRef>
          </c:cat>
          <c:val>
            <c:numRef>
              <c:f>国家衛健委発表に基づく感染状況!$AB$27:$AB$857</c:f>
              <c:numCache>
                <c:formatCode>General</c:formatCode>
                <c:ptCount val="83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国家衛健委発表に基づく感染状況!$W$27:$W$857</c:f>
              <c:numCache>
                <c:formatCode>m"月"d"日"</c:formatCode>
                <c:ptCount val="8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numCache>
            </c:numRef>
          </c:cat>
          <c:val>
            <c:numRef>
              <c:f>国家衛健委発表に基づく感染状況!$X$27:$X$857</c:f>
              <c:numCache>
                <c:formatCode>#,##0_);[Red]\(#,##0\)</c:formatCode>
                <c:ptCount val="83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国家衛健委発表に基づく感染状況!$W$27:$W$857</c:f>
              <c:numCache>
                <c:formatCode>m"月"d"日"</c:formatCode>
                <c:ptCount val="8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numCache>
            </c:numRef>
          </c:cat>
          <c:val>
            <c:numRef>
              <c:f>国家衛健委発表に基づく感染状況!$Y$27:$Y$857</c:f>
              <c:numCache>
                <c:formatCode>General</c:formatCode>
                <c:ptCount val="83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国家衛健委発表に基づく感染状況!$Z$27:$Z$857</c:f>
              <c:numCache>
                <c:formatCode>m"月"d"日"</c:formatCode>
                <c:ptCount val="8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numCache>
            </c:numRef>
          </c:cat>
          <c:val>
            <c:numRef>
              <c:f>国家衛健委発表に基づく感染状況!$AA$27:$AA$857</c:f>
              <c:numCache>
                <c:formatCode>General</c:formatCode>
                <c:ptCount val="83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国家衛健委発表に基づく感染状況!$Z$27:$Z$857</c:f>
              <c:numCache>
                <c:formatCode>m"月"d"日"</c:formatCode>
                <c:ptCount val="8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numCache>
            </c:numRef>
          </c:cat>
          <c:val>
            <c:numRef>
              <c:f>国家衛健委発表に基づく感染状況!$AB$27:$AB$857</c:f>
              <c:numCache>
                <c:formatCode>General</c:formatCode>
                <c:ptCount val="83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国家衛健委発表に基づく感染状況!$W$27:$W$857</c:f>
              <c:numCache>
                <c:formatCode>m"月"d"日"</c:formatCode>
                <c:ptCount val="8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numCache>
            </c:numRef>
          </c:cat>
          <c:val>
            <c:numRef>
              <c:f>国家衛健委発表に基づく感染状況!$X$27:$X$857</c:f>
              <c:numCache>
                <c:formatCode>#,##0_);[Red]\(#,##0\)</c:formatCode>
                <c:ptCount val="83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国家衛健委発表に基づく感染状況!$W$27:$W$857</c:f>
              <c:numCache>
                <c:formatCode>m"月"d"日"</c:formatCode>
                <c:ptCount val="8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numCache>
            </c:numRef>
          </c:cat>
          <c:val>
            <c:numRef>
              <c:f>国家衛健委発表に基づく感染状況!$Y$27:$Y$857</c:f>
              <c:numCache>
                <c:formatCode>General</c:formatCode>
                <c:ptCount val="83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国家衛健委発表に基づく感染状況!$Z$27:$Z$857</c:f>
              <c:numCache>
                <c:formatCode>m"月"d"日"</c:formatCode>
                <c:ptCount val="8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numCache>
            </c:numRef>
          </c:cat>
          <c:val>
            <c:numRef>
              <c:f>国家衛健委発表に基づく感染状況!$AA$27:$AA$857</c:f>
              <c:numCache>
                <c:formatCode>General</c:formatCode>
                <c:ptCount val="83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国家衛健委発表に基づく感染状況!$Z$27:$Z$857</c:f>
              <c:numCache>
                <c:formatCode>m"月"d"日"</c:formatCode>
                <c:ptCount val="8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numCache>
            </c:numRef>
          </c:cat>
          <c:val>
            <c:numRef>
              <c:f>国家衛健委発表に基づく感染状況!$AB$27:$AB$857</c:f>
              <c:numCache>
                <c:formatCode>General</c:formatCode>
                <c:ptCount val="83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国家衛健委発表に基づく感染状況!$W$27:$W$857</c:f>
              <c:numCache>
                <c:formatCode>m"月"d"日"</c:formatCode>
                <c:ptCount val="8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numCache>
            </c:numRef>
          </c:cat>
          <c:val>
            <c:numRef>
              <c:f>国家衛健委発表に基づく感染状況!$X$27:$X$857</c:f>
              <c:numCache>
                <c:formatCode>#,##0_);[Red]\(#,##0\)</c:formatCode>
                <c:ptCount val="83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国家衛健委発表に基づく感染状況!$W$27:$W$857</c:f>
              <c:numCache>
                <c:formatCode>m"月"d"日"</c:formatCode>
                <c:ptCount val="8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numCache>
            </c:numRef>
          </c:cat>
          <c:val>
            <c:numRef>
              <c:f>国家衛健委発表に基づく感染状況!$Y$27:$Y$857</c:f>
              <c:numCache>
                <c:formatCode>General</c:formatCode>
                <c:ptCount val="83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香港マカオ台湾の患者・海外輸入症例・無症状病原体保有者!$CO$485:$CO$856</c:f>
              <c:numCache>
                <c:formatCode>m"月"d"日"</c:formatCode>
                <c:ptCount val="37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numCache>
            </c:numRef>
          </c:cat>
          <c:val>
            <c:numRef>
              <c:f>香港マカオ台湾の患者・海外輸入症例・無症状病原体保有者!$CP$485:$CP$856</c:f>
              <c:numCache>
                <c:formatCode>General</c:formatCode>
                <c:ptCount val="37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香港マカオ台湾の患者・海外輸入症例・無症状病原体保有者!$CO$485:$CO$856</c:f>
              <c:numCache>
                <c:formatCode>m"月"d"日"</c:formatCode>
                <c:ptCount val="37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numCache>
            </c:numRef>
          </c:cat>
          <c:val>
            <c:numRef>
              <c:f>香港マカオ台湾の患者・海外輸入症例・無症状病原体保有者!$CQ$485:$CQ$856</c:f>
              <c:numCache>
                <c:formatCode>General</c:formatCode>
                <c:ptCount val="37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香港マカオ台湾の患者・海外輸入症例・無症状病原体保有者!$BJ$97:$BJ$855</c:f>
              <c:numCache>
                <c:formatCode>m"月"d"日"</c:formatCode>
                <c:ptCount val="75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numCache>
            </c:numRef>
          </c:cat>
          <c:val>
            <c:numRef>
              <c:f>香港マカオ台湾の患者・海外輸入症例・無症状病原体保有者!$BK$97:$BK$855</c:f>
              <c:numCache>
                <c:formatCode>General</c:formatCode>
                <c:ptCount val="75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香港マカオ台湾の患者・海外輸入症例・無症状病原体保有者!$BJ$97:$BJ$855</c:f>
              <c:numCache>
                <c:formatCode>m"月"d"日"</c:formatCode>
                <c:ptCount val="75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numCache>
            </c:numRef>
          </c:cat>
          <c:val>
            <c:numRef>
              <c:f>香港マカオ台湾の患者・海外輸入症例・無症状病原体保有者!$BL$97:$BL$855</c:f>
              <c:numCache>
                <c:formatCode>General</c:formatCode>
                <c:ptCount val="75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香港マカオ台湾の患者・海外輸入症例・無症状病原体保有者!$CI$29:$CI$856</c:f>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f>香港マカオ台湾の患者・海外輸入症例・無症状病原体保有者!$CJ$29:$CJ$856</c:f>
              <c:numCache>
                <c:formatCode>General</c:formatCode>
                <c:ptCount val="82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香港マカオ台湾の患者・海外輸入症例・無症状病原体保有者!$CF$29:$CF$856</c:f>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f>香港マカオ台湾の患者・海外輸入症例・無症状病原体保有者!$CH$29:$CH$856</c:f>
              <c:numCache>
                <c:formatCode>General</c:formatCode>
                <c:ptCount val="8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香港マカオ台湾の患者・海外輸入症例・無症状病原体保有者!$CF$29:$CF$856</c:f>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f>香港マカオ台湾の患者・海外輸入症例・無症状病原体保有者!$CG$29:$CG$856</c:f>
              <c:numCache>
                <c:formatCode>General</c:formatCode>
                <c:ptCount val="82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香港マカオ台湾の患者・海外輸入症例・無症状病原体保有者!$CF$29:$CF$856</c:f>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f>香港マカオ台湾の患者・海外輸入症例・無症状病原体保有者!$CH$29:$CH$856</c:f>
              <c:numCache>
                <c:formatCode>General</c:formatCode>
                <c:ptCount val="8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香港マカオ台湾の患者・海外輸入症例・無症状病原体保有者!$CF$29:$CF$856</c15:sqref>
                        </c15:formulaRef>
                      </c:ext>
                    </c:extLst>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extLst>
                      <c:ext uri="{02D57815-91ED-43cb-92C2-25804820EDAC}">
                        <c15:formulaRef>
                          <c15:sqref>香港マカオ台湾の患者・海外輸入症例・無症状病原体保有者!$CG$29:$CG$856</c15:sqref>
                        </c15:formulaRef>
                      </c:ext>
                    </c:extLst>
                    <c:numCache>
                      <c:formatCode>General</c:formatCode>
                      <c:ptCount val="82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国家衛健委発表に基づく感染状況!$AE$374:$AE$856</c:f>
              <c:numCache>
                <c:formatCode>m"月"d"日"</c:formatCode>
                <c:ptCount val="48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numCache>
            </c:numRef>
          </c:cat>
          <c:val>
            <c:numRef>
              <c:f>国家衛健委発表に基づく感染状況!$AF$374:$AF$856</c:f>
              <c:numCache>
                <c:formatCode>#,##0_);[Red]\(#,##0\)</c:formatCode>
                <c:ptCount val="48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省市別輸入症例数変化!$AG$2:$AG$618</c:f>
              <c:numCache>
                <c:formatCode>m"月"d"日"</c:formatCode>
                <c:ptCount val="6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numCache>
            </c:numRef>
          </c:cat>
          <c:val>
            <c:numRef>
              <c:f>省市別輸入症例数変化!$AH$2:$AH$618</c:f>
              <c:numCache>
                <c:formatCode>0_);[Red]\(0\)</c:formatCode>
                <c:ptCount val="61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省市別輸入症例数変化!$AG$2:$AG$618</c:f>
              <c:numCache>
                <c:formatCode>m"月"d"日"</c:formatCode>
                <c:ptCount val="6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numCache>
            </c:numRef>
          </c:cat>
          <c:val>
            <c:numRef>
              <c:f>省市別輸入症例数変化!$AI$2:$AI$618</c:f>
              <c:numCache>
                <c:formatCode>0_);[Red]\(0\)</c:formatCode>
                <c:ptCount val="61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省市別輸入症例数変化!$AG$2:$AG$618</c:f>
              <c:numCache>
                <c:formatCode>m"月"d"日"</c:formatCode>
                <c:ptCount val="6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numCache>
            </c:numRef>
          </c:cat>
          <c:val>
            <c:numRef>
              <c:f>省市別輸入症例数変化!$AJ$2:$AJ$618</c:f>
              <c:numCache>
                <c:formatCode>General</c:formatCode>
                <c:ptCount val="61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香港マカオ台湾の患者・海外輸入症例・無症状病原体保有者!$BN$97:$BN$854</c:f>
              <c:numCache>
                <c:formatCode>m"月"d"日"</c:formatCode>
                <c:ptCount val="75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numCache>
            </c:numRef>
          </c:cat>
          <c:val>
            <c:numRef>
              <c:f>香港マカオ台湾の患者・海外輸入症例・無症状病原体保有者!$BO$97:$BO$854</c:f>
              <c:numCache>
                <c:formatCode>General</c:formatCode>
                <c:ptCount val="758"/>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香港マカオ台湾の患者・海外輸入症例・無症状病原体保有者!$BN$97:$BN$854</c:f>
              <c:numCache>
                <c:formatCode>m"月"d"日"</c:formatCode>
                <c:ptCount val="75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numCache>
            </c:numRef>
          </c:cat>
          <c:val>
            <c:numRef>
              <c:f>香港マカオ台湾の患者・海外輸入症例・無症状病原体保有者!$BP$97:$BP$854</c:f>
              <c:numCache>
                <c:formatCode>General</c:formatCode>
                <c:ptCount val="758"/>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2192113326836047E-2"/>
          <c:y val="2.2651738212882109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香港マカオ台湾の患者・海外輸入症例・無症状病原体保有者!$CM$189:$CM$855</c:f>
              <c:numCache>
                <c:formatCode>m"月"d"日"</c:formatCode>
                <c:ptCount val="66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numCache>
            </c:numRef>
          </c:cat>
          <c:val>
            <c:numRef>
              <c:f>香港マカオ台湾の患者・海外輸入症例・無症状病原体保有者!$CN$189:$CN$855</c:f>
              <c:numCache>
                <c:formatCode>General</c:formatCode>
                <c:ptCount val="66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香港マカオ台湾の患者・海外輸入症例・無症状病原体保有者!$CK$189:$CK$856</c:f>
              <c:numCache>
                <c:formatCode>m"月"d"日"</c:formatCode>
                <c:ptCount val="66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numCache>
            </c:numRef>
          </c:cat>
          <c:val>
            <c:numRef>
              <c:f>香港マカオ台湾の患者・海外輸入症例・無症状病原体保有者!$CL$189:$CL$856</c:f>
              <c:numCache>
                <c:formatCode>General</c:formatCode>
                <c:ptCount val="66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国家衛健委発表に基づく感染状況!$Z$27:$Z$857</c:f>
              <c:numCache>
                <c:formatCode>m"月"d"日"</c:formatCode>
                <c:ptCount val="8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numCache>
            </c:numRef>
          </c:cat>
          <c:val>
            <c:numRef>
              <c:f>国家衛健委発表に基づく感染状況!$AA$27:$AA$857</c:f>
              <c:numCache>
                <c:formatCode>General</c:formatCode>
                <c:ptCount val="83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国家衛健委発表に基づく感染状況!$Z$27:$Z$857</c:f>
              <c:numCache>
                <c:formatCode>m"月"d"日"</c:formatCode>
                <c:ptCount val="8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numCache>
            </c:numRef>
          </c:cat>
          <c:val>
            <c:numRef>
              <c:f>国家衛健委発表に基づく感染状況!$AB$27:$AB$857</c:f>
              <c:numCache>
                <c:formatCode>General</c:formatCode>
                <c:ptCount val="83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香港マカオ台湾の患者・海外輸入症例・無症状病原体保有者!$BJ$97:$BJ$855</c:f>
              <c:numCache>
                <c:formatCode>m"月"d"日"</c:formatCode>
                <c:ptCount val="75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numCache>
            </c:numRef>
          </c:cat>
          <c:val>
            <c:numRef>
              <c:f>香港マカオ台湾の患者・海外輸入症例・無症状病原体保有者!$BK$97:$BK$855</c:f>
              <c:numCache>
                <c:formatCode>General</c:formatCode>
                <c:ptCount val="75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香港マカオ台湾の患者・海外輸入症例・無症状病原体保有者!$BJ$97:$BJ$855</c:f>
              <c:numCache>
                <c:formatCode>m"月"d"日"</c:formatCode>
                <c:ptCount val="75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numCache>
            </c:numRef>
          </c:cat>
          <c:val>
            <c:numRef>
              <c:f>香港マカオ台湾の患者・海外輸入症例・無症状病原体保有者!$BL$97:$BL$855</c:f>
              <c:numCache>
                <c:formatCode>General</c:formatCode>
                <c:ptCount val="75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香港マカオ台湾の患者・海外輸入症例・無症状病原体保有者!$BN$97:$BN$854</c:f>
              <c:numCache>
                <c:formatCode>m"月"d"日"</c:formatCode>
                <c:ptCount val="75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numCache>
            </c:numRef>
          </c:cat>
          <c:val>
            <c:numRef>
              <c:f>香港マカオ台湾の患者・海外輸入症例・無症状病原体保有者!$BO$97:$BO$854</c:f>
              <c:numCache>
                <c:formatCode>General</c:formatCode>
                <c:ptCount val="758"/>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香港マカオ台湾の患者・海外輸入症例・無症状病原体保有者!$BN$97:$BN$854</c:f>
              <c:numCache>
                <c:formatCode>m"月"d"日"</c:formatCode>
                <c:ptCount val="75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numCache>
            </c:numRef>
          </c:cat>
          <c:val>
            <c:numRef>
              <c:f>香港マカオ台湾の患者・海外輸入症例・無症状病原体保有者!$BP$97:$BP$854</c:f>
              <c:numCache>
                <c:formatCode>General</c:formatCode>
                <c:ptCount val="758"/>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17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majorUnit val="25000"/>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香港マカオ台湾の患者・海外輸入症例・無症状病原体保有者!$BE$70:$BE$856</c:f>
              <c:numCache>
                <c:formatCode>m"月"d"日"</c:formatCode>
                <c:ptCount val="78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numCache>
            </c:numRef>
          </c:cat>
          <c:val>
            <c:numRef>
              <c:f>香港マカオ台湾の患者・海外輸入症例・無症状病原体保有者!$BF$70:$BF$856</c:f>
              <c:numCache>
                <c:formatCode>General</c:formatCode>
                <c:ptCount val="78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香港マカオ台湾の患者・海外輸入症例・無症状病原体保有者!$BE$70:$BE$856</c:f>
              <c:numCache>
                <c:formatCode>m"月"d"日"</c:formatCode>
                <c:ptCount val="78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numCache>
            </c:numRef>
          </c:cat>
          <c:val>
            <c:numRef>
              <c:f>香港マカオ台湾の患者・海外輸入症例・無症状病原体保有者!$BG$70:$BG$856</c:f>
              <c:numCache>
                <c:formatCode>General</c:formatCode>
                <c:ptCount val="78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香港マカオ台湾の患者・海外輸入症例・無症状病原体保有者!$BX$29:$BX$856</c:f>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f>香港マカオ台湾の患者・海外輸入症例・無症状病原体保有者!$BY$29:$BY$856</c:f>
              <c:numCache>
                <c:formatCode>General</c:formatCode>
                <c:ptCount val="82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香港マカオ台湾の患者・海外輸入症例・無症状病原体保有者!$BX$29:$BX$856</c:f>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f>香港マカオ台湾の患者・海外輸入症例・無症状病原体保有者!$BZ$29:$BZ$856</c:f>
              <c:numCache>
                <c:formatCode>General</c:formatCode>
                <c:ptCount val="8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香港マカオ台湾の患者・海外輸入症例・無症状病原体保有者!$BX$29:$BX$856</c:f>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f>香港マカオ台湾の患者・海外輸入症例・無症状病原体保有者!$CA$29:$CA$856</c:f>
              <c:numCache>
                <c:formatCode>General</c:formatCode>
                <c:ptCount val="8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香港マカオ台湾の患者・海外輸入症例・無症状病原体保有者!$CB$29:$CB$856</c:f>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f>香港マカオ台湾の患者・海外輸入症例・無症状病原体保有者!$CC$29:$CC$856</c:f>
              <c:numCache>
                <c:formatCode>General</c:formatCode>
                <c:ptCount val="82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香港マカオ台湾の患者・海外輸入症例・無症状病原体保有者!$CB$29:$CB$856</c:f>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f>香港マカオ台湾の患者・海外輸入症例・無症状病原体保有者!$CD$29:$CD$856</c:f>
              <c:numCache>
                <c:formatCode>General</c:formatCode>
                <c:ptCount val="8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香港マカオ台湾の患者・海外輸入症例・無症状病原体保有者!$CB$29:$CB$856</c:f>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f>香港マカオ台湾の患者・海外輸入症例・無症状病原体保有者!$CE$29:$CE$856</c:f>
              <c:numCache>
                <c:formatCode>General</c:formatCode>
                <c:ptCount val="8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香港マカオ台湾の患者・海外輸入症例・無症状病原体保有者!$CI$29:$CI$856</c:f>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f>香港マカオ台湾の患者・海外輸入症例・無症状病原体保有者!$CJ$29:$CJ$856</c:f>
              <c:numCache>
                <c:formatCode>General</c:formatCode>
                <c:ptCount val="82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香港マカオ台湾の患者・海外輸入症例・無症状病原体保有者!$CF$29:$CF$856</c:f>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f>香港マカオ台湾の患者・海外輸入症例・無症状病原体保有者!$CG$29:$CG$856</c:f>
              <c:numCache>
                <c:formatCode>General</c:formatCode>
                <c:ptCount val="82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香港マカオ台湾の患者・海外輸入症例・無症状病原体保有者!$CF$29:$CF$856</c:f>
              <c:numCache>
                <c:formatCode>m"月"d"日"</c:formatCode>
                <c:ptCount val="8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numCache>
            </c:numRef>
          </c:cat>
          <c:val>
            <c:numRef>
              <c:f>香港マカオ台湾の患者・海外輸入症例・無症状病原体保有者!$CH$29:$CH$856</c:f>
              <c:numCache>
                <c:formatCode>General</c:formatCode>
                <c:ptCount val="8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香港マカオ台湾の患者・海外輸入症例・無症状病原体保有者!$CM$189:$CM$855</c:f>
              <c:numCache>
                <c:formatCode>m"月"d"日"</c:formatCode>
                <c:ptCount val="66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numCache>
            </c:numRef>
          </c:cat>
          <c:val>
            <c:numRef>
              <c:f>香港マカオ台湾の患者・海外輸入症例・無症状病原体保有者!$CN$189:$CN$855</c:f>
              <c:numCache>
                <c:formatCode>General</c:formatCode>
                <c:ptCount val="66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145142</xdr:rowOff>
    </xdr:from>
    <xdr:to>
      <xdr:col>16</xdr:col>
      <xdr:colOff>426357</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75"/>
  <sheetViews>
    <sheetView zoomScale="98" zoomScaleNormal="98" workbookViewId="0">
      <pane xSplit="2" ySplit="5" topLeftCell="H846" activePane="bottomRight" state="frozen"/>
      <selection pane="topRight" activeCell="C1" sqref="C1"/>
      <selection pane="bottomLeft" activeCell="A8" sqref="A8"/>
      <selection pane="bottomRight" activeCell="I854" sqref="I85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9" t="s">
        <v>78</v>
      </c>
      <c r="D1" s="299"/>
      <c r="E1" s="299"/>
      <c r="F1" s="299"/>
      <c r="G1" s="299"/>
      <c r="H1" s="299"/>
      <c r="I1" s="299"/>
      <c r="J1" s="299"/>
      <c r="K1" s="299"/>
      <c r="L1" s="299"/>
      <c r="M1" s="299"/>
      <c r="N1" s="299"/>
      <c r="O1" s="299"/>
      <c r="P1" s="87"/>
      <c r="Q1" s="87"/>
      <c r="R1" s="87"/>
      <c r="S1" s="87"/>
      <c r="T1" s="87"/>
      <c r="U1" s="86">
        <v>44678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6" t="s">
        <v>72</v>
      </c>
      <c r="D4" s="307"/>
      <c r="E4" s="307"/>
      <c r="F4" s="317"/>
      <c r="G4" s="306" t="s">
        <v>68</v>
      </c>
      <c r="H4" s="307"/>
      <c r="I4" s="312" t="s">
        <v>87</v>
      </c>
      <c r="J4" s="308" t="s">
        <v>71</v>
      </c>
      <c r="K4" s="309"/>
      <c r="L4" s="310" t="s">
        <v>70</v>
      </c>
      <c r="M4" s="311"/>
      <c r="N4" s="300" t="s">
        <v>73</v>
      </c>
      <c r="O4" s="301"/>
      <c r="P4" s="314" t="s">
        <v>92</v>
      </c>
      <c r="Q4" s="315"/>
      <c r="R4" s="314" t="s">
        <v>88</v>
      </c>
      <c r="S4" s="315"/>
      <c r="T4" s="316"/>
      <c r="U4" s="302" t="s">
        <v>75</v>
      </c>
    </row>
    <row r="5" spans="2:21" ht="18.5" customHeight="1" thickBot="1" x14ac:dyDescent="0.6">
      <c r="B5" s="63" t="s">
        <v>76</v>
      </c>
      <c r="C5" s="304" t="s">
        <v>69</v>
      </c>
      <c r="D5" s="305"/>
      <c r="E5" s="92" t="s">
        <v>9</v>
      </c>
      <c r="F5" s="71" t="s">
        <v>86</v>
      </c>
      <c r="G5" s="69" t="s">
        <v>69</v>
      </c>
      <c r="H5" s="70" t="s">
        <v>9</v>
      </c>
      <c r="I5" s="313"/>
      <c r="J5" s="69" t="s">
        <v>69</v>
      </c>
      <c r="K5" s="70" t="s">
        <v>74</v>
      </c>
      <c r="L5" s="69" t="s">
        <v>69</v>
      </c>
      <c r="M5" s="70" t="s">
        <v>9</v>
      </c>
      <c r="N5" s="69" t="s">
        <v>69</v>
      </c>
      <c r="O5" s="71" t="s">
        <v>9</v>
      </c>
      <c r="P5" s="88" t="s">
        <v>105</v>
      </c>
      <c r="Q5" s="71" t="s">
        <v>9</v>
      </c>
      <c r="R5" s="119" t="s">
        <v>90</v>
      </c>
      <c r="S5" s="68" t="s">
        <v>91</v>
      </c>
      <c r="T5" s="68" t="s">
        <v>89</v>
      </c>
      <c r="U5" s="303"/>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+G805-香港マカオ台湾の患者・海外輸入症例・無症状病原体保有者!B854</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+G806-香港マカオ台湾の患者・海外輸入症例・無症状病原体保有者!B855</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+G807-香港マカオ台湾の患者・海外輸入症例・無症状病原体保有者!B856</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+G808-香港マカオ台湾の患者・海外輸入症例・無症状病原体保有者!B857</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+G809-香港マカオ台湾の患者・海外輸入症例・無症状病原体保有者!B858</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+G810-香港マカオ台湾の患者・海外輸入症例・無症状病原体保有者!B859</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+G811-香港マカオ台湾の患者・海外輸入症例・無症状病原体保有者!B860</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+H849-M849-O849</f>
        <v>30813</v>
      </c>
      <c r="J849" s="48">
        <v>28</v>
      </c>
      <c r="K849" s="56">
        <f t="shared" si="530"/>
        <v>251</v>
      </c>
      <c r="L849" s="48">
        <v>11</v>
      </c>
      <c r="M849" s="89">
        <f t="shared" si="531"/>
        <v>4674</v>
      </c>
      <c r="N849" s="48">
        <v>2730</v>
      </c>
      <c r="O849" s="89">
        <f t="shared" ref="O849" si="540">+N849+O848</f>
        <v>160599</v>
      </c>
      <c r="P849" s="111">
        <f t="shared" ref="P849" si="541">+Q849-Q848</f>
        <v>39338</v>
      </c>
      <c r="Q849" s="57">
        <v>3061144</v>
      </c>
      <c r="R849" s="48">
        <v>33923</v>
      </c>
      <c r="S849" s="118"/>
      <c r="T849" s="57">
        <v>431118</v>
      </c>
      <c r="U849" s="78"/>
      <c r="W849" s="1">
        <f t="shared" ref="W849" si="542">+B849</f>
        <v>44672</v>
      </c>
      <c r="X849" s="122">
        <f t="shared" ref="X849" si="543">+G849</f>
        <v>2133</v>
      </c>
      <c r="Y849">
        <f t="shared" ref="Y849" si="544">+H849</f>
        <v>196086</v>
      </c>
      <c r="Z849" s="123">
        <f t="shared" ref="Z849" si="545">+B849</f>
        <v>44672</v>
      </c>
      <c r="AA849">
        <f t="shared" ref="AA849" si="546">+L849</f>
        <v>11</v>
      </c>
      <c r="AB849">
        <f t="shared" ref="AB849" si="547">+M849</f>
        <v>4674</v>
      </c>
      <c r="AC849">
        <v>373</v>
      </c>
      <c r="AE849" s="1">
        <f t="shared" ref="AE849" si="548">+B849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49">+H849+G850</f>
        <v>199074</v>
      </c>
      <c r="I850" s="89">
        <f>+H850-M850-O850</f>
        <v>30662</v>
      </c>
      <c r="J850" s="48">
        <v>-14</v>
      </c>
      <c r="K850" s="56">
        <f t="shared" si="530"/>
        <v>237</v>
      </c>
      <c r="L850" s="48">
        <v>12</v>
      </c>
      <c r="M850" s="89">
        <f t="shared" si="531"/>
        <v>4686</v>
      </c>
      <c r="N850" s="48">
        <v>3127</v>
      </c>
      <c r="O850" s="89">
        <f t="shared" ref="O850" si="550">+N850+O849</f>
        <v>163726</v>
      </c>
      <c r="P850" s="111">
        <f t="shared" ref="P850" si="551">+Q850-Q849</f>
        <v>32092</v>
      </c>
      <c r="Q850" s="57">
        <v>3093236</v>
      </c>
      <c r="R850" s="48">
        <v>31683</v>
      </c>
      <c r="S850" s="118"/>
      <c r="T850" s="57">
        <v>431473</v>
      </c>
      <c r="U850" s="78"/>
      <c r="W850" s="1">
        <f t="shared" ref="W850" si="552">+B850</f>
        <v>44673</v>
      </c>
      <c r="X850" s="122">
        <f t="shared" ref="X850" si="553">+G850</f>
        <v>2988</v>
      </c>
      <c r="Y850">
        <f t="shared" ref="Y850" si="554">+H850</f>
        <v>199074</v>
      </c>
      <c r="Z850" s="123">
        <f t="shared" ref="Z850" si="555">+B850</f>
        <v>44673</v>
      </c>
      <c r="AA850">
        <f t="shared" ref="AA850" si="556">+L850</f>
        <v>12</v>
      </c>
      <c r="AB850">
        <f t="shared" ref="AB850" si="557">+M850</f>
        <v>4686</v>
      </c>
      <c r="AC850">
        <v>373</v>
      </c>
      <c r="AE850" s="1">
        <f t="shared" ref="AE850" si="558">+B850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59">+H850+G851</f>
        <v>200654</v>
      </c>
      <c r="I851" s="89">
        <f>+H851-M851-O851</f>
        <v>29531</v>
      </c>
      <c r="J851" s="48">
        <v>-1</v>
      </c>
      <c r="K851" s="56">
        <f t="shared" ref="K851" si="560">+J851+K850</f>
        <v>236</v>
      </c>
      <c r="L851" s="48">
        <v>39</v>
      </c>
      <c r="M851" s="89">
        <f t="shared" ref="M851" si="561">+L851+M850</f>
        <v>4725</v>
      </c>
      <c r="N851" s="48">
        <v>2672</v>
      </c>
      <c r="O851" s="89">
        <f t="shared" ref="O851" si="562">+N851+O850</f>
        <v>166398</v>
      </c>
      <c r="P851" s="111">
        <f t="shared" ref="P851" si="563">+Q851-Q850</f>
        <v>38562</v>
      </c>
      <c r="Q851" s="57">
        <v>3131798</v>
      </c>
      <c r="R851" s="48">
        <v>32760</v>
      </c>
      <c r="S851" s="118"/>
      <c r="T851" s="57">
        <v>437249</v>
      </c>
      <c r="U851" s="78"/>
      <c r="W851" s="1">
        <f t="shared" ref="W851:W854" si="564">+B851</f>
        <v>44674</v>
      </c>
      <c r="X851" s="122">
        <f t="shared" ref="X851:X853" si="565">+G851</f>
        <v>1580</v>
      </c>
      <c r="Y851">
        <f t="shared" ref="Y851:Y853" si="566">+H851</f>
        <v>200654</v>
      </c>
      <c r="Z851" s="123">
        <f t="shared" ref="Z851:Z854" si="567">+B851</f>
        <v>44674</v>
      </c>
      <c r="AA851">
        <f t="shared" ref="AA851:AA854" si="568">+L851</f>
        <v>39</v>
      </c>
      <c r="AB851">
        <f t="shared" ref="AB851:AB853" si="569">+M851</f>
        <v>4725</v>
      </c>
      <c r="AC851">
        <v>373</v>
      </c>
      <c r="AE851" s="1">
        <f t="shared" ref="AE851:AE854" si="570">+B851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1">+H851+G852</f>
        <v>203334</v>
      </c>
      <c r="I852" s="89">
        <f>+H852-M852-O852</f>
        <v>29178</v>
      </c>
      <c r="J852" s="48">
        <v>38</v>
      </c>
      <c r="K852" s="56">
        <f t="shared" ref="K852:K854" si="572">+J852+K851</f>
        <v>274</v>
      </c>
      <c r="L852" s="48">
        <v>51</v>
      </c>
      <c r="M852" s="89">
        <f t="shared" ref="M852:M854" si="573">+L852+M851</f>
        <v>4776</v>
      </c>
      <c r="N852" s="48">
        <v>2982</v>
      </c>
      <c r="O852" s="89">
        <f t="shared" ref="O852" si="574">+N852+O851</f>
        <v>169380</v>
      </c>
      <c r="P852" s="111">
        <f t="shared" ref="P852" si="575">+Q852-Q851</f>
        <v>30577</v>
      </c>
      <c r="Q852" s="57">
        <v>3162375</v>
      </c>
      <c r="R852" s="48">
        <v>32431</v>
      </c>
      <c r="S852" s="118"/>
      <c r="T852" s="57">
        <v>435378</v>
      </c>
      <c r="U852" s="78"/>
      <c r="W852" s="1">
        <f t="shared" si="564"/>
        <v>44675</v>
      </c>
      <c r="X852" s="122">
        <f t="shared" si="565"/>
        <v>2680</v>
      </c>
      <c r="Y852">
        <f t="shared" si="566"/>
        <v>203334</v>
      </c>
      <c r="Z852" s="123">
        <f t="shared" si="567"/>
        <v>44675</v>
      </c>
      <c r="AA852">
        <f t="shared" si="568"/>
        <v>51</v>
      </c>
      <c r="AB852">
        <f t="shared" si="569"/>
        <v>4776</v>
      </c>
      <c r="AC852">
        <v>373</v>
      </c>
      <c r="AE852" s="1">
        <f t="shared" si="570"/>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6">+H852+G853</f>
        <v>205257</v>
      </c>
      <c r="I853" s="89">
        <f>+H853-M853-O853</f>
        <v>28726</v>
      </c>
      <c r="J853" s="48">
        <v>67</v>
      </c>
      <c r="K853" s="56">
        <f t="shared" si="572"/>
        <v>341</v>
      </c>
      <c r="L853" s="48">
        <v>52</v>
      </c>
      <c r="M853" s="89">
        <f t="shared" si="573"/>
        <v>4828</v>
      </c>
      <c r="N853" s="48">
        <v>2323</v>
      </c>
      <c r="O853" s="89">
        <f t="shared" ref="O853" si="577">+N853+O852</f>
        <v>171703</v>
      </c>
      <c r="P853" s="111">
        <f t="shared" ref="P853" si="578">+Q853-Q852</f>
        <v>37630</v>
      </c>
      <c r="Q853" s="57">
        <v>3200005</v>
      </c>
      <c r="R853" s="48">
        <v>46493</v>
      </c>
      <c r="S853" s="118"/>
      <c r="T853" s="57">
        <v>426511</v>
      </c>
      <c r="U853" s="78"/>
      <c r="W853" s="1">
        <f t="shared" si="564"/>
        <v>44676</v>
      </c>
      <c r="X853" s="122">
        <f t="shared" si="565"/>
        <v>1923</v>
      </c>
      <c r="Y853">
        <f t="shared" si="566"/>
        <v>205257</v>
      </c>
      <c r="Z853" s="123">
        <f t="shared" si="567"/>
        <v>44676</v>
      </c>
      <c r="AA853">
        <f t="shared" si="568"/>
        <v>52</v>
      </c>
      <c r="AB853">
        <f t="shared" si="569"/>
        <v>4828</v>
      </c>
      <c r="AC853">
        <v>373</v>
      </c>
      <c r="AE853" s="1">
        <f t="shared" si="570"/>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79">+H853+G854</f>
        <v>207081</v>
      </c>
      <c r="I854" s="89">
        <f>+H854-M854-O854</f>
        <v>26774</v>
      </c>
      <c r="J854" s="48">
        <v>-23</v>
      </c>
      <c r="K854" s="56">
        <f t="shared" si="572"/>
        <v>318</v>
      </c>
      <c r="L854" s="48">
        <v>48</v>
      </c>
      <c r="M854" s="89">
        <f t="shared" si="573"/>
        <v>4876</v>
      </c>
      <c r="N854" s="48">
        <v>3728</v>
      </c>
      <c r="O854" s="89">
        <f t="shared" ref="O854" si="580">+N854+O853</f>
        <v>175431</v>
      </c>
      <c r="P854" s="111">
        <f t="shared" ref="P854" si="581">+Q854-Q853</f>
        <v>35936</v>
      </c>
      <c r="Q854" s="57">
        <v>3235941</v>
      </c>
      <c r="R854" s="48">
        <v>51545</v>
      </c>
      <c r="S854" s="118"/>
      <c r="T854" s="57">
        <v>410877</v>
      </c>
      <c r="U854" s="78"/>
      <c r="W854" s="1">
        <f t="shared" ref="W854" si="582">+B854</f>
        <v>44677</v>
      </c>
      <c r="X854" s="122">
        <f t="shared" ref="X854" si="583">+G854</f>
        <v>1824</v>
      </c>
      <c r="Y854">
        <f t="shared" ref="Y854" si="584">+H854</f>
        <v>207081</v>
      </c>
      <c r="Z854" s="123">
        <f t="shared" ref="Z854" si="585">+B854</f>
        <v>44677</v>
      </c>
      <c r="AA854">
        <f t="shared" ref="AA854" si="586">+L854</f>
        <v>48</v>
      </c>
      <c r="AB854">
        <f t="shared" ref="AB854" si="587">+M854</f>
        <v>4876</v>
      </c>
      <c r="AC854">
        <v>373</v>
      </c>
      <c r="AE854" s="1">
        <f t="shared" ref="AE854" si="588">+B854</f>
        <v>44677</v>
      </c>
      <c r="AF854" s="293">
        <f>+G854-[1]香港マカオ台湾の患者・海外輸入症例・無症状病原体保有者!B862</f>
        <v>1824</v>
      </c>
    </row>
    <row r="855" spans="2:32" x14ac:dyDescent="0.55000000000000004">
      <c r="B855" s="220"/>
      <c r="C855" s="48"/>
      <c r="D855" s="84"/>
      <c r="E855" s="110"/>
      <c r="F855" s="57"/>
      <c r="G855" s="48"/>
      <c r="H855" s="89"/>
      <c r="I855" s="89"/>
      <c r="J855" s="48"/>
      <c r="K855" s="56"/>
      <c r="L855" s="48"/>
      <c r="M855" s="89"/>
      <c r="N855" s="48"/>
      <c r="O855" s="89"/>
      <c r="P855" s="111"/>
      <c r="Q855" s="57"/>
      <c r="R855" s="48"/>
      <c r="S855" s="118"/>
      <c r="T855" s="57"/>
      <c r="U855" s="78"/>
      <c r="W855" s="1"/>
      <c r="X855" s="122"/>
      <c r="Z855" s="123"/>
      <c r="AE855" s="1"/>
      <c r="AF855" s="293"/>
    </row>
    <row r="856" spans="2:32" ht="18.5" thickBot="1" x14ac:dyDescent="0.6">
      <c r="B856" s="66"/>
      <c r="C856" s="59"/>
      <c r="D856" s="49"/>
      <c r="E856" s="61"/>
      <c r="F856" s="60"/>
      <c r="G856" s="48"/>
      <c r="H856" s="89"/>
      <c r="I856" s="89"/>
      <c r="J856" s="59"/>
      <c r="K856" s="56"/>
      <c r="L856" s="48"/>
      <c r="M856" s="89"/>
      <c r="N856" s="48"/>
      <c r="O856" s="89"/>
      <c r="P856" s="111"/>
      <c r="Q856" s="60"/>
      <c r="R856" s="48"/>
      <c r="S856" s="60"/>
      <c r="T856" s="60"/>
      <c r="U856" s="78"/>
      <c r="W856" s="1"/>
      <c r="X856" s="122"/>
      <c r="Z856" s="123"/>
      <c r="AE856" s="1"/>
      <c r="AF856" s="293"/>
    </row>
    <row r="857" spans="2:32" ht="9.5" customHeight="1" thickBot="1" x14ac:dyDescent="0.6">
      <c r="B857" s="66"/>
      <c r="C857" s="79"/>
      <c r="D857" s="80"/>
      <c r="E857" s="82"/>
      <c r="F857" s="95"/>
      <c r="G857" s="79"/>
      <c r="H857" s="82"/>
      <c r="I857" s="82"/>
      <c r="J857" s="79"/>
      <c r="K857" s="82"/>
      <c r="L857" s="79"/>
      <c r="M857" s="82"/>
      <c r="N857" s="83"/>
      <c r="O857" s="81"/>
      <c r="P857" s="94"/>
      <c r="Q857" s="95"/>
      <c r="R857" s="120"/>
      <c r="S857" s="95"/>
      <c r="T857" s="95"/>
      <c r="U857" s="67"/>
      <c r="AF857" s="293"/>
    </row>
    <row r="858" spans="2:32" x14ac:dyDescent="0.55000000000000004">
      <c r="M858" s="296">
        <f>SUM(L845:L855)</f>
        <v>238</v>
      </c>
      <c r="AF858" s="293"/>
    </row>
    <row r="859" spans="2:32" ht="13" customHeight="1" x14ac:dyDescent="0.55000000000000004">
      <c r="E859" s="112"/>
      <c r="F859" s="113"/>
      <c r="G859" s="112" t="s">
        <v>80</v>
      </c>
      <c r="H859" s="113"/>
      <c r="I859" s="113"/>
      <c r="J859" s="113"/>
      <c r="U859" s="72"/>
      <c r="AF859" s="293"/>
    </row>
    <row r="860" spans="2:32" ht="13" customHeight="1" x14ac:dyDescent="0.55000000000000004">
      <c r="E860" s="112" t="s">
        <v>98</v>
      </c>
      <c r="F860" s="113"/>
      <c r="G860" s="297" t="s">
        <v>79</v>
      </c>
      <c r="H860" s="298"/>
      <c r="I860" s="112" t="s">
        <v>106</v>
      </c>
      <c r="J860" s="113"/>
      <c r="AF860" s="293"/>
    </row>
    <row r="861" spans="2:32" ht="13" customHeight="1" x14ac:dyDescent="0.55000000000000004">
      <c r="B861" s="129"/>
      <c r="E861" s="114" t="s">
        <v>108</v>
      </c>
      <c r="F861" s="113"/>
      <c r="G861" s="115"/>
      <c r="H861" s="115"/>
      <c r="I861" s="112" t="s">
        <v>107</v>
      </c>
      <c r="J861" s="113"/>
      <c r="AF861" s="293"/>
    </row>
    <row r="862" spans="2:32" ht="18.5" customHeight="1" x14ac:dyDescent="0.55000000000000004">
      <c r="E862" s="112" t="s">
        <v>96</v>
      </c>
      <c r="F862" s="113"/>
      <c r="G862" s="112" t="s">
        <v>97</v>
      </c>
      <c r="H862" s="113"/>
      <c r="I862" s="113"/>
      <c r="J862" s="113"/>
      <c r="AF862" s="293"/>
    </row>
    <row r="863" spans="2:32" ht="13" customHeight="1" x14ac:dyDescent="0.55000000000000004">
      <c r="E863" s="112" t="s">
        <v>98</v>
      </c>
      <c r="F863" s="113"/>
      <c r="G863" s="112" t="s">
        <v>99</v>
      </c>
      <c r="H863" s="113"/>
      <c r="I863" s="113"/>
      <c r="J863" s="113"/>
      <c r="AF863" s="293"/>
    </row>
    <row r="864" spans="2:32" ht="13" customHeight="1" x14ac:dyDescent="0.55000000000000004">
      <c r="E864" s="112" t="s">
        <v>98</v>
      </c>
      <c r="F864" s="113"/>
      <c r="G864" s="112" t="s">
        <v>100</v>
      </c>
      <c r="H864" s="113"/>
      <c r="I864" s="113"/>
      <c r="J864" s="113"/>
      <c r="AF864" s="293"/>
    </row>
    <row r="865" spans="5:32" ht="13" customHeight="1" x14ac:dyDescent="0.55000000000000004">
      <c r="E865" s="112" t="s">
        <v>101</v>
      </c>
      <c r="F865" s="113"/>
      <c r="G865" s="112" t="s">
        <v>102</v>
      </c>
      <c r="H865" s="113"/>
      <c r="I865" s="113"/>
      <c r="J865" s="113"/>
      <c r="AF865" s="293"/>
    </row>
    <row r="866" spans="5:32" ht="13" customHeight="1" x14ac:dyDescent="0.55000000000000004">
      <c r="E866" s="112" t="s">
        <v>103</v>
      </c>
      <c r="F866" s="113"/>
      <c r="G866" s="112" t="s">
        <v>104</v>
      </c>
      <c r="H866" s="113"/>
      <c r="I866" s="113"/>
      <c r="J866" s="113"/>
      <c r="AF866" s="293"/>
    </row>
    <row r="867" spans="5:32" x14ac:dyDescent="0.55000000000000004">
      <c r="AF867" s="293"/>
    </row>
    <row r="868" spans="5:32" x14ac:dyDescent="0.55000000000000004">
      <c r="AF868" s="293"/>
    </row>
    <row r="869" spans="5:32" x14ac:dyDescent="0.55000000000000004">
      <c r="AF869" s="293"/>
    </row>
    <row r="870" spans="5:32" x14ac:dyDescent="0.55000000000000004">
      <c r="AF870" s="293"/>
    </row>
    <row r="871" spans="5:32" x14ac:dyDescent="0.55000000000000004">
      <c r="AF871" s="293"/>
    </row>
    <row r="872" spans="5:32" x14ac:dyDescent="0.55000000000000004">
      <c r="AF872" s="293"/>
    </row>
    <row r="873" spans="5:32" x14ac:dyDescent="0.55000000000000004">
      <c r="AF873" s="293"/>
    </row>
    <row r="874" spans="5:32" x14ac:dyDescent="0.55000000000000004">
      <c r="AF874" s="293"/>
    </row>
    <row r="875" spans="5:32" x14ac:dyDescent="0.55000000000000004">
      <c r="AF875" s="293"/>
    </row>
  </sheetData>
  <mergeCells count="12">
    <mergeCell ref="G860:H86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61"/>
  <sheetViews>
    <sheetView topLeftCell="A6" zoomScale="96" zoomScaleNormal="96" workbookViewId="0">
      <pane xSplit="1" ySplit="2" topLeftCell="B845" activePane="bottomRight" state="frozen"/>
      <selection activeCell="A6" sqref="A6"/>
      <selection pane="topRight" activeCell="B6" sqref="B6"/>
      <selection pane="bottomLeft" activeCell="A8" sqref="A8"/>
      <selection pane="bottomRight" activeCell="A854" sqref="A854"/>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3" t="s">
        <v>130</v>
      </c>
      <c r="C4" s="364"/>
      <c r="D4" s="364"/>
      <c r="E4" s="364"/>
      <c r="F4" s="364"/>
      <c r="G4" s="364"/>
      <c r="H4" s="364"/>
      <c r="I4" s="364"/>
      <c r="J4" s="364"/>
      <c r="K4" s="365"/>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6" t="s">
        <v>76</v>
      </c>
      <c r="B5" s="368" t="s">
        <v>134</v>
      </c>
      <c r="C5" s="366"/>
      <c r="D5" s="366"/>
      <c r="E5" s="366"/>
      <c r="F5" s="369" t="s">
        <v>135</v>
      </c>
      <c r="G5" s="366" t="s">
        <v>131</v>
      </c>
      <c r="H5" s="366"/>
      <c r="I5" s="366"/>
      <c r="J5" s="366" t="s">
        <v>132</v>
      </c>
      <c r="K5" s="367"/>
      <c r="L5" s="355" t="s">
        <v>69</v>
      </c>
      <c r="M5" s="356"/>
      <c r="N5" s="359" t="s">
        <v>9</v>
      </c>
      <c r="O5" s="360"/>
      <c r="P5" s="348" t="s">
        <v>128</v>
      </c>
      <c r="Q5" s="349"/>
      <c r="R5" s="349"/>
      <c r="S5" s="350"/>
      <c r="T5" s="324" t="s">
        <v>88</v>
      </c>
      <c r="U5" s="325"/>
      <c r="V5" s="325"/>
      <c r="W5" s="325"/>
      <c r="X5" s="326"/>
      <c r="Y5" s="130"/>
      <c r="Z5" s="336" t="s">
        <v>76</v>
      </c>
      <c r="AA5" s="338" t="s">
        <v>161</v>
      </c>
      <c r="AB5" s="339"/>
      <c r="AC5" s="340"/>
      <c r="AD5" s="332" t="s">
        <v>142</v>
      </c>
      <c r="AE5" s="333"/>
      <c r="AF5" s="319"/>
      <c r="AG5" s="319"/>
      <c r="AH5" s="319"/>
      <c r="AI5" s="319"/>
      <c r="AJ5" s="334"/>
      <c r="AK5" s="318" t="s">
        <v>143</v>
      </c>
      <c r="AL5" s="319"/>
      <c r="AM5" s="319"/>
      <c r="AN5" s="319"/>
      <c r="AO5" s="319"/>
      <c r="AP5" s="346"/>
      <c r="AQ5" s="318" t="s">
        <v>144</v>
      </c>
      <c r="AR5" s="319"/>
      <c r="AS5" s="319"/>
      <c r="AT5" s="319"/>
      <c r="AU5" s="319"/>
      <c r="AV5" s="320"/>
    </row>
    <row r="6" spans="1:94" ht="28.5" customHeight="1" x14ac:dyDescent="0.55000000000000004">
      <c r="A6" s="336"/>
      <c r="B6" s="371" t="s">
        <v>148</v>
      </c>
      <c r="C6" s="372"/>
      <c r="D6" s="344" t="s">
        <v>86</v>
      </c>
      <c r="E6" s="373" t="s">
        <v>136</v>
      </c>
      <c r="F6" s="370"/>
      <c r="G6" s="344" t="s">
        <v>133</v>
      </c>
      <c r="H6" s="344" t="s">
        <v>9</v>
      </c>
      <c r="I6" s="344" t="s">
        <v>86</v>
      </c>
      <c r="J6" s="344" t="s">
        <v>133</v>
      </c>
      <c r="K6" s="375" t="s">
        <v>9</v>
      </c>
      <c r="L6" s="357"/>
      <c r="M6" s="358"/>
      <c r="N6" s="361"/>
      <c r="O6" s="362"/>
      <c r="P6" s="351"/>
      <c r="Q6" s="352"/>
      <c r="R6" s="352"/>
      <c r="S6" s="353"/>
      <c r="T6" s="327"/>
      <c r="U6" s="328"/>
      <c r="V6" s="328"/>
      <c r="W6" s="328"/>
      <c r="X6" s="329"/>
      <c r="Y6" s="130"/>
      <c r="Z6" s="336"/>
      <c r="AA6" s="341"/>
      <c r="AB6" s="342"/>
      <c r="AC6" s="343"/>
      <c r="AD6" s="330" t="s">
        <v>141</v>
      </c>
      <c r="AE6" s="331"/>
      <c r="AF6" s="322"/>
      <c r="AG6" s="322" t="s">
        <v>140</v>
      </c>
      <c r="AH6" s="322"/>
      <c r="AI6" s="322" t="s">
        <v>132</v>
      </c>
      <c r="AJ6" s="335"/>
      <c r="AK6" s="321" t="s">
        <v>141</v>
      </c>
      <c r="AL6" s="322"/>
      <c r="AM6" s="322" t="s">
        <v>140</v>
      </c>
      <c r="AN6" s="322"/>
      <c r="AO6" s="322" t="s">
        <v>132</v>
      </c>
      <c r="AP6" s="347"/>
      <c r="AQ6" s="321" t="s">
        <v>141</v>
      </c>
      <c r="AR6" s="322"/>
      <c r="AS6" s="322" t="s">
        <v>140</v>
      </c>
      <c r="AT6" s="322"/>
      <c r="AU6" s="322" t="s">
        <v>132</v>
      </c>
      <c r="AV6" s="323"/>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37"/>
      <c r="B7" s="140" t="s">
        <v>133</v>
      </c>
      <c r="C7" s="132" t="s">
        <v>9</v>
      </c>
      <c r="D7" s="345"/>
      <c r="E7" s="374"/>
      <c r="F7" s="345"/>
      <c r="G7" s="345"/>
      <c r="H7" s="345"/>
      <c r="I7" s="345"/>
      <c r="J7" s="345"/>
      <c r="K7" s="376"/>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7"/>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4" t="s">
        <v>176</v>
      </c>
      <c r="AY7" s="354"/>
      <c r="AZ7" s="354"/>
      <c r="BA7" s="354"/>
      <c r="BB7" s="354"/>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54"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 t="shared" ref="C839:C844" si="1626">+B839+C838</f>
        <v>17915</v>
      </c>
      <c r="D839" s="295">
        <f t="shared" ref="D839" si="162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28">+Y838+1</f>
        <v>651</v>
      </c>
      <c r="Z839" s="75">
        <f t="shared" si="1471"/>
        <v>44663</v>
      </c>
      <c r="AA839" s="229">
        <f t="shared" si="1472"/>
        <v>337453</v>
      </c>
      <c r="AB839" s="229">
        <f t="shared" si="1473"/>
        <v>74484</v>
      </c>
      <c r="AC839" s="230">
        <f t="shared" si="1474"/>
        <v>9740</v>
      </c>
      <c r="AD839" s="182">
        <f t="shared" ref="AD839:AD844" si="1629">+AF839-AF838</f>
        <v>111</v>
      </c>
      <c r="AE839" s="242">
        <f t="shared" ref="AE839:AE844" si="1630">+AE838+AD839</f>
        <v>307500</v>
      </c>
      <c r="AF839" s="154">
        <v>308705</v>
      </c>
      <c r="AG839" s="183">
        <f t="shared" ref="AG839:AG847" si="1631">+AH839-AH838</f>
        <v>1430</v>
      </c>
      <c r="AH839" s="154">
        <v>60660</v>
      </c>
      <c r="AI839" s="183">
        <f t="shared" ref="AI839:AI847" si="1632">+AJ839-AJ838</f>
        <v>59</v>
      </c>
      <c r="AJ839" s="184">
        <v>8886</v>
      </c>
      <c r="AK839" s="185">
        <v>0</v>
      </c>
      <c r="AL839" s="154">
        <v>82</v>
      </c>
      <c r="AM839" s="183">
        <f t="shared" ref="AM839:AM845" si="1633">+AN839-AN838</f>
        <v>0</v>
      </c>
      <c r="AN839" s="154">
        <v>82</v>
      </c>
      <c r="AO839" s="183">
        <v>0</v>
      </c>
      <c r="AP839" s="186">
        <v>0</v>
      </c>
      <c r="AQ839" s="185">
        <f t="shared" ref="AQ839:AQ845" si="1634">+AR839-AR838</f>
        <v>626</v>
      </c>
      <c r="AR839" s="154">
        <v>28666</v>
      </c>
      <c r="AS839" s="183">
        <f t="shared" ref="AS839:AS846" si="1635">+AT839-AT838</f>
        <v>0</v>
      </c>
      <c r="AT839" s="154">
        <v>13742</v>
      </c>
      <c r="AU839" s="183">
        <f t="shared" ref="AU839:AU845" si="1636">+AV839-AV838</f>
        <v>0</v>
      </c>
      <c r="AV839" s="187">
        <v>854</v>
      </c>
      <c r="AW839" s="237">
        <f t="shared" ref="AW839:AW844" si="1637">+AW838+1</f>
        <v>678</v>
      </c>
      <c r="AX839" s="236">
        <f t="shared" si="1478"/>
        <v>44663</v>
      </c>
      <c r="AY839" s="6">
        <v>0</v>
      </c>
      <c r="AZ839" s="237">
        <f t="shared" ref="AZ839:AZ844" si="1638">+AZ838+AY839</f>
        <v>713</v>
      </c>
      <c r="BA839" s="237">
        <f t="shared" ref="BA839:BA853" si="1639">+BA835+1</f>
        <v>415</v>
      </c>
      <c r="BB839" s="129">
        <v>1</v>
      </c>
      <c r="BC839" s="27">
        <f t="shared" ref="BC839:BC844" si="1640">+BC838+BB839</f>
        <v>1624</v>
      </c>
      <c r="BD839" s="237">
        <f t="shared" ref="BD839:BD853" si="1641">+BD835+1</f>
        <v>450</v>
      </c>
      <c r="BE839" s="228">
        <f t="shared" si="1481"/>
        <v>44663</v>
      </c>
      <c r="BF839" s="131">
        <f t="shared" ref="BF839" si="1642">+B839</f>
        <v>13</v>
      </c>
      <c r="BG839" s="131">
        <f t="shared" ref="BG839" si="1643">+BI839</f>
        <v>17915</v>
      </c>
      <c r="BH839" s="228">
        <f t="shared" ref="BH839" si="1644">+A839</f>
        <v>44663</v>
      </c>
      <c r="BI839" s="131">
        <f t="shared" ref="BI839" si="1645">+C839</f>
        <v>17915</v>
      </c>
      <c r="BJ839" s="1">
        <f t="shared" ref="BJ839" si="1646">+BE839</f>
        <v>44663</v>
      </c>
      <c r="BK839">
        <f t="shared" ref="BK839" si="1647">+BM839-BL839</f>
        <v>26420</v>
      </c>
      <c r="BL839">
        <f t="shared" ref="BL839" si="1648">+M839</f>
        <v>105</v>
      </c>
      <c r="BM839">
        <f t="shared" ref="BM839" si="1649">+L839</f>
        <v>26525</v>
      </c>
      <c r="BN839" s="1">
        <f t="shared" ref="BN839" si="1650">+BJ839</f>
        <v>44663</v>
      </c>
      <c r="BO839">
        <f t="shared" ref="BO839:BO844" si="1651">+BO835+BM839</f>
        <v>96857</v>
      </c>
      <c r="BP839">
        <f t="shared" ref="BP839:BP844" si="1652">+BP835+BL839</f>
        <v>8589</v>
      </c>
      <c r="BQ839" s="178">
        <f t="shared" ref="BQ839" si="1653">+A839</f>
        <v>44663</v>
      </c>
      <c r="BR839">
        <f t="shared" si="1494"/>
        <v>308705</v>
      </c>
      <c r="BS839">
        <f t="shared" si="1495"/>
        <v>60660</v>
      </c>
      <c r="BT839">
        <f t="shared" si="1496"/>
        <v>8886</v>
      </c>
      <c r="BU839">
        <v>15</v>
      </c>
      <c r="BV839">
        <f t="shared" si="1497"/>
        <v>111</v>
      </c>
      <c r="BW839">
        <f t="shared" ref="BW839:BW845" si="1654">+BW835+BV839</f>
        <v>70257</v>
      </c>
      <c r="BX839" s="178">
        <f t="shared" ref="BX839" si="1655">+A839</f>
        <v>44663</v>
      </c>
      <c r="BY839">
        <f t="shared" si="1500"/>
        <v>82</v>
      </c>
      <c r="BZ839">
        <f t="shared" si="1501"/>
        <v>82</v>
      </c>
      <c r="CA839">
        <f t="shared" si="1502"/>
        <v>0</v>
      </c>
      <c r="CB839" s="178">
        <f t="shared" ref="CB839" si="1656">+A839</f>
        <v>44663</v>
      </c>
      <c r="CC839">
        <f t="shared" si="1504"/>
        <v>28666</v>
      </c>
      <c r="CD839">
        <f t="shared" si="1505"/>
        <v>13742</v>
      </c>
      <c r="CE839">
        <f t="shared" si="1506"/>
        <v>854</v>
      </c>
      <c r="CF839" s="178">
        <f t="shared" ref="CF839" si="1657">+A839</f>
        <v>44663</v>
      </c>
      <c r="CG839">
        <f t="shared" si="1508"/>
        <v>111</v>
      </c>
      <c r="CH839">
        <f t="shared" si="1509"/>
        <v>1430</v>
      </c>
      <c r="CI839" s="178">
        <f t="shared" ref="CI839" si="1658">+A839</f>
        <v>44663</v>
      </c>
      <c r="CJ839">
        <f t="shared" si="1511"/>
        <v>59</v>
      </c>
      <c r="CK839" s="1">
        <f t="shared" si="1512"/>
        <v>44663</v>
      </c>
      <c r="CL839" s="281">
        <f t="shared" si="1513"/>
        <v>111</v>
      </c>
      <c r="CM839" s="1">
        <f t="shared" si="1514"/>
        <v>44663</v>
      </c>
      <c r="CN839" s="282">
        <f t="shared" si="1515"/>
        <v>59</v>
      </c>
      <c r="CO839" s="178">
        <f t="shared" ref="CO839" si="1659">+A839</f>
        <v>44663</v>
      </c>
      <c r="CP839">
        <f t="shared" si="1517"/>
        <v>626</v>
      </c>
      <c r="CQ839">
        <f t="shared" si="1518"/>
        <v>0</v>
      </c>
      <c r="CR839">
        <f t="shared" si="1519"/>
        <v>0</v>
      </c>
    </row>
    <row r="840" spans="1:96" ht="16.5" customHeight="1" x14ac:dyDescent="0.55000000000000004">
      <c r="A840" s="178">
        <v>44664</v>
      </c>
      <c r="B840" s="239">
        <v>21</v>
      </c>
      <c r="C840" s="153">
        <f t="shared" si="1626"/>
        <v>17936</v>
      </c>
      <c r="D840" s="295">
        <f t="shared" ref="D840" si="1660">+C840-F840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28"/>
        <v>652</v>
      </c>
      <c r="Z840" s="75">
        <f t="shared" ref="Z840" si="1661">+A840</f>
        <v>44664</v>
      </c>
      <c r="AA840" s="229">
        <f t="shared" ref="AA840" si="1662">+AF840+AL840+AR840</f>
        <v>338442</v>
      </c>
      <c r="AB840" s="229">
        <f t="shared" ref="AB840" si="1663">+AH840+AN840+AT840</f>
        <v>76028</v>
      </c>
      <c r="AC840" s="230">
        <f t="shared" ref="AC840" si="1664">+AJ840+AP840+AV840</f>
        <v>9802</v>
      </c>
      <c r="AD840" s="182">
        <f t="shared" si="1629"/>
        <v>62</v>
      </c>
      <c r="AE840" s="242">
        <f t="shared" si="1630"/>
        <v>307562</v>
      </c>
      <c r="AF840" s="154">
        <v>308767</v>
      </c>
      <c r="AG840" s="183">
        <f t="shared" si="1631"/>
        <v>1544</v>
      </c>
      <c r="AH840" s="154">
        <v>62204</v>
      </c>
      <c r="AI840" s="183">
        <f t="shared" si="1632"/>
        <v>62</v>
      </c>
      <c r="AJ840" s="184">
        <v>8948</v>
      </c>
      <c r="AK840" s="185">
        <v>0</v>
      </c>
      <c r="AL840" s="154">
        <v>82</v>
      </c>
      <c r="AM840" s="183">
        <f t="shared" si="1633"/>
        <v>0</v>
      </c>
      <c r="AN840" s="154">
        <v>82</v>
      </c>
      <c r="AO840" s="183">
        <v>0</v>
      </c>
      <c r="AP840" s="186">
        <v>0</v>
      </c>
      <c r="AQ840" s="185">
        <f t="shared" si="1634"/>
        <v>927</v>
      </c>
      <c r="AR840" s="154">
        <v>29593</v>
      </c>
      <c r="AS840" s="183">
        <f t="shared" si="1635"/>
        <v>0</v>
      </c>
      <c r="AT840" s="154">
        <v>13742</v>
      </c>
      <c r="AU840" s="183">
        <f t="shared" si="1636"/>
        <v>0</v>
      </c>
      <c r="AV840" s="187">
        <v>854</v>
      </c>
      <c r="AW840" s="237">
        <f t="shared" si="1637"/>
        <v>679</v>
      </c>
      <c r="AX840" s="236">
        <f t="shared" ref="AX840" si="1665">+A840</f>
        <v>44664</v>
      </c>
      <c r="AY840" s="6">
        <v>1</v>
      </c>
      <c r="AZ840" s="237">
        <f t="shared" si="1638"/>
        <v>714</v>
      </c>
      <c r="BA840" s="237">
        <f t="shared" si="1639"/>
        <v>416</v>
      </c>
      <c r="BB840" s="129">
        <v>1</v>
      </c>
      <c r="BC840" s="27">
        <f t="shared" si="1640"/>
        <v>1625</v>
      </c>
      <c r="BD840" s="237">
        <f t="shared" si="1641"/>
        <v>451</v>
      </c>
      <c r="BE840" s="228">
        <f t="shared" ref="BE840" si="1666">+Z840</f>
        <v>44664</v>
      </c>
      <c r="BF840" s="131">
        <f t="shared" ref="BF840" si="1667">+B840</f>
        <v>21</v>
      </c>
      <c r="BG840" s="131">
        <f t="shared" ref="BG840" si="1668">+BI840</f>
        <v>17936</v>
      </c>
      <c r="BH840" s="228">
        <f t="shared" ref="BH840" si="1669">+A840</f>
        <v>44664</v>
      </c>
      <c r="BI840" s="131">
        <f t="shared" ref="BI840" si="1670">+C840</f>
        <v>17936</v>
      </c>
      <c r="BJ840" s="1">
        <f t="shared" ref="BJ840" si="1671">+BE840</f>
        <v>44664</v>
      </c>
      <c r="BK840">
        <f t="shared" ref="BK840" si="1672">+BM840-BL840</f>
        <v>26318</v>
      </c>
      <c r="BL840">
        <f t="shared" ref="BL840" si="1673">+M840</f>
        <v>73</v>
      </c>
      <c r="BM840">
        <f t="shared" ref="BM840" si="1674">+L840</f>
        <v>26391</v>
      </c>
      <c r="BN840" s="1">
        <f t="shared" ref="BN840" si="1675">+BJ840</f>
        <v>44664</v>
      </c>
      <c r="BO840">
        <f t="shared" si="1651"/>
        <v>106002</v>
      </c>
      <c r="BP840">
        <f t="shared" si="1652"/>
        <v>8486</v>
      </c>
      <c r="BQ840" s="178">
        <f t="shared" ref="BQ840" si="1676">+A840</f>
        <v>44664</v>
      </c>
      <c r="BR840">
        <f t="shared" ref="BR840" si="1677">+AF840</f>
        <v>308767</v>
      </c>
      <c r="BS840">
        <f t="shared" ref="BS840" si="1678">+AH840</f>
        <v>62204</v>
      </c>
      <c r="BT840">
        <f t="shared" ref="BT840" si="1679">+AJ840</f>
        <v>8948</v>
      </c>
      <c r="BU840">
        <v>15</v>
      </c>
      <c r="BV840">
        <f t="shared" ref="BV840" si="1680">+AD840</f>
        <v>62</v>
      </c>
      <c r="BW840">
        <f t="shared" si="1654"/>
        <v>86149</v>
      </c>
      <c r="BX840" s="178">
        <f t="shared" ref="BX840" si="1681">+A840</f>
        <v>44664</v>
      </c>
      <c r="BY840">
        <f t="shared" ref="BY840" si="1682">+AL840</f>
        <v>82</v>
      </c>
      <c r="BZ840">
        <f t="shared" ref="BZ840" si="1683">+AN840</f>
        <v>82</v>
      </c>
      <c r="CA840">
        <f t="shared" ref="CA840" si="1684">+AP840</f>
        <v>0</v>
      </c>
      <c r="CB840" s="178">
        <f t="shared" ref="CB840" si="1685">+A840</f>
        <v>44664</v>
      </c>
      <c r="CC840">
        <f t="shared" ref="CC840" si="1686">+AR840</f>
        <v>29593</v>
      </c>
      <c r="CD840">
        <f t="shared" ref="CD840" si="1687">+AT840</f>
        <v>13742</v>
      </c>
      <c r="CE840">
        <f t="shared" ref="CE840" si="1688">+AV840</f>
        <v>854</v>
      </c>
      <c r="CF840" s="178">
        <f t="shared" ref="CF840" si="1689">+A840</f>
        <v>44664</v>
      </c>
      <c r="CG840">
        <f t="shared" ref="CG840" si="1690">+AD840</f>
        <v>62</v>
      </c>
      <c r="CH840">
        <f t="shared" ref="CH840" si="1691">+AG840</f>
        <v>1544</v>
      </c>
      <c r="CI840" s="178">
        <f t="shared" ref="CI840" si="1692">+A840</f>
        <v>44664</v>
      </c>
      <c r="CJ840">
        <f t="shared" ref="CJ840" si="1693">+AI840</f>
        <v>62</v>
      </c>
      <c r="CK840" s="1">
        <f t="shared" ref="CK840" si="1694">+Z840</f>
        <v>44664</v>
      </c>
      <c r="CL840" s="281">
        <f t="shared" ref="CL840" si="1695">+AD840</f>
        <v>62</v>
      </c>
      <c r="CM840" s="1">
        <f t="shared" ref="CM840" si="1696">+Z840</f>
        <v>44664</v>
      </c>
      <c r="CN840" s="282">
        <f t="shared" ref="CN840" si="1697">+AI840</f>
        <v>62</v>
      </c>
      <c r="CO840" s="178">
        <f t="shared" ref="CO840" si="1698">+A840</f>
        <v>44664</v>
      </c>
      <c r="CP840">
        <f t="shared" ref="CP840" si="1699">+AQ840</f>
        <v>927</v>
      </c>
      <c r="CQ840">
        <f t="shared" ref="CQ840" si="1700">+AU840</f>
        <v>0</v>
      </c>
      <c r="CR840">
        <f t="shared" ref="CR840" si="1701">+AS840</f>
        <v>0</v>
      </c>
    </row>
    <row r="841" spans="1:96" ht="16.5" customHeight="1" x14ac:dyDescent="0.55000000000000004">
      <c r="A841" s="178">
        <v>44665</v>
      </c>
      <c r="B841" s="239">
        <v>14</v>
      </c>
      <c r="C841" s="153">
        <f t="shared" si="1626"/>
        <v>17950</v>
      </c>
      <c r="D841" s="295">
        <f t="shared" ref="D841" si="1702">+C841-F841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28"/>
        <v>653</v>
      </c>
      <c r="Z841" s="75">
        <f t="shared" ref="Z841" si="1703">+A841</f>
        <v>44665</v>
      </c>
      <c r="AA841" s="229">
        <f t="shared" ref="AA841" si="1704">+AF841+AL841+AR841</f>
        <v>339503</v>
      </c>
      <c r="AB841" s="229">
        <f t="shared" ref="AB841" si="1705">+AH841+AN841+AT841</f>
        <v>77535</v>
      </c>
      <c r="AC841" s="230">
        <f t="shared" ref="AC841" si="1706">+AJ841+AP841+AV841</f>
        <v>9856</v>
      </c>
      <c r="AD841" s="182">
        <f t="shared" si="1629"/>
        <v>80</v>
      </c>
      <c r="AE841" s="242">
        <f t="shared" si="1630"/>
        <v>307642</v>
      </c>
      <c r="AF841" s="154">
        <v>308847</v>
      </c>
      <c r="AG841" s="183">
        <f t="shared" si="1631"/>
        <v>1507</v>
      </c>
      <c r="AH841" s="154">
        <v>63711</v>
      </c>
      <c r="AI841" s="183">
        <f t="shared" si="1632"/>
        <v>54</v>
      </c>
      <c r="AJ841" s="184">
        <v>9002</v>
      </c>
      <c r="AK841" s="185">
        <v>0</v>
      </c>
      <c r="AL841" s="154">
        <v>82</v>
      </c>
      <c r="AM841" s="183">
        <f t="shared" si="1633"/>
        <v>0</v>
      </c>
      <c r="AN841" s="154">
        <v>82</v>
      </c>
      <c r="AO841" s="183">
        <v>0</v>
      </c>
      <c r="AP841" s="186">
        <v>0</v>
      </c>
      <c r="AQ841" s="185">
        <f t="shared" si="1634"/>
        <v>981</v>
      </c>
      <c r="AR841" s="154">
        <v>30574</v>
      </c>
      <c r="AS841" s="183">
        <f t="shared" si="1635"/>
        <v>0</v>
      </c>
      <c r="AT841" s="154">
        <v>13742</v>
      </c>
      <c r="AU841" s="183">
        <f t="shared" si="1636"/>
        <v>0</v>
      </c>
      <c r="AV841" s="187">
        <v>854</v>
      </c>
      <c r="AW841" s="237">
        <f t="shared" si="1637"/>
        <v>680</v>
      </c>
      <c r="AX841" s="236">
        <f t="shared" ref="AX841" si="1707">+A841</f>
        <v>44665</v>
      </c>
      <c r="AY841" s="6">
        <v>2</v>
      </c>
      <c r="AZ841" s="237">
        <f t="shared" si="1638"/>
        <v>716</v>
      </c>
      <c r="BA841" s="237">
        <f t="shared" si="1639"/>
        <v>417</v>
      </c>
      <c r="BB841" s="129">
        <v>0</v>
      </c>
      <c r="BC841" s="27">
        <f t="shared" si="1640"/>
        <v>1625</v>
      </c>
      <c r="BD841" s="237">
        <f t="shared" si="1641"/>
        <v>452</v>
      </c>
      <c r="BE841" s="228">
        <f t="shared" ref="BE841" si="1708">+Z841</f>
        <v>44665</v>
      </c>
      <c r="BF841" s="131">
        <f t="shared" ref="BF841" si="1709">+B841</f>
        <v>14</v>
      </c>
      <c r="BG841" s="131">
        <f t="shared" ref="BG841" si="1710">+BI841</f>
        <v>17950</v>
      </c>
      <c r="BH841" s="228">
        <f t="shared" ref="BH841" si="1711">+A841</f>
        <v>44665</v>
      </c>
      <c r="BI841" s="131">
        <f t="shared" ref="BI841" si="1712">+C841</f>
        <v>17950</v>
      </c>
      <c r="BJ841" s="1">
        <f t="shared" ref="BJ841" si="1713">+BE841</f>
        <v>44665</v>
      </c>
      <c r="BK841">
        <f t="shared" ref="BK841" si="1714">+BM841-BL841</f>
        <v>20694</v>
      </c>
      <c r="BL841">
        <f t="shared" ref="BL841" si="1715">+M841</f>
        <v>88</v>
      </c>
      <c r="BM841">
        <f t="shared" ref="BM841" si="1716">+L841</f>
        <v>20782</v>
      </c>
      <c r="BN841" s="1">
        <f t="shared" ref="BN841" si="1717">+BJ841</f>
        <v>44665</v>
      </c>
      <c r="BO841">
        <f t="shared" si="1651"/>
        <v>110778</v>
      </c>
      <c r="BP841">
        <f t="shared" si="1652"/>
        <v>8592</v>
      </c>
      <c r="BQ841" s="178">
        <f t="shared" ref="BQ841" si="1718">+A841</f>
        <v>44665</v>
      </c>
      <c r="BR841">
        <f t="shared" ref="BR841" si="1719">+AF841</f>
        <v>308847</v>
      </c>
      <c r="BS841">
        <f t="shared" ref="BS841" si="1720">+AH841</f>
        <v>63711</v>
      </c>
      <c r="BT841">
        <f t="shared" ref="BT841" si="1721">+AJ841</f>
        <v>9002</v>
      </c>
      <c r="BU841">
        <v>15</v>
      </c>
      <c r="BV841">
        <f t="shared" ref="BV841" si="1722">+AD841</f>
        <v>80</v>
      </c>
      <c r="BW841">
        <f t="shared" si="1654"/>
        <v>74266</v>
      </c>
      <c r="BX841" s="178">
        <f t="shared" ref="BX841" si="1723">+A841</f>
        <v>44665</v>
      </c>
      <c r="BY841">
        <f t="shared" ref="BY841" si="1724">+AL841</f>
        <v>82</v>
      </c>
      <c r="BZ841">
        <f t="shared" ref="BZ841" si="1725">+AN841</f>
        <v>82</v>
      </c>
      <c r="CA841">
        <f t="shared" ref="CA841" si="1726">+AP841</f>
        <v>0</v>
      </c>
      <c r="CB841" s="178">
        <f t="shared" ref="CB841" si="1727">+A841</f>
        <v>44665</v>
      </c>
      <c r="CC841">
        <f t="shared" ref="CC841" si="1728">+AR841</f>
        <v>30574</v>
      </c>
      <c r="CD841">
        <f t="shared" ref="CD841" si="1729">+AT841</f>
        <v>13742</v>
      </c>
      <c r="CE841">
        <f t="shared" ref="CE841" si="1730">+AV841</f>
        <v>854</v>
      </c>
      <c r="CF841" s="178">
        <f t="shared" ref="CF841" si="1731">+A841</f>
        <v>44665</v>
      </c>
      <c r="CG841">
        <f t="shared" ref="CG841" si="1732">+AD841</f>
        <v>80</v>
      </c>
      <c r="CH841">
        <f t="shared" ref="CH841" si="1733">+AG841</f>
        <v>1507</v>
      </c>
      <c r="CI841" s="178">
        <f t="shared" ref="CI841" si="1734">+A841</f>
        <v>44665</v>
      </c>
      <c r="CJ841">
        <f t="shared" ref="CJ841" si="1735">+AI841</f>
        <v>54</v>
      </c>
      <c r="CK841" s="1">
        <f t="shared" ref="CK841" si="1736">+Z841</f>
        <v>44665</v>
      </c>
      <c r="CL841" s="281">
        <f t="shared" ref="CL841" si="1737">+AD841</f>
        <v>80</v>
      </c>
      <c r="CM841" s="1">
        <f t="shared" ref="CM841" si="1738">+Z841</f>
        <v>44665</v>
      </c>
      <c r="CN841" s="282">
        <f t="shared" ref="CN841" si="1739">+AI841</f>
        <v>54</v>
      </c>
      <c r="CO841" s="178">
        <f t="shared" ref="CO841" si="1740">+A841</f>
        <v>44665</v>
      </c>
      <c r="CP841">
        <f t="shared" ref="CP841" si="1741">+AQ841</f>
        <v>981</v>
      </c>
      <c r="CQ841">
        <f t="shared" ref="CQ841" si="1742">+AU841</f>
        <v>0</v>
      </c>
      <c r="CR841">
        <f t="shared" ref="CR841" si="1743">+AS841</f>
        <v>0</v>
      </c>
    </row>
    <row r="842" spans="1:96" ht="16.5" customHeight="1" x14ac:dyDescent="0.55000000000000004">
      <c r="A842" s="178">
        <v>44666</v>
      </c>
      <c r="B842" s="239">
        <v>29</v>
      </c>
      <c r="C842" s="153">
        <f t="shared" si="1626"/>
        <v>17979</v>
      </c>
      <c r="D842" s="295">
        <f t="shared" ref="D842" si="1744">+C842-F842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28"/>
        <v>654</v>
      </c>
      <c r="Z842" s="75">
        <f t="shared" ref="Z842" si="1745">+A842</f>
        <v>44666</v>
      </c>
      <c r="AA842" s="229">
        <f t="shared" ref="AA842" si="1746">+AF842+AL842+AR842</f>
        <v>341058</v>
      </c>
      <c r="AB842" s="229">
        <f t="shared" ref="AB842" si="1747">+AH842+AN842+AT842</f>
        <v>79246</v>
      </c>
      <c r="AC842" s="230">
        <f t="shared" ref="AC842" si="1748">+AJ842+AP842+AV842</f>
        <v>9923</v>
      </c>
      <c r="AD842" s="182">
        <f t="shared" si="1629"/>
        <v>272</v>
      </c>
      <c r="AE842" s="242">
        <f t="shared" si="1630"/>
        <v>307914</v>
      </c>
      <c r="AF842" s="154">
        <v>309119</v>
      </c>
      <c r="AG842" s="183">
        <f t="shared" si="1631"/>
        <v>1711</v>
      </c>
      <c r="AH842" s="154">
        <v>65422</v>
      </c>
      <c r="AI842" s="183">
        <f t="shared" si="1632"/>
        <v>67</v>
      </c>
      <c r="AJ842" s="184">
        <v>9069</v>
      </c>
      <c r="AK842" s="185">
        <v>0</v>
      </c>
      <c r="AL842" s="154">
        <v>82</v>
      </c>
      <c r="AM842" s="183">
        <f t="shared" si="1633"/>
        <v>0</v>
      </c>
      <c r="AN842" s="154">
        <v>82</v>
      </c>
      <c r="AO842" s="183">
        <v>0</v>
      </c>
      <c r="AP842" s="186">
        <v>0</v>
      </c>
      <c r="AQ842" s="185">
        <f t="shared" si="1634"/>
        <v>1283</v>
      </c>
      <c r="AR842" s="154">
        <v>31857</v>
      </c>
      <c r="AS842" s="183">
        <f t="shared" si="1635"/>
        <v>0</v>
      </c>
      <c r="AT842" s="154">
        <v>13742</v>
      </c>
      <c r="AU842" s="183">
        <f t="shared" si="1636"/>
        <v>0</v>
      </c>
      <c r="AV842" s="187">
        <v>854</v>
      </c>
      <c r="AW842" s="237">
        <f t="shared" si="1637"/>
        <v>681</v>
      </c>
      <c r="AX842" s="236">
        <f t="shared" ref="AX842" si="1749">+A842</f>
        <v>44666</v>
      </c>
      <c r="AY842" s="6">
        <v>0</v>
      </c>
      <c r="AZ842" s="237">
        <f t="shared" si="1638"/>
        <v>716</v>
      </c>
      <c r="BA842" s="237">
        <f t="shared" si="1639"/>
        <v>418</v>
      </c>
      <c r="BB842" s="129">
        <v>0</v>
      </c>
      <c r="BC842" s="27">
        <f t="shared" si="1640"/>
        <v>1625</v>
      </c>
      <c r="BD842" s="237">
        <f t="shared" si="1641"/>
        <v>453</v>
      </c>
      <c r="BE842" s="228">
        <f t="shared" ref="BE842" si="1750">+Z842</f>
        <v>44666</v>
      </c>
      <c r="BF842" s="131">
        <f t="shared" ref="BF842" si="1751">+B842</f>
        <v>29</v>
      </c>
      <c r="BG842" s="131">
        <f t="shared" ref="BG842" si="1752">+BI842</f>
        <v>17979</v>
      </c>
      <c r="BH842" s="228">
        <f t="shared" ref="BH842" si="1753">+A842</f>
        <v>44666</v>
      </c>
      <c r="BI842" s="131">
        <f t="shared" ref="BI842" si="1754">+C842</f>
        <v>17979</v>
      </c>
      <c r="BJ842" s="1">
        <f t="shared" ref="BJ842" si="1755">+BE842</f>
        <v>44666</v>
      </c>
      <c r="BK842">
        <f t="shared" ref="BK842" si="1756">+BM842-BL842</f>
        <v>20813</v>
      </c>
      <c r="BL842">
        <f t="shared" ref="BL842" si="1757">+M842</f>
        <v>82</v>
      </c>
      <c r="BM842">
        <f t="shared" ref="BM842" si="1758">+L842</f>
        <v>20895</v>
      </c>
      <c r="BN842" s="1">
        <f t="shared" ref="BN842" si="1759">+BJ842</f>
        <v>44666</v>
      </c>
      <c r="BO842">
        <f t="shared" si="1651"/>
        <v>109742</v>
      </c>
      <c r="BP842">
        <f t="shared" si="1652"/>
        <v>8650</v>
      </c>
      <c r="BQ842" s="178">
        <f t="shared" ref="BQ842" si="1760">+A842</f>
        <v>44666</v>
      </c>
      <c r="BR842">
        <f t="shared" ref="BR842" si="1761">+AF842</f>
        <v>309119</v>
      </c>
      <c r="BS842">
        <f t="shared" ref="BS842" si="1762">+AH842</f>
        <v>65422</v>
      </c>
      <c r="BT842">
        <f t="shared" ref="BT842" si="1763">+AJ842</f>
        <v>9069</v>
      </c>
      <c r="BU842">
        <v>15</v>
      </c>
      <c r="BV842">
        <f t="shared" ref="BV842" si="1764">+AD842</f>
        <v>272</v>
      </c>
      <c r="BW842">
        <f t="shared" si="1654"/>
        <v>69699</v>
      </c>
      <c r="BX842" s="178">
        <f t="shared" ref="BX842" si="1765">+A842</f>
        <v>44666</v>
      </c>
      <c r="BY842">
        <f t="shared" ref="BY842" si="1766">+AL842</f>
        <v>82</v>
      </c>
      <c r="BZ842">
        <f t="shared" ref="BZ842" si="1767">+AN842</f>
        <v>82</v>
      </c>
      <c r="CA842">
        <f t="shared" ref="CA842" si="1768">+AP842</f>
        <v>0</v>
      </c>
      <c r="CB842" s="178">
        <f t="shared" ref="CB842" si="1769">+A842</f>
        <v>44666</v>
      </c>
      <c r="CC842">
        <f t="shared" ref="CC842" si="1770">+AR842</f>
        <v>31857</v>
      </c>
      <c r="CD842">
        <f t="shared" ref="CD842" si="1771">+AT842</f>
        <v>13742</v>
      </c>
      <c r="CE842">
        <f t="shared" ref="CE842" si="1772">+AV842</f>
        <v>854</v>
      </c>
      <c r="CF842" s="178">
        <f t="shared" ref="CF842" si="1773">+A842</f>
        <v>44666</v>
      </c>
      <c r="CG842">
        <f t="shared" ref="CG842" si="1774">+AD842</f>
        <v>272</v>
      </c>
      <c r="CH842">
        <f t="shared" ref="CH842" si="1775">+AG842</f>
        <v>1711</v>
      </c>
      <c r="CI842" s="178">
        <f t="shared" ref="CI842" si="1776">+A842</f>
        <v>44666</v>
      </c>
      <c r="CJ842">
        <f t="shared" ref="CJ842" si="1777">+AI842</f>
        <v>67</v>
      </c>
      <c r="CK842" s="1">
        <f t="shared" ref="CK842" si="1778">+Z842</f>
        <v>44666</v>
      </c>
      <c r="CL842" s="281">
        <f t="shared" ref="CL842" si="1779">+AD842</f>
        <v>272</v>
      </c>
      <c r="CM842" s="1">
        <f t="shared" ref="CM842" si="1780">+Z842</f>
        <v>44666</v>
      </c>
      <c r="CN842" s="282">
        <f t="shared" ref="CN842" si="1781">+AI842</f>
        <v>67</v>
      </c>
      <c r="CO842" s="178">
        <f t="shared" ref="CO842" si="1782">+A842</f>
        <v>44666</v>
      </c>
      <c r="CP842">
        <f t="shared" ref="CP842" si="1783">+AQ842</f>
        <v>1283</v>
      </c>
      <c r="CQ842">
        <f t="shared" ref="CQ842" si="1784">+AU842</f>
        <v>0</v>
      </c>
      <c r="CR842">
        <f t="shared" ref="CR842" si="1785">+AS842</f>
        <v>0</v>
      </c>
    </row>
    <row r="843" spans="1:96" ht="16.5" customHeight="1" x14ac:dyDescent="0.55000000000000004">
      <c r="A843" s="178">
        <v>44667</v>
      </c>
      <c r="B843" s="239">
        <v>25</v>
      </c>
      <c r="C843" s="153">
        <f t="shared" si="1626"/>
        <v>18004</v>
      </c>
      <c r="D843" s="295">
        <f t="shared" ref="D843" si="1786">+C843-F843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28"/>
        <v>655</v>
      </c>
      <c r="Z843" s="75">
        <f t="shared" ref="Z843" si="1787">+A843</f>
        <v>44667</v>
      </c>
      <c r="AA843" s="229">
        <f t="shared" ref="AA843" si="1788">+AF843+AL843+AR843</f>
        <v>342473</v>
      </c>
      <c r="AB843" s="229">
        <f t="shared" ref="AB843" si="1789">+AH843+AN843+AT843</f>
        <v>80054</v>
      </c>
      <c r="AC843" s="230">
        <f t="shared" ref="AC843" si="1790">+AJ843+AP843+AV843</f>
        <v>9964</v>
      </c>
      <c r="AD843" s="182">
        <f t="shared" si="1629"/>
        <v>67</v>
      </c>
      <c r="AE843" s="242">
        <f t="shared" si="1630"/>
        <v>307981</v>
      </c>
      <c r="AF843" s="154">
        <v>309186</v>
      </c>
      <c r="AG843" s="183">
        <f t="shared" si="1631"/>
        <v>808</v>
      </c>
      <c r="AH843" s="154">
        <v>66230</v>
      </c>
      <c r="AI843" s="183">
        <f t="shared" si="1632"/>
        <v>41</v>
      </c>
      <c r="AJ843" s="184">
        <v>9110</v>
      </c>
      <c r="AK843" s="185">
        <v>0</v>
      </c>
      <c r="AL843" s="154">
        <v>82</v>
      </c>
      <c r="AM843" s="183">
        <f t="shared" si="1633"/>
        <v>0</v>
      </c>
      <c r="AN843" s="154">
        <v>82</v>
      </c>
      <c r="AO843" s="183">
        <v>0</v>
      </c>
      <c r="AP843" s="186">
        <v>0</v>
      </c>
      <c r="AQ843" s="185">
        <f t="shared" si="1634"/>
        <v>1348</v>
      </c>
      <c r="AR843" s="154">
        <v>33205</v>
      </c>
      <c r="AS843" s="183">
        <f t="shared" si="1635"/>
        <v>0</v>
      </c>
      <c r="AT843" s="154">
        <v>13742</v>
      </c>
      <c r="AU843" s="183">
        <f t="shared" si="1636"/>
        <v>0</v>
      </c>
      <c r="AV843" s="187">
        <v>854</v>
      </c>
      <c r="AW843" s="237">
        <f t="shared" si="1637"/>
        <v>682</v>
      </c>
      <c r="AX843" s="236">
        <f t="shared" ref="AX843" si="1791">+A843</f>
        <v>44667</v>
      </c>
      <c r="AY843" s="6">
        <v>0</v>
      </c>
      <c r="AZ843" s="237">
        <f t="shared" si="1638"/>
        <v>716</v>
      </c>
      <c r="BA843" s="237">
        <f t="shared" si="1639"/>
        <v>416</v>
      </c>
      <c r="BB843" s="129">
        <v>0</v>
      </c>
      <c r="BC843" s="27">
        <f t="shared" si="1640"/>
        <v>1625</v>
      </c>
      <c r="BD843" s="237">
        <f t="shared" si="1641"/>
        <v>451</v>
      </c>
      <c r="BE843" s="228">
        <f t="shared" ref="BE843" si="1792">+Z843</f>
        <v>44667</v>
      </c>
      <c r="BF843" s="131">
        <f t="shared" ref="BF843" si="1793">+B843</f>
        <v>25</v>
      </c>
      <c r="BG843" s="131">
        <f t="shared" ref="BG843" si="1794">+BI843</f>
        <v>18004</v>
      </c>
      <c r="BH843" s="228">
        <f t="shared" ref="BH843" si="1795">+A843</f>
        <v>44667</v>
      </c>
      <c r="BI843" s="131">
        <f t="shared" ref="BI843" si="1796">+C843</f>
        <v>18004</v>
      </c>
      <c r="BJ843" s="1">
        <f t="shared" ref="BJ843" si="1797">+BE843</f>
        <v>44667</v>
      </c>
      <c r="BK843">
        <f t="shared" ref="BK843" si="1798">+BM843-BL843</f>
        <v>22512</v>
      </c>
      <c r="BL843">
        <f t="shared" ref="BL843" si="1799">+M843</f>
        <v>114</v>
      </c>
      <c r="BM843">
        <f t="shared" ref="BM843" si="1800">+L843</f>
        <v>22626</v>
      </c>
      <c r="BN843" s="1">
        <f t="shared" ref="BN843" si="1801">+BJ843</f>
        <v>44667</v>
      </c>
      <c r="BO843">
        <f t="shared" si="1651"/>
        <v>119483</v>
      </c>
      <c r="BP843">
        <f t="shared" si="1652"/>
        <v>8703</v>
      </c>
      <c r="BQ843" s="178">
        <f t="shared" ref="BQ843" si="1802">+A843</f>
        <v>44667</v>
      </c>
      <c r="BR843">
        <f t="shared" ref="BR843" si="1803">+AF843</f>
        <v>309186</v>
      </c>
      <c r="BS843">
        <f t="shared" ref="BS843" si="1804">+AH843</f>
        <v>66230</v>
      </c>
      <c r="BT843">
        <f t="shared" ref="BT843" si="1805">+AJ843</f>
        <v>9110</v>
      </c>
      <c r="BU843">
        <v>15</v>
      </c>
      <c r="BV843">
        <f t="shared" ref="BV843" si="1806">+AD843</f>
        <v>67</v>
      </c>
      <c r="BW843">
        <f t="shared" si="1654"/>
        <v>70324</v>
      </c>
      <c r="BX843" s="178">
        <f t="shared" ref="BX843" si="1807">+A843</f>
        <v>44667</v>
      </c>
      <c r="BY843">
        <f t="shared" ref="BY843" si="1808">+AL843</f>
        <v>82</v>
      </c>
      <c r="BZ843">
        <f t="shared" ref="BZ843" si="1809">+AN843</f>
        <v>82</v>
      </c>
      <c r="CA843">
        <f t="shared" ref="CA843" si="1810">+AP843</f>
        <v>0</v>
      </c>
      <c r="CB843" s="178">
        <f t="shared" ref="CB843" si="1811">+A843</f>
        <v>44667</v>
      </c>
      <c r="CC843">
        <f t="shared" ref="CC843" si="1812">+AR843</f>
        <v>33205</v>
      </c>
      <c r="CD843">
        <f t="shared" ref="CD843" si="1813">+AT843</f>
        <v>13742</v>
      </c>
      <c r="CE843">
        <f t="shared" ref="CE843" si="1814">+AV843</f>
        <v>854</v>
      </c>
      <c r="CF843" s="178">
        <f t="shared" ref="CF843" si="1815">+A843</f>
        <v>44667</v>
      </c>
      <c r="CG843">
        <f t="shared" ref="CG843" si="1816">+AD843</f>
        <v>67</v>
      </c>
      <c r="CH843">
        <f t="shared" ref="CH843" si="1817">+AG843</f>
        <v>808</v>
      </c>
      <c r="CI843" s="178">
        <f t="shared" ref="CI843" si="1818">+A843</f>
        <v>44667</v>
      </c>
      <c r="CJ843">
        <f t="shared" ref="CJ843" si="1819">+AI843</f>
        <v>41</v>
      </c>
      <c r="CK843" s="1">
        <f t="shared" ref="CK843" si="1820">+Z843</f>
        <v>44667</v>
      </c>
      <c r="CL843" s="281">
        <f t="shared" ref="CL843" si="1821">+AD843</f>
        <v>67</v>
      </c>
      <c r="CM843" s="1">
        <f t="shared" ref="CM843" si="1822">+Z843</f>
        <v>44667</v>
      </c>
      <c r="CN843" s="282">
        <f t="shared" ref="CN843" si="1823">+AI843</f>
        <v>41</v>
      </c>
      <c r="CO843" s="178">
        <f t="shared" ref="CO843" si="1824">+A843</f>
        <v>44667</v>
      </c>
      <c r="CP843">
        <f t="shared" ref="CP843" si="1825">+AQ843</f>
        <v>1348</v>
      </c>
      <c r="CQ843">
        <f t="shared" ref="CQ843" si="1826">+AU843</f>
        <v>0</v>
      </c>
      <c r="CR843">
        <f t="shared" ref="CR843" si="1827">+AS843</f>
        <v>0</v>
      </c>
    </row>
    <row r="844" spans="1:96" ht="16.5" customHeight="1" x14ac:dyDescent="0.55000000000000004">
      <c r="A844" s="178">
        <v>44668</v>
      </c>
      <c r="B844" s="239">
        <v>19</v>
      </c>
      <c r="C844" s="153">
        <f t="shared" si="1626"/>
        <v>18023</v>
      </c>
      <c r="D844" s="295">
        <f t="shared" ref="D844" si="1828">+C844-F844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28"/>
        <v>656</v>
      </c>
      <c r="Z844" s="75">
        <f t="shared" ref="Z844" si="1829">+A844</f>
        <v>44668</v>
      </c>
      <c r="AA844" s="229">
        <f t="shared" ref="AA844" si="1830">+AF844+AL844+AR844</f>
        <v>344036</v>
      </c>
      <c r="AB844" s="229">
        <f t="shared" ref="AB844" si="1831">+AH844+AN844+AT844</f>
        <v>80701</v>
      </c>
      <c r="AC844" s="230">
        <f t="shared" ref="AC844" si="1832">+AJ844+AP844+AV844</f>
        <v>9993</v>
      </c>
      <c r="AD844" s="182">
        <f t="shared" si="1629"/>
        <v>261</v>
      </c>
      <c r="AE844" s="242">
        <f t="shared" si="1630"/>
        <v>308242</v>
      </c>
      <c r="AF844" s="154">
        <v>309447</v>
      </c>
      <c r="AG844" s="183">
        <f t="shared" si="1631"/>
        <v>647</v>
      </c>
      <c r="AH844" s="154">
        <v>66877</v>
      </c>
      <c r="AI844" s="183">
        <f t="shared" si="1632"/>
        <v>29</v>
      </c>
      <c r="AJ844" s="184">
        <v>9139</v>
      </c>
      <c r="AK844" s="185">
        <v>0</v>
      </c>
      <c r="AL844" s="154">
        <v>82</v>
      </c>
      <c r="AM844" s="183">
        <f t="shared" si="1633"/>
        <v>0</v>
      </c>
      <c r="AN844" s="154">
        <v>82</v>
      </c>
      <c r="AO844" s="183">
        <v>0</v>
      </c>
      <c r="AP844" s="186">
        <v>0</v>
      </c>
      <c r="AQ844" s="185">
        <f t="shared" si="1634"/>
        <v>1302</v>
      </c>
      <c r="AR844" s="154">
        <v>34507</v>
      </c>
      <c r="AS844" s="183">
        <f t="shared" si="1635"/>
        <v>0</v>
      </c>
      <c r="AT844" s="154">
        <v>13742</v>
      </c>
      <c r="AU844" s="183">
        <f t="shared" si="1636"/>
        <v>0</v>
      </c>
      <c r="AV844" s="187">
        <v>854</v>
      </c>
      <c r="AW844" s="237">
        <f t="shared" si="1637"/>
        <v>683</v>
      </c>
      <c r="AX844" s="236">
        <f t="shared" ref="AX844" si="1833">+A844</f>
        <v>44668</v>
      </c>
      <c r="AY844" s="6">
        <v>3</v>
      </c>
      <c r="AZ844" s="237">
        <f t="shared" si="1638"/>
        <v>719</v>
      </c>
      <c r="BA844" s="237">
        <f t="shared" si="1639"/>
        <v>417</v>
      </c>
      <c r="BB844" s="129">
        <v>0</v>
      </c>
      <c r="BC844" s="27">
        <f t="shared" si="1640"/>
        <v>1625</v>
      </c>
      <c r="BD844" s="237">
        <f t="shared" si="1641"/>
        <v>452</v>
      </c>
      <c r="BE844" s="228">
        <f t="shared" ref="BE844" si="1834">+Z844</f>
        <v>44668</v>
      </c>
      <c r="BF844" s="131">
        <f t="shared" ref="BF844" si="1835">+B844</f>
        <v>19</v>
      </c>
      <c r="BG844" s="131">
        <f t="shared" ref="BG844" si="1836">+BI844</f>
        <v>18023</v>
      </c>
      <c r="BH844" s="228">
        <f t="shared" ref="BH844" si="1837">+A844</f>
        <v>44668</v>
      </c>
      <c r="BI844" s="131">
        <f t="shared" ref="BI844" si="1838">+C844</f>
        <v>18023</v>
      </c>
      <c r="BJ844" s="1">
        <f t="shared" ref="BJ844" si="1839">+BE844</f>
        <v>44668</v>
      </c>
      <c r="BK844">
        <f t="shared" ref="BK844" si="1840">+BM844-BL844</f>
        <v>20639</v>
      </c>
      <c r="BL844">
        <f t="shared" ref="BL844" si="1841">+M844</f>
        <v>79</v>
      </c>
      <c r="BM844">
        <f t="shared" ref="BM844" si="1842">+L844</f>
        <v>20718</v>
      </c>
      <c r="BN844" s="1">
        <f t="shared" ref="BN844" si="1843">+BJ844</f>
        <v>44668</v>
      </c>
      <c r="BO844">
        <f t="shared" si="1651"/>
        <v>126720</v>
      </c>
      <c r="BP844">
        <f t="shared" si="1652"/>
        <v>8565</v>
      </c>
      <c r="BQ844" s="178">
        <f t="shared" ref="BQ844" si="1844">+A844</f>
        <v>44668</v>
      </c>
      <c r="BR844">
        <f t="shared" ref="BR844" si="1845">+AF844</f>
        <v>309447</v>
      </c>
      <c r="BS844">
        <f t="shared" ref="BS844" si="1846">+AH844</f>
        <v>66877</v>
      </c>
      <c r="BT844">
        <f t="shared" ref="BT844" si="1847">+AJ844</f>
        <v>9139</v>
      </c>
      <c r="BU844">
        <v>15</v>
      </c>
      <c r="BV844">
        <f t="shared" ref="BV844" si="1848">+AD844</f>
        <v>261</v>
      </c>
      <c r="BW844">
        <f t="shared" si="1654"/>
        <v>86410</v>
      </c>
      <c r="BX844" s="178">
        <f t="shared" ref="BX844" si="1849">+A844</f>
        <v>44668</v>
      </c>
      <c r="BY844">
        <f t="shared" ref="BY844" si="1850">+AL844</f>
        <v>82</v>
      </c>
      <c r="BZ844">
        <f t="shared" ref="BZ844" si="1851">+AN844</f>
        <v>82</v>
      </c>
      <c r="CA844">
        <f t="shared" ref="CA844" si="1852">+AP844</f>
        <v>0</v>
      </c>
      <c r="CB844" s="178">
        <f t="shared" ref="CB844" si="1853">+A844</f>
        <v>44668</v>
      </c>
      <c r="CC844">
        <f t="shared" ref="CC844" si="1854">+AR844</f>
        <v>34507</v>
      </c>
      <c r="CD844">
        <f t="shared" ref="CD844" si="1855">+AT844</f>
        <v>13742</v>
      </c>
      <c r="CE844">
        <f t="shared" ref="CE844" si="1856">+AV844</f>
        <v>854</v>
      </c>
      <c r="CF844" s="178">
        <f t="shared" ref="CF844" si="1857">+A844</f>
        <v>44668</v>
      </c>
      <c r="CG844">
        <f t="shared" ref="CG844" si="1858">+AD844</f>
        <v>261</v>
      </c>
      <c r="CH844">
        <f t="shared" ref="CH844" si="1859">+AG844</f>
        <v>647</v>
      </c>
      <c r="CI844" s="178">
        <f t="shared" ref="CI844" si="1860">+A844</f>
        <v>44668</v>
      </c>
      <c r="CJ844">
        <f t="shared" ref="CJ844" si="1861">+AI844</f>
        <v>29</v>
      </c>
      <c r="CK844" s="1">
        <f t="shared" ref="CK844" si="1862">+Z844</f>
        <v>44668</v>
      </c>
      <c r="CL844" s="281">
        <f t="shared" ref="CL844" si="1863">+AD844</f>
        <v>261</v>
      </c>
      <c r="CM844" s="1">
        <f t="shared" ref="CM844" si="1864">+Z844</f>
        <v>44668</v>
      </c>
      <c r="CN844" s="282">
        <f t="shared" ref="CN844" si="1865">+AI844</f>
        <v>29</v>
      </c>
      <c r="CO844" s="178">
        <f t="shared" ref="CO844" si="1866">+A844</f>
        <v>44668</v>
      </c>
      <c r="CP844">
        <f t="shared" ref="CP844" si="1867">+AQ844</f>
        <v>1302</v>
      </c>
      <c r="CQ844">
        <f t="shared" ref="CQ844" si="1868">+AU844</f>
        <v>0</v>
      </c>
      <c r="CR844">
        <f t="shared" ref="CR844" si="1869">+AS844</f>
        <v>0</v>
      </c>
    </row>
    <row r="845" spans="1:96" ht="16.5" customHeight="1" x14ac:dyDescent="0.55000000000000004">
      <c r="A845" s="178">
        <v>44669</v>
      </c>
      <c r="B845" s="239">
        <v>19</v>
      </c>
      <c r="C845" s="153">
        <f t="shared" ref="C845" si="1870">+B845+C844</f>
        <v>18042</v>
      </c>
      <c r="D845" s="295">
        <f t="shared" ref="D845" si="1871">+C845-F845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53" si="1872">+Y844+1</f>
        <v>657</v>
      </c>
      <c r="Z845" s="75">
        <f t="shared" ref="Z845" si="1873">+A845</f>
        <v>44669</v>
      </c>
      <c r="AA845" s="229">
        <f t="shared" ref="AA845" si="1874">+AF845+AL845+AR845</f>
        <v>345906</v>
      </c>
      <c r="AB845" s="229">
        <f t="shared" ref="AB845" si="1875">+AH845+AN845+AT845</f>
        <v>81109</v>
      </c>
      <c r="AC845" s="230">
        <f t="shared" ref="AC845" si="1876">+AJ845+AP845+AV845</f>
        <v>10013</v>
      </c>
      <c r="AD845" s="182">
        <f t="shared" ref="AD845" si="1877">+AF845-AF844</f>
        <v>394</v>
      </c>
      <c r="AE845" s="242">
        <f t="shared" ref="AE845" si="1878">+AE844+AD845</f>
        <v>308636</v>
      </c>
      <c r="AF845" s="154">
        <v>309841</v>
      </c>
      <c r="AG845" s="183">
        <f t="shared" si="1631"/>
        <v>408</v>
      </c>
      <c r="AH845" s="154">
        <v>67285</v>
      </c>
      <c r="AI845" s="183">
        <f t="shared" si="1632"/>
        <v>20</v>
      </c>
      <c r="AJ845" s="184">
        <v>9159</v>
      </c>
      <c r="AK845" s="185">
        <v>0</v>
      </c>
      <c r="AL845" s="154">
        <v>82</v>
      </c>
      <c r="AM845" s="183">
        <f t="shared" si="1633"/>
        <v>0</v>
      </c>
      <c r="AN845" s="154">
        <v>82</v>
      </c>
      <c r="AO845" s="183">
        <v>0</v>
      </c>
      <c r="AP845" s="186">
        <v>0</v>
      </c>
      <c r="AQ845" s="185">
        <f t="shared" si="1634"/>
        <v>1476</v>
      </c>
      <c r="AR845" s="154">
        <v>35983</v>
      </c>
      <c r="AS845" s="183">
        <f t="shared" si="1635"/>
        <v>0</v>
      </c>
      <c r="AT845" s="154">
        <v>13742</v>
      </c>
      <c r="AU845" s="183">
        <f t="shared" si="1636"/>
        <v>0</v>
      </c>
      <c r="AV845" s="187">
        <v>854</v>
      </c>
      <c r="AW845" s="237">
        <f t="shared" ref="AW845:AW853" si="1879">+AW844+1</f>
        <v>684</v>
      </c>
      <c r="AX845" s="236">
        <f t="shared" ref="AX845" si="1880">+A845</f>
        <v>44669</v>
      </c>
      <c r="AY845" s="6">
        <v>2</v>
      </c>
      <c r="AZ845" s="237">
        <f t="shared" ref="AZ845" si="1881">+AZ844+AY845</f>
        <v>721</v>
      </c>
      <c r="BA845" s="237">
        <f t="shared" si="1639"/>
        <v>418</v>
      </c>
      <c r="BB845" s="129">
        <v>1</v>
      </c>
      <c r="BC845" s="27">
        <f t="shared" ref="BC845" si="1882">+BC844+BB845</f>
        <v>1626</v>
      </c>
      <c r="BD845" s="237">
        <f t="shared" si="1641"/>
        <v>453</v>
      </c>
      <c r="BE845" s="228">
        <f t="shared" ref="BE845" si="1883">+Z845</f>
        <v>44669</v>
      </c>
      <c r="BF845" s="131">
        <f t="shared" ref="BF845" si="1884">+B845</f>
        <v>19</v>
      </c>
      <c r="BG845" s="131">
        <f t="shared" ref="BG845" si="1885">+BI845</f>
        <v>18042</v>
      </c>
      <c r="BH845" s="228">
        <f t="shared" ref="BH845" si="1886">+A845</f>
        <v>44669</v>
      </c>
      <c r="BI845" s="131">
        <f t="shared" ref="BI845" si="1887">+C845</f>
        <v>18042</v>
      </c>
      <c r="BJ845" s="1">
        <f t="shared" ref="BJ845" si="1888">+BE845</f>
        <v>44669</v>
      </c>
      <c r="BK845">
        <f t="shared" ref="BK845" si="1889">+BM845-BL845</f>
        <v>18187</v>
      </c>
      <c r="BL845">
        <f t="shared" ref="BL845" si="1890">+M845</f>
        <v>97</v>
      </c>
      <c r="BM845">
        <f t="shared" ref="BM845" si="1891">+L845</f>
        <v>18284</v>
      </c>
      <c r="BN845" s="1">
        <f t="shared" ref="BN845" si="1892">+BJ845</f>
        <v>44669</v>
      </c>
      <c r="BO845">
        <f t="shared" ref="BO845" si="1893">+BO841+BM845</f>
        <v>129062</v>
      </c>
      <c r="BP845">
        <f t="shared" ref="BP845" si="1894">+BP841+BL845</f>
        <v>8689</v>
      </c>
      <c r="BQ845" s="178">
        <f t="shared" ref="BQ845" si="1895">+A845</f>
        <v>44669</v>
      </c>
      <c r="BR845">
        <f t="shared" ref="BR845" si="1896">+AF845</f>
        <v>309841</v>
      </c>
      <c r="BS845">
        <f t="shared" ref="BS845" si="1897">+AH845</f>
        <v>67285</v>
      </c>
      <c r="BT845">
        <f t="shared" ref="BT845" si="1898">+AJ845</f>
        <v>9159</v>
      </c>
      <c r="BU845">
        <v>15</v>
      </c>
      <c r="BV845">
        <f t="shared" ref="BV845" si="1899">+AD845</f>
        <v>394</v>
      </c>
      <c r="BW845">
        <f t="shared" si="1654"/>
        <v>74660</v>
      </c>
      <c r="BX845" s="178">
        <f t="shared" ref="BX845" si="1900">+A845</f>
        <v>44669</v>
      </c>
      <c r="BY845">
        <f t="shared" ref="BY845" si="1901">+AL845</f>
        <v>82</v>
      </c>
      <c r="BZ845">
        <f t="shared" ref="BZ845" si="1902">+AN845</f>
        <v>82</v>
      </c>
      <c r="CA845">
        <f t="shared" ref="CA845" si="1903">+AP845</f>
        <v>0</v>
      </c>
      <c r="CB845" s="178">
        <f t="shared" ref="CB845" si="1904">+A845</f>
        <v>44669</v>
      </c>
      <c r="CC845">
        <f t="shared" ref="CC845" si="1905">+AR845</f>
        <v>35983</v>
      </c>
      <c r="CD845">
        <f t="shared" ref="CD845" si="1906">+AT845</f>
        <v>13742</v>
      </c>
      <c r="CE845">
        <f t="shared" ref="CE845" si="1907">+AV845</f>
        <v>854</v>
      </c>
      <c r="CF845" s="178">
        <f t="shared" ref="CF845" si="1908">+A845</f>
        <v>44669</v>
      </c>
      <c r="CG845">
        <f t="shared" ref="CG845" si="1909">+AD845</f>
        <v>394</v>
      </c>
      <c r="CH845">
        <f t="shared" ref="CH845" si="1910">+AG845</f>
        <v>408</v>
      </c>
      <c r="CI845" s="178">
        <f t="shared" ref="CI845" si="1911">+A845</f>
        <v>44669</v>
      </c>
      <c r="CJ845">
        <f t="shared" ref="CJ845" si="1912">+AI845</f>
        <v>20</v>
      </c>
      <c r="CK845" s="1">
        <f t="shared" ref="CK845" si="1913">+Z845</f>
        <v>44669</v>
      </c>
      <c r="CL845" s="281">
        <f t="shared" ref="CL845" si="1914">+AD845</f>
        <v>394</v>
      </c>
      <c r="CM845" s="1">
        <f t="shared" ref="CM845" si="1915">+Z845</f>
        <v>44669</v>
      </c>
      <c r="CN845" s="282">
        <f t="shared" ref="CN845" si="1916">+AI845</f>
        <v>20</v>
      </c>
      <c r="CO845" s="178">
        <f t="shared" ref="CO845" si="1917">+A845</f>
        <v>44669</v>
      </c>
      <c r="CP845">
        <f t="shared" ref="CP845" si="1918">+AQ845</f>
        <v>1476</v>
      </c>
      <c r="CQ845">
        <f t="shared" ref="CQ845" si="1919">+AU845</f>
        <v>0</v>
      </c>
      <c r="CR845">
        <f t="shared" ref="CR845" si="1920">+AS845</f>
        <v>0</v>
      </c>
    </row>
    <row r="846" spans="1:96" ht="16.5" customHeight="1" x14ac:dyDescent="0.55000000000000004">
      <c r="A846" s="178">
        <v>44670</v>
      </c>
      <c r="B846" s="239">
        <v>8</v>
      </c>
      <c r="C846" s="153">
        <f t="shared" ref="C846" si="1921">+B846+C845</f>
        <v>18050</v>
      </c>
      <c r="D846" s="295">
        <f t="shared" ref="D846" si="1922">+C846-F846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2"/>
        <v>658</v>
      </c>
      <c r="Z846" s="75">
        <f t="shared" ref="Z846" si="1923">+A846</f>
        <v>44670</v>
      </c>
      <c r="AA846" s="229">
        <f t="shared" ref="AA846" si="1924">+AF846+AL846+AR846</f>
        <v>347727</v>
      </c>
      <c r="AB846" s="229">
        <f t="shared" ref="AB846" si="1925">+AH846+AN846+AT846</f>
        <v>81706</v>
      </c>
      <c r="AC846" s="230">
        <f t="shared" ref="AC846" si="1926">+AJ846+AP846+AV846</f>
        <v>10032</v>
      </c>
      <c r="AD846" s="182">
        <f t="shared" ref="AD846" si="1927">+AF846-AF845</f>
        <v>94</v>
      </c>
      <c r="AE846" s="242">
        <f t="shared" ref="AE846" si="1928">+AE845+AD846</f>
        <v>308730</v>
      </c>
      <c r="AF846" s="154">
        <v>309935</v>
      </c>
      <c r="AG846" s="183">
        <f t="shared" si="1631"/>
        <v>597</v>
      </c>
      <c r="AH846" s="154">
        <v>67882</v>
      </c>
      <c r="AI846" s="183">
        <f t="shared" si="1632"/>
        <v>17</v>
      </c>
      <c r="AJ846" s="184">
        <v>9176</v>
      </c>
      <c r="AK846" s="185">
        <v>0</v>
      </c>
      <c r="AL846" s="154">
        <v>82</v>
      </c>
      <c r="AM846" s="183">
        <f t="shared" ref="AM846" si="1929">+AN846-AN845</f>
        <v>0</v>
      </c>
      <c r="AN846" s="154">
        <v>82</v>
      </c>
      <c r="AO846" s="183">
        <v>0</v>
      </c>
      <c r="AP846" s="186">
        <v>0</v>
      </c>
      <c r="AQ846" s="185">
        <f t="shared" ref="AQ846" si="1930">+AR846-AR845</f>
        <v>1727</v>
      </c>
      <c r="AR846" s="154">
        <v>37710</v>
      </c>
      <c r="AS846" s="183">
        <f t="shared" si="1635"/>
        <v>0</v>
      </c>
      <c r="AT846" s="154">
        <v>13742</v>
      </c>
      <c r="AU846" s="183">
        <f t="shared" ref="AU846" si="1931">+AV846-AV845</f>
        <v>2</v>
      </c>
      <c r="AV846" s="187">
        <v>856</v>
      </c>
      <c r="AW846" s="237">
        <f t="shared" si="1879"/>
        <v>685</v>
      </c>
      <c r="AX846" s="236">
        <f t="shared" ref="AX846" si="1932">+A846</f>
        <v>44670</v>
      </c>
      <c r="AY846" s="6">
        <v>2</v>
      </c>
      <c r="AZ846" s="237">
        <f t="shared" ref="AZ846" si="1933">+AZ845+AY846</f>
        <v>723</v>
      </c>
      <c r="BA846" s="237">
        <f t="shared" si="1639"/>
        <v>419</v>
      </c>
      <c r="BB846" s="129">
        <v>1</v>
      </c>
      <c r="BC846" s="27">
        <f t="shared" ref="BC846" si="1934">+BC845+BB846</f>
        <v>1627</v>
      </c>
      <c r="BD846" s="237">
        <f t="shared" si="1641"/>
        <v>454</v>
      </c>
      <c r="BE846" s="228">
        <f t="shared" ref="BE846" si="1935">+Z846</f>
        <v>44670</v>
      </c>
      <c r="BF846" s="131">
        <f t="shared" ref="BF846" si="1936">+B846</f>
        <v>8</v>
      </c>
      <c r="BG846" s="131">
        <f t="shared" ref="BG846" si="1937">+BI846</f>
        <v>18050</v>
      </c>
      <c r="BH846" s="228">
        <f t="shared" ref="BH846" si="1938">+A846</f>
        <v>44670</v>
      </c>
      <c r="BI846" s="131">
        <f t="shared" ref="BI846" si="1939">+C846</f>
        <v>18050</v>
      </c>
      <c r="BJ846" s="1">
        <f t="shared" ref="BJ846" si="1940">+BE846</f>
        <v>44670</v>
      </c>
      <c r="BK846">
        <f t="shared" ref="BK846" si="1941">+BM846-BL846</f>
        <v>17066</v>
      </c>
      <c r="BL846">
        <f t="shared" ref="BL846" si="1942">+M846</f>
        <v>100</v>
      </c>
      <c r="BM846">
        <f t="shared" ref="BM846" si="1943">+L846</f>
        <v>17166</v>
      </c>
      <c r="BN846" s="1">
        <f t="shared" ref="BN846" si="1944">+BJ846</f>
        <v>44670</v>
      </c>
      <c r="BO846">
        <f t="shared" ref="BO846" si="1945">+BO842+BM846</f>
        <v>126908</v>
      </c>
      <c r="BP846">
        <f t="shared" ref="BP846" si="1946">+BP842+BL846</f>
        <v>8750</v>
      </c>
      <c r="BQ846" s="178">
        <f t="shared" ref="BQ846" si="1947">+A846</f>
        <v>44670</v>
      </c>
      <c r="BR846">
        <f t="shared" ref="BR846" si="1948">+AF846</f>
        <v>309935</v>
      </c>
      <c r="BS846">
        <f t="shared" ref="BS846" si="1949">+AH846</f>
        <v>67882</v>
      </c>
      <c r="BT846">
        <f t="shared" ref="BT846" si="1950">+AJ846</f>
        <v>9176</v>
      </c>
      <c r="BU846">
        <v>15</v>
      </c>
      <c r="BV846">
        <f t="shared" ref="BV846" si="1951">+AD846</f>
        <v>94</v>
      </c>
      <c r="BW846">
        <f t="shared" ref="BW846" si="1952">+BW842+BV846</f>
        <v>69793</v>
      </c>
      <c r="BX846" s="178">
        <f t="shared" ref="BX846" si="1953">+A846</f>
        <v>44670</v>
      </c>
      <c r="BY846">
        <f t="shared" ref="BY846" si="1954">+AL846</f>
        <v>82</v>
      </c>
      <c r="BZ846">
        <f t="shared" ref="BZ846" si="1955">+AN846</f>
        <v>82</v>
      </c>
      <c r="CA846">
        <f t="shared" ref="CA846" si="1956">+AP846</f>
        <v>0</v>
      </c>
      <c r="CB846" s="178">
        <f t="shared" ref="CB846" si="1957">+A846</f>
        <v>44670</v>
      </c>
      <c r="CC846">
        <f t="shared" ref="CC846" si="1958">+AR846</f>
        <v>37710</v>
      </c>
      <c r="CD846">
        <f t="shared" ref="CD846" si="1959">+AT846</f>
        <v>13742</v>
      </c>
      <c r="CE846">
        <f t="shared" ref="CE846" si="1960">+AV846</f>
        <v>856</v>
      </c>
      <c r="CF846" s="178">
        <f t="shared" ref="CF846" si="1961">+A846</f>
        <v>44670</v>
      </c>
      <c r="CG846">
        <f t="shared" ref="CG846" si="1962">+AD846</f>
        <v>94</v>
      </c>
      <c r="CH846">
        <f t="shared" ref="CH846" si="1963">+AG846</f>
        <v>597</v>
      </c>
      <c r="CI846" s="178">
        <f t="shared" ref="CI846" si="1964">+A846</f>
        <v>44670</v>
      </c>
      <c r="CJ846">
        <f t="shared" ref="CJ846" si="1965">+AI846</f>
        <v>17</v>
      </c>
      <c r="CK846" s="1">
        <f t="shared" ref="CK846" si="1966">+Z846</f>
        <v>44670</v>
      </c>
      <c r="CL846" s="281">
        <f t="shared" ref="CL846" si="1967">+AD846</f>
        <v>94</v>
      </c>
      <c r="CM846" s="1">
        <f t="shared" ref="CM846" si="1968">+Z846</f>
        <v>44670</v>
      </c>
      <c r="CN846" s="282">
        <f t="shared" ref="CN846" si="1969">+AI846</f>
        <v>17</v>
      </c>
      <c r="CO846" s="178">
        <f t="shared" ref="CO846" si="1970">+A846</f>
        <v>44670</v>
      </c>
      <c r="CP846">
        <f t="shared" ref="CP846" si="1971">+AQ846</f>
        <v>1727</v>
      </c>
      <c r="CQ846">
        <f t="shared" ref="CQ846" si="1972">+AU846</f>
        <v>2</v>
      </c>
      <c r="CR846">
        <f t="shared" ref="CR846" si="1973">+AS846</f>
        <v>0</v>
      </c>
    </row>
    <row r="847" spans="1:96" ht="16.5" customHeight="1" x14ac:dyDescent="0.55000000000000004">
      <c r="A847" s="178">
        <v>44671</v>
      </c>
      <c r="B847" s="239">
        <v>11</v>
      </c>
      <c r="C847" s="153">
        <f t="shared" ref="C847" si="1974">+B847+C846</f>
        <v>18061</v>
      </c>
      <c r="D847" s="295">
        <f t="shared" ref="D847" si="1975">+C847-F847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2"/>
        <v>659</v>
      </c>
      <c r="Z847" s="75">
        <f t="shared" ref="Z847" si="1976">+A847</f>
        <v>44671</v>
      </c>
      <c r="AA847" s="229">
        <f t="shared" ref="AA847" si="1977">+AF847+AL847+AR847</f>
        <v>350502</v>
      </c>
      <c r="AB847" s="229">
        <f t="shared" ref="AB847" si="1978">+AH847+AN847+AT847</f>
        <v>82579</v>
      </c>
      <c r="AC847" s="230">
        <f t="shared" ref="AC847" si="1979">+AJ847+AP847+AV847</f>
        <v>10042</v>
      </c>
      <c r="AD847" s="182">
        <f t="shared" ref="AD847" si="1980">+AF847-AF846</f>
        <v>299</v>
      </c>
      <c r="AE847" s="242">
        <f t="shared" ref="AE847" si="1981">+AE846+AD847</f>
        <v>309029</v>
      </c>
      <c r="AF847" s="154">
        <v>310234</v>
      </c>
      <c r="AG847" s="183">
        <f t="shared" si="1631"/>
        <v>873</v>
      </c>
      <c r="AH847" s="154">
        <v>68755</v>
      </c>
      <c r="AI847" s="183">
        <f t="shared" si="1632"/>
        <v>10</v>
      </c>
      <c r="AJ847" s="184">
        <v>9186</v>
      </c>
      <c r="AK847" s="185">
        <v>0</v>
      </c>
      <c r="AL847" s="154">
        <v>82</v>
      </c>
      <c r="AM847" s="183">
        <f t="shared" ref="AM847" si="1982">+AN847-AN846</f>
        <v>0</v>
      </c>
      <c r="AN847" s="154">
        <v>82</v>
      </c>
      <c r="AO847" s="183">
        <v>0</v>
      </c>
      <c r="AP847" s="186">
        <v>0</v>
      </c>
      <c r="AQ847" s="185">
        <f t="shared" ref="AQ847:AQ848" si="1983">+AR847-AR846</f>
        <v>2476</v>
      </c>
      <c r="AR847" s="154">
        <v>40186</v>
      </c>
      <c r="AS847" s="183">
        <f t="shared" ref="AS847" si="1984">+AT847-AT846</f>
        <v>0</v>
      </c>
      <c r="AT847" s="154">
        <v>13742</v>
      </c>
      <c r="AU847" s="183">
        <f t="shared" ref="AU847" si="1985">+AV847-AV846</f>
        <v>0</v>
      </c>
      <c r="AV847" s="187">
        <v>856</v>
      </c>
      <c r="AW847" s="237">
        <f t="shared" si="1879"/>
        <v>686</v>
      </c>
      <c r="AX847" s="236">
        <f t="shared" ref="AX847" si="1986">+A847</f>
        <v>44671</v>
      </c>
      <c r="AY847" s="6">
        <v>1</v>
      </c>
      <c r="AZ847" s="237">
        <f t="shared" ref="AZ847" si="1987">+AZ846+AY847</f>
        <v>724</v>
      </c>
      <c r="BA847" s="237">
        <f t="shared" si="1639"/>
        <v>417</v>
      </c>
      <c r="BB847" s="129">
        <v>1</v>
      </c>
      <c r="BC847" s="27">
        <f t="shared" ref="BC847" si="1988">+BC846+BB847</f>
        <v>1628</v>
      </c>
      <c r="BD847" s="237">
        <f t="shared" si="1641"/>
        <v>452</v>
      </c>
      <c r="BE847" s="228">
        <f t="shared" ref="BE847" si="1989">+Z847</f>
        <v>44671</v>
      </c>
      <c r="BF847" s="131">
        <f t="shared" ref="BF847" si="1990">+B847</f>
        <v>11</v>
      </c>
      <c r="BG847" s="131">
        <f t="shared" ref="BG847" si="1991">+BI847</f>
        <v>18061</v>
      </c>
      <c r="BH847" s="228">
        <f t="shared" ref="BH847" si="1992">+A847</f>
        <v>44671</v>
      </c>
      <c r="BI847" s="131">
        <f t="shared" ref="BI847" si="1993">+C847</f>
        <v>18061</v>
      </c>
      <c r="BJ847" s="1">
        <f t="shared" ref="BJ847" si="1994">+BE847</f>
        <v>44671</v>
      </c>
      <c r="BK847">
        <f t="shared" ref="BK847" si="1995">+BM847-BL847</f>
        <v>16552</v>
      </c>
      <c r="BL847">
        <f t="shared" ref="BL847" si="1996">+M847</f>
        <v>65</v>
      </c>
      <c r="BM847">
        <f t="shared" ref="BM847" si="1997">+L847</f>
        <v>16617</v>
      </c>
      <c r="BN847" s="1">
        <f t="shared" ref="BN847" si="1998">+BJ847</f>
        <v>44671</v>
      </c>
      <c r="BO847">
        <f t="shared" ref="BO847" si="1999">+BO843+BM847</f>
        <v>136100</v>
      </c>
      <c r="BP847">
        <f t="shared" ref="BP847" si="2000">+BP843+BL847</f>
        <v>8768</v>
      </c>
      <c r="BQ847" s="178">
        <f t="shared" ref="BQ847" si="2001">+A847</f>
        <v>44671</v>
      </c>
      <c r="BR847">
        <f t="shared" ref="BR847" si="2002">+AF847</f>
        <v>310234</v>
      </c>
      <c r="BS847">
        <f t="shared" ref="BS847" si="2003">+AH847</f>
        <v>68755</v>
      </c>
      <c r="BT847">
        <f t="shared" ref="BT847" si="2004">+AJ847</f>
        <v>9186</v>
      </c>
      <c r="BU847">
        <v>15</v>
      </c>
      <c r="BV847">
        <f t="shared" ref="BV847" si="2005">+AD847</f>
        <v>299</v>
      </c>
      <c r="BW847">
        <f t="shared" ref="BW847" si="2006">+BW843+BV847</f>
        <v>70623</v>
      </c>
      <c r="BX847" s="178">
        <f t="shared" ref="BX847" si="2007">+A847</f>
        <v>44671</v>
      </c>
      <c r="BY847">
        <f t="shared" ref="BY847" si="2008">+AL847</f>
        <v>82</v>
      </c>
      <c r="BZ847">
        <f t="shared" ref="BZ847" si="2009">+AN847</f>
        <v>82</v>
      </c>
      <c r="CA847">
        <f t="shared" ref="CA847" si="2010">+AP847</f>
        <v>0</v>
      </c>
      <c r="CB847" s="178">
        <f t="shared" ref="CB847" si="2011">+A847</f>
        <v>44671</v>
      </c>
      <c r="CC847">
        <f t="shared" ref="CC847" si="2012">+AR847</f>
        <v>40186</v>
      </c>
      <c r="CD847">
        <f t="shared" ref="CD847" si="2013">+AT847</f>
        <v>13742</v>
      </c>
      <c r="CE847">
        <f t="shared" ref="CE847" si="2014">+AV847</f>
        <v>856</v>
      </c>
      <c r="CF847" s="178">
        <f t="shared" ref="CF847" si="2015">+A847</f>
        <v>44671</v>
      </c>
      <c r="CG847">
        <f t="shared" ref="CG847" si="2016">+AD847</f>
        <v>299</v>
      </c>
      <c r="CH847">
        <f t="shared" ref="CH847" si="2017">+AG847</f>
        <v>873</v>
      </c>
      <c r="CI847" s="178">
        <f t="shared" ref="CI847" si="2018">+A847</f>
        <v>44671</v>
      </c>
      <c r="CJ847">
        <f t="shared" ref="CJ847" si="2019">+AI847</f>
        <v>10</v>
      </c>
      <c r="CK847" s="1">
        <f t="shared" ref="CK847" si="2020">+Z847</f>
        <v>44671</v>
      </c>
      <c r="CL847" s="281">
        <f t="shared" ref="CL847" si="2021">+AD847</f>
        <v>299</v>
      </c>
      <c r="CM847" s="1">
        <f t="shared" ref="CM847" si="2022">+Z847</f>
        <v>44671</v>
      </c>
      <c r="CN847" s="282">
        <f t="shared" ref="CN847" si="2023">+AI847</f>
        <v>10</v>
      </c>
      <c r="CO847" s="178">
        <f t="shared" ref="CO847" si="2024">+A847</f>
        <v>44671</v>
      </c>
      <c r="CP847">
        <f t="shared" ref="CP847" si="2025">+AQ847</f>
        <v>2476</v>
      </c>
      <c r="CQ847">
        <f t="shared" ref="CQ847" si="2026">+AU847</f>
        <v>0</v>
      </c>
      <c r="CR847">
        <f t="shared" ref="CR847" si="2027">+AS847</f>
        <v>0</v>
      </c>
    </row>
    <row r="848" spans="1:96" ht="16.5" customHeight="1" x14ac:dyDescent="0.55000000000000004">
      <c r="A848" s="178">
        <v>44672</v>
      </c>
      <c r="B848" s="239">
        <v>14</v>
      </c>
      <c r="C848" s="153">
        <f t="shared" ref="C848" si="2028">+B848+C847</f>
        <v>18075</v>
      </c>
      <c r="D848" s="295">
        <f t="shared" ref="D848" si="2029">+C848-F848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2"/>
        <v>660</v>
      </c>
      <c r="Z848" s="75">
        <f t="shared" ref="Z848" si="2030">+A848</f>
        <v>44672</v>
      </c>
      <c r="AA848" s="229">
        <f t="shared" ref="AA848" si="2031">+AF848+AL848+AR848</f>
        <v>353678</v>
      </c>
      <c r="AB848" s="229">
        <f t="shared" ref="AB848" si="2032">+AH848+AN848+AT848</f>
        <v>82236</v>
      </c>
      <c r="AC848" s="230">
        <f t="shared" ref="AC848" si="2033">+AJ848+AP848+AV848</f>
        <v>10068</v>
      </c>
      <c r="AD848" s="182">
        <f t="shared" ref="AD848" si="2034">+AF848-AF847</f>
        <v>119</v>
      </c>
      <c r="AE848" s="242">
        <f t="shared" ref="AE848" si="2035">+AE847+AD848</f>
        <v>309148</v>
      </c>
      <c r="AF848" s="154">
        <v>310353</v>
      </c>
      <c r="AG848" s="183">
        <f t="shared" ref="AG848:AG853" si="2036">+AH848-AH847</f>
        <v>-343</v>
      </c>
      <c r="AH848" s="154">
        <v>68412</v>
      </c>
      <c r="AI848" s="183">
        <f t="shared" ref="AI848:AI853" si="2037">+AJ848-AJ847</f>
        <v>26</v>
      </c>
      <c r="AJ848" s="184">
        <v>9212</v>
      </c>
      <c r="AK848" s="185">
        <v>0</v>
      </c>
      <c r="AL848" s="154">
        <v>82</v>
      </c>
      <c r="AM848" s="183">
        <f t="shared" ref="AM848" si="2038">+AN848-AN847</f>
        <v>0</v>
      </c>
      <c r="AN848" s="154">
        <v>82</v>
      </c>
      <c r="AO848" s="183">
        <v>0</v>
      </c>
      <c r="AP848" s="186">
        <v>0</v>
      </c>
      <c r="AQ848" s="185">
        <f t="shared" si="1983"/>
        <v>3057</v>
      </c>
      <c r="AR848" s="154">
        <v>43243</v>
      </c>
      <c r="AS848" s="183">
        <f t="shared" ref="AS848" si="2039">+AT848-AT847</f>
        <v>0</v>
      </c>
      <c r="AT848" s="154">
        <v>13742</v>
      </c>
      <c r="AU848" s="183">
        <f t="shared" ref="AU848" si="2040">+AV848-AV847</f>
        <v>0</v>
      </c>
      <c r="AV848" s="187">
        <v>856</v>
      </c>
      <c r="AW848" s="237">
        <f t="shared" si="1879"/>
        <v>687</v>
      </c>
      <c r="AX848" s="236">
        <f t="shared" ref="AX848" si="2041">+A848</f>
        <v>44672</v>
      </c>
      <c r="AY848" s="6">
        <v>1</v>
      </c>
      <c r="AZ848" s="237">
        <f t="shared" ref="AZ848" si="2042">+AZ847+AY848</f>
        <v>725</v>
      </c>
      <c r="BA848" s="237">
        <f t="shared" si="1639"/>
        <v>418</v>
      </c>
      <c r="BB848" s="129">
        <v>1</v>
      </c>
      <c r="BC848" s="27">
        <f t="shared" ref="BC848" si="2043">+BC847+BB848</f>
        <v>1629</v>
      </c>
      <c r="BD848" s="237">
        <f t="shared" si="1641"/>
        <v>453</v>
      </c>
      <c r="BE848" s="228">
        <f t="shared" ref="BE848" si="2044">+Z848</f>
        <v>44672</v>
      </c>
      <c r="BF848" s="131">
        <f t="shared" ref="BF848" si="2045">+B848</f>
        <v>14</v>
      </c>
      <c r="BG848" s="131">
        <f t="shared" ref="BG848" si="2046">+BI848</f>
        <v>18075</v>
      </c>
      <c r="BH848" s="228">
        <f t="shared" ref="BH848" si="2047">+A848</f>
        <v>44672</v>
      </c>
      <c r="BI848" s="131">
        <f t="shared" ref="BI848" si="2048">+C848</f>
        <v>18075</v>
      </c>
      <c r="BJ848" s="1">
        <f t="shared" ref="BJ848" si="2049">+BE848</f>
        <v>44672</v>
      </c>
      <c r="BK848">
        <f t="shared" ref="BK848" si="2050">+BM848-BL848</f>
        <v>16383</v>
      </c>
      <c r="BL848">
        <f t="shared" ref="BL848" si="2051">+M848</f>
        <v>82</v>
      </c>
      <c r="BM848">
        <f t="shared" ref="BM848" si="2052">+L848</f>
        <v>16465</v>
      </c>
      <c r="BN848" s="1">
        <f t="shared" ref="BN848" si="2053">+BJ848</f>
        <v>44672</v>
      </c>
      <c r="BO848">
        <f t="shared" ref="BO848" si="2054">+BO844+BM848</f>
        <v>143185</v>
      </c>
      <c r="BP848">
        <f t="shared" ref="BP848" si="2055">+BP844+BL848</f>
        <v>8647</v>
      </c>
      <c r="BQ848" s="178">
        <f t="shared" ref="BQ848" si="2056">+A848</f>
        <v>44672</v>
      </c>
      <c r="BR848">
        <f t="shared" ref="BR848" si="2057">+AF848</f>
        <v>310353</v>
      </c>
      <c r="BS848">
        <f t="shared" ref="BS848" si="2058">+AH848</f>
        <v>68412</v>
      </c>
      <c r="BT848">
        <f t="shared" ref="BT848" si="2059">+AJ848</f>
        <v>9212</v>
      </c>
      <c r="BU848">
        <v>15</v>
      </c>
      <c r="BV848">
        <f t="shared" ref="BV848" si="2060">+AD848</f>
        <v>119</v>
      </c>
      <c r="BW848">
        <f t="shared" ref="BW848" si="2061">+BW844+BV848</f>
        <v>86529</v>
      </c>
      <c r="BX848" s="178">
        <f t="shared" ref="BX848" si="2062">+A848</f>
        <v>44672</v>
      </c>
      <c r="BY848">
        <f t="shared" ref="BY848" si="2063">+AL848</f>
        <v>82</v>
      </c>
      <c r="BZ848">
        <f t="shared" ref="BZ848" si="2064">+AN848</f>
        <v>82</v>
      </c>
      <c r="CA848">
        <f t="shared" ref="CA848" si="2065">+AP848</f>
        <v>0</v>
      </c>
      <c r="CB848" s="178">
        <f t="shared" ref="CB848" si="2066">+A848</f>
        <v>44672</v>
      </c>
      <c r="CC848">
        <f t="shared" ref="CC848" si="2067">+AR848</f>
        <v>43243</v>
      </c>
      <c r="CD848">
        <f t="shared" ref="CD848" si="2068">+AT848</f>
        <v>13742</v>
      </c>
      <c r="CE848">
        <f t="shared" ref="CE848" si="2069">+AV848</f>
        <v>856</v>
      </c>
      <c r="CF848" s="178">
        <f t="shared" ref="CF848" si="2070">+A848</f>
        <v>44672</v>
      </c>
      <c r="CG848">
        <f t="shared" ref="CG848" si="2071">+AD848</f>
        <v>119</v>
      </c>
      <c r="CH848">
        <f t="shared" ref="CH848" si="2072">+AG848</f>
        <v>-343</v>
      </c>
      <c r="CI848" s="178">
        <f t="shared" ref="CI848" si="2073">+A848</f>
        <v>44672</v>
      </c>
      <c r="CJ848">
        <f t="shared" ref="CJ848" si="2074">+AI848</f>
        <v>26</v>
      </c>
      <c r="CK848" s="1">
        <f t="shared" ref="CK848" si="2075">+Z848</f>
        <v>44672</v>
      </c>
      <c r="CL848" s="281">
        <f t="shared" ref="CL848" si="2076">+AD848</f>
        <v>119</v>
      </c>
      <c r="CM848" s="1">
        <f t="shared" ref="CM848" si="2077">+Z848</f>
        <v>44672</v>
      </c>
      <c r="CN848" s="282">
        <f t="shared" ref="CN848" si="2078">+AI848</f>
        <v>26</v>
      </c>
      <c r="CO848" s="178">
        <f t="shared" ref="CO848" si="2079">+A848</f>
        <v>44672</v>
      </c>
      <c r="CP848">
        <f t="shared" ref="CP848" si="2080">+AQ848</f>
        <v>3057</v>
      </c>
      <c r="CQ848">
        <f t="shared" ref="CQ848" si="2081">+AU848</f>
        <v>0</v>
      </c>
      <c r="CR848">
        <f t="shared" ref="CR848" si="2082">+AS848</f>
        <v>0</v>
      </c>
    </row>
    <row r="849" spans="1:96" ht="16.5" customHeight="1" x14ac:dyDescent="0.55000000000000004">
      <c r="A849" s="178">
        <v>44673</v>
      </c>
      <c r="B849" s="239">
        <v>17</v>
      </c>
      <c r="C849" s="153">
        <f t="shared" ref="C849" si="2083">+B849+C848</f>
        <v>18092</v>
      </c>
      <c r="D849" s="295">
        <f t="shared" ref="D849" si="2084">+C849-F849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2"/>
        <v>661</v>
      </c>
      <c r="Z849" s="75">
        <f t="shared" ref="Z849" si="2085">+A849</f>
        <v>44673</v>
      </c>
      <c r="AA849" s="229">
        <f t="shared" ref="AA849" si="2086">+AF849+AL849+AR849</f>
        <v>357720</v>
      </c>
      <c r="AB849" s="229">
        <f t="shared" ref="AB849" si="2087">+AH849+AN849+AT849</f>
        <v>82369</v>
      </c>
      <c r="AC849" s="230">
        <f t="shared" ref="AC849" si="2088">+AJ849+AP849+AV849</f>
        <v>10083</v>
      </c>
      <c r="AD849" s="182">
        <f t="shared" ref="AD849" si="2089">+AF849-AF848</f>
        <v>185</v>
      </c>
      <c r="AE849" s="242">
        <f t="shared" ref="AE849" si="2090">+AE848+AD849</f>
        <v>309333</v>
      </c>
      <c r="AF849" s="154">
        <v>310538</v>
      </c>
      <c r="AG849" s="183">
        <f t="shared" si="2036"/>
        <v>133</v>
      </c>
      <c r="AH849" s="154">
        <v>68545</v>
      </c>
      <c r="AI849" s="183">
        <f t="shared" si="2037"/>
        <v>15</v>
      </c>
      <c r="AJ849" s="184">
        <v>9227</v>
      </c>
      <c r="AK849" s="185">
        <v>0</v>
      </c>
      <c r="AL849" s="154">
        <v>82</v>
      </c>
      <c r="AM849" s="183">
        <f t="shared" ref="AM849" si="2091">+AN849-AN848</f>
        <v>0</v>
      </c>
      <c r="AN849" s="154">
        <v>82</v>
      </c>
      <c r="AO849" s="183">
        <v>0</v>
      </c>
      <c r="AP849" s="186">
        <v>0</v>
      </c>
      <c r="AQ849" s="185">
        <f t="shared" ref="AQ849" si="2092">+AR849-AR848</f>
        <v>3857</v>
      </c>
      <c r="AR849" s="154">
        <v>47100</v>
      </c>
      <c r="AS849" s="183">
        <f t="shared" ref="AS849" si="2093">+AT849-AT848</f>
        <v>0</v>
      </c>
      <c r="AT849" s="154">
        <v>13742</v>
      </c>
      <c r="AU849" s="183">
        <f t="shared" ref="AU849" si="2094">+AV849-AV848</f>
        <v>0</v>
      </c>
      <c r="AV849" s="187">
        <v>856</v>
      </c>
      <c r="AW849" s="237">
        <f t="shared" si="1879"/>
        <v>688</v>
      </c>
      <c r="AX849" s="236">
        <f t="shared" ref="AX849" si="2095">+A849</f>
        <v>44673</v>
      </c>
      <c r="AY849" s="6">
        <v>6</v>
      </c>
      <c r="AZ849" s="237">
        <f t="shared" ref="AZ849" si="2096">+AZ848+AY849</f>
        <v>731</v>
      </c>
      <c r="BA849" s="237">
        <f t="shared" si="1639"/>
        <v>419</v>
      </c>
      <c r="BB849" s="129">
        <v>4</v>
      </c>
      <c r="BC849" s="27">
        <f t="shared" ref="BC849" si="2097">+BC848+BB849</f>
        <v>1633</v>
      </c>
      <c r="BD849" s="237">
        <f t="shared" si="1641"/>
        <v>454</v>
      </c>
      <c r="BE849" s="228">
        <f t="shared" ref="BE849" si="2098">+Z849</f>
        <v>44673</v>
      </c>
      <c r="BF849" s="131">
        <f t="shared" ref="BF849" si="2099">+B849</f>
        <v>17</v>
      </c>
      <c r="BG849" s="131">
        <f t="shared" ref="BG849" si="2100">+BI849</f>
        <v>18092</v>
      </c>
      <c r="BH849" s="228">
        <f t="shared" ref="BH849" si="2101">+A849</f>
        <v>44673</v>
      </c>
      <c r="BI849" s="131">
        <f t="shared" ref="BI849" si="2102">+C849</f>
        <v>18092</v>
      </c>
      <c r="BJ849" s="1">
        <f t="shared" ref="BJ849" si="2103">+BE849</f>
        <v>44673</v>
      </c>
      <c r="BK849">
        <f t="shared" ref="BK849" si="2104">+BM849-BL849</f>
        <v>21355</v>
      </c>
      <c r="BL849">
        <f t="shared" ref="BL849" si="2105">+M849</f>
        <v>68</v>
      </c>
      <c r="BM849">
        <f t="shared" ref="BM849" si="2106">+L849</f>
        <v>21423</v>
      </c>
      <c r="BN849" s="1">
        <f t="shared" ref="BN849" si="2107">+BJ849</f>
        <v>44673</v>
      </c>
      <c r="BO849">
        <f t="shared" ref="BO849" si="2108">+BO845+BM849</f>
        <v>150485</v>
      </c>
      <c r="BP849">
        <f t="shared" ref="BP849" si="2109">+BP845+BL849</f>
        <v>8757</v>
      </c>
      <c r="BQ849" s="178">
        <f t="shared" ref="BQ849" si="2110">+A849</f>
        <v>44673</v>
      </c>
      <c r="BR849">
        <f t="shared" ref="BR849" si="2111">+AF849</f>
        <v>310538</v>
      </c>
      <c r="BS849">
        <f t="shared" ref="BS849" si="2112">+AH849</f>
        <v>68545</v>
      </c>
      <c r="BT849">
        <f t="shared" ref="BT849" si="2113">+AJ849</f>
        <v>9227</v>
      </c>
      <c r="BU849">
        <v>15</v>
      </c>
      <c r="BV849">
        <f t="shared" ref="BV849" si="2114">+AD849</f>
        <v>185</v>
      </c>
      <c r="BW849">
        <f t="shared" ref="BW849" si="2115">+BW845+BV849</f>
        <v>74845</v>
      </c>
      <c r="BX849" s="178">
        <f t="shared" ref="BX849" si="2116">+A849</f>
        <v>44673</v>
      </c>
      <c r="BY849">
        <f t="shared" ref="BY849" si="2117">+AL849</f>
        <v>82</v>
      </c>
      <c r="BZ849">
        <f t="shared" ref="BZ849" si="2118">+AN849</f>
        <v>82</v>
      </c>
      <c r="CA849">
        <f t="shared" ref="CA849" si="2119">+AP849</f>
        <v>0</v>
      </c>
      <c r="CB849" s="178">
        <f t="shared" ref="CB849" si="2120">+A849</f>
        <v>44673</v>
      </c>
      <c r="CC849">
        <f t="shared" ref="CC849" si="2121">+AR849</f>
        <v>47100</v>
      </c>
      <c r="CD849">
        <f t="shared" ref="CD849" si="2122">+AT849</f>
        <v>13742</v>
      </c>
      <c r="CE849">
        <f t="shared" ref="CE849" si="2123">+AV849</f>
        <v>856</v>
      </c>
      <c r="CF849" s="178">
        <f t="shared" ref="CF849" si="2124">+A849</f>
        <v>44673</v>
      </c>
      <c r="CG849">
        <f t="shared" ref="CG849" si="2125">+AD849</f>
        <v>185</v>
      </c>
      <c r="CH849">
        <f t="shared" ref="CH849" si="2126">+AG849</f>
        <v>133</v>
      </c>
      <c r="CI849" s="178">
        <f t="shared" ref="CI849" si="2127">+A849</f>
        <v>44673</v>
      </c>
      <c r="CJ849">
        <f t="shared" ref="CJ849" si="2128">+AI849</f>
        <v>15</v>
      </c>
      <c r="CK849" s="1">
        <f t="shared" ref="CK849" si="2129">+Z849</f>
        <v>44673</v>
      </c>
      <c r="CL849" s="281">
        <f t="shared" ref="CL849" si="2130">+AD849</f>
        <v>185</v>
      </c>
      <c r="CM849" s="1">
        <f t="shared" ref="CM849" si="2131">+Z849</f>
        <v>44673</v>
      </c>
      <c r="CN849" s="282">
        <f t="shared" ref="CN849" si="2132">+AI849</f>
        <v>15</v>
      </c>
      <c r="CO849" s="178">
        <f t="shared" ref="CO849" si="2133">+A849</f>
        <v>44673</v>
      </c>
      <c r="CP849">
        <f t="shared" ref="CP849" si="2134">+AQ849</f>
        <v>3857</v>
      </c>
      <c r="CQ849">
        <f t="shared" ref="CQ849" si="2135">+AU849</f>
        <v>0</v>
      </c>
      <c r="CR849">
        <f t="shared" ref="CR849" si="2136">+AS849</f>
        <v>0</v>
      </c>
    </row>
    <row r="850" spans="1:96" ht="16.5" customHeight="1" x14ac:dyDescent="0.55000000000000004">
      <c r="A850" s="178">
        <v>44674</v>
      </c>
      <c r="B850" s="239">
        <v>14</v>
      </c>
      <c r="C850" s="153">
        <f t="shared" ref="C850" si="2137">+B850+C849</f>
        <v>18106</v>
      </c>
      <c r="D850" s="295">
        <f t="shared" ref="D850" si="2138">+C850-F850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2"/>
        <v>662</v>
      </c>
      <c r="Z850" s="75">
        <f t="shared" ref="Z850" si="2139">+A850</f>
        <v>44674</v>
      </c>
      <c r="AA850" s="229">
        <f t="shared" ref="AA850" si="2140">+AF850+AL850+AR850</f>
        <v>379454</v>
      </c>
      <c r="AB850" s="229">
        <f t="shared" ref="AB850" si="2141">+AH850+AN850+AT850</f>
        <v>82712</v>
      </c>
      <c r="AC850" s="230">
        <f t="shared" ref="AC850" si="2142">+AJ850+AP850+AV850</f>
        <v>10092</v>
      </c>
      <c r="AD850" s="182">
        <f t="shared" ref="AD850" si="2143">+AF850-AF849</f>
        <v>17536</v>
      </c>
      <c r="AE850" s="242">
        <f t="shared" ref="AE850" si="2144">+AE849+AD850</f>
        <v>326869</v>
      </c>
      <c r="AF850" s="154">
        <v>328074</v>
      </c>
      <c r="AG850" s="183">
        <f t="shared" si="2036"/>
        <v>343</v>
      </c>
      <c r="AH850" s="154">
        <v>68888</v>
      </c>
      <c r="AI850" s="183">
        <f t="shared" si="2037"/>
        <v>9</v>
      </c>
      <c r="AJ850" s="184">
        <v>9236</v>
      </c>
      <c r="AK850" s="185">
        <v>0</v>
      </c>
      <c r="AL850" s="154">
        <v>82</v>
      </c>
      <c r="AM850" s="183">
        <f t="shared" ref="AM850" si="2145">+AN850-AN849</f>
        <v>0</v>
      </c>
      <c r="AN850" s="154">
        <v>82</v>
      </c>
      <c r="AO850" s="183">
        <v>0</v>
      </c>
      <c r="AP850" s="186">
        <v>0</v>
      </c>
      <c r="AQ850" s="185">
        <f t="shared" ref="AQ850" si="2146">+AR850-AR849</f>
        <v>4198</v>
      </c>
      <c r="AR850" s="154">
        <v>51298</v>
      </c>
      <c r="AS850" s="183">
        <f t="shared" ref="AS850" si="2147">+AT850-AT849</f>
        <v>0</v>
      </c>
      <c r="AT850" s="154">
        <v>13742</v>
      </c>
      <c r="AU850" s="183">
        <f t="shared" ref="AU850" si="2148">+AV850-AV849</f>
        <v>0</v>
      </c>
      <c r="AV850" s="187">
        <v>856</v>
      </c>
      <c r="AW850" s="237">
        <f t="shared" si="1879"/>
        <v>689</v>
      </c>
      <c r="AX850" s="236">
        <f t="shared" ref="AX850" si="2149">+A850</f>
        <v>44674</v>
      </c>
      <c r="AY850" s="6">
        <v>22</v>
      </c>
      <c r="AZ850" s="237">
        <f t="shared" ref="AZ850" si="2150">+AZ849+AY850</f>
        <v>753</v>
      </c>
      <c r="BA850" s="237">
        <f t="shared" si="1639"/>
        <v>420</v>
      </c>
      <c r="BB850" s="129">
        <v>1</v>
      </c>
      <c r="BC850" s="27">
        <f t="shared" ref="BC850" si="2151">+BC849+BB850</f>
        <v>1634</v>
      </c>
      <c r="BD850" s="237">
        <f t="shared" si="1641"/>
        <v>455</v>
      </c>
      <c r="BE850" s="228">
        <f t="shared" ref="BE850" si="2152">+Z850</f>
        <v>44674</v>
      </c>
      <c r="BF850" s="131">
        <f t="shared" ref="BF850" si="2153">+B850</f>
        <v>14</v>
      </c>
      <c r="BG850" s="131">
        <f t="shared" ref="BG850" si="2154">+BI850</f>
        <v>18106</v>
      </c>
      <c r="BH850" s="228">
        <f t="shared" ref="BH850" si="2155">+A850</f>
        <v>44674</v>
      </c>
      <c r="BI850" s="131">
        <f t="shared" ref="BI850" si="2156">+C850</f>
        <v>18106</v>
      </c>
      <c r="BJ850" s="1">
        <f t="shared" ref="BJ850" si="2157">+BE850</f>
        <v>44674</v>
      </c>
      <c r="BK850">
        <f t="shared" ref="BK850" si="2158">+BM850-BL850</f>
        <v>20230</v>
      </c>
      <c r="BL850">
        <f t="shared" ref="BL850" si="2159">+M850</f>
        <v>55</v>
      </c>
      <c r="BM850">
        <f t="shared" ref="BM850" si="2160">+L850</f>
        <v>20285</v>
      </c>
      <c r="BN850" s="1">
        <f t="shared" ref="BN850" si="2161">+BJ850</f>
        <v>44674</v>
      </c>
      <c r="BO850">
        <f t="shared" ref="BO850" si="2162">+BO846+BM850</f>
        <v>147193</v>
      </c>
      <c r="BP850">
        <f t="shared" ref="BP850" si="2163">+BP846+BL850</f>
        <v>8805</v>
      </c>
      <c r="BQ850" s="178">
        <f t="shared" ref="BQ850" si="2164">+A850</f>
        <v>44674</v>
      </c>
      <c r="BR850">
        <f t="shared" ref="BR850" si="2165">+AF850</f>
        <v>328074</v>
      </c>
      <c r="BS850">
        <f t="shared" ref="BS850" si="2166">+AH850</f>
        <v>68888</v>
      </c>
      <c r="BT850">
        <f t="shared" ref="BT850" si="2167">+AJ850</f>
        <v>9236</v>
      </c>
      <c r="BU850">
        <v>15</v>
      </c>
      <c r="BV850">
        <f t="shared" ref="BV850" si="2168">+AD850</f>
        <v>17536</v>
      </c>
      <c r="BW850">
        <f t="shared" ref="BW850" si="2169">+BW846+BV850</f>
        <v>87329</v>
      </c>
      <c r="BX850" s="178">
        <f t="shared" ref="BX850" si="2170">+A850</f>
        <v>44674</v>
      </c>
      <c r="BY850">
        <f t="shared" ref="BY850" si="2171">+AL850</f>
        <v>82</v>
      </c>
      <c r="BZ850">
        <f t="shared" ref="BZ850" si="2172">+AN850</f>
        <v>82</v>
      </c>
      <c r="CA850">
        <f t="shared" ref="CA850" si="2173">+AP850</f>
        <v>0</v>
      </c>
      <c r="CB850" s="178">
        <f t="shared" ref="CB850" si="2174">+A850</f>
        <v>44674</v>
      </c>
      <c r="CC850">
        <f t="shared" ref="CC850" si="2175">+AR850</f>
        <v>51298</v>
      </c>
      <c r="CD850">
        <f t="shared" ref="CD850" si="2176">+AT850</f>
        <v>13742</v>
      </c>
      <c r="CE850">
        <f t="shared" ref="CE850" si="2177">+AV850</f>
        <v>856</v>
      </c>
      <c r="CF850" s="178">
        <f t="shared" ref="CF850" si="2178">+A850</f>
        <v>44674</v>
      </c>
      <c r="CG850">
        <f t="shared" ref="CG850" si="2179">+AD850</f>
        <v>17536</v>
      </c>
      <c r="CH850">
        <f t="shared" ref="CH850" si="2180">+AG850</f>
        <v>343</v>
      </c>
      <c r="CI850" s="178">
        <f t="shared" ref="CI850" si="2181">+A850</f>
        <v>44674</v>
      </c>
      <c r="CJ850">
        <f t="shared" ref="CJ850" si="2182">+AI850</f>
        <v>9</v>
      </c>
      <c r="CK850" s="1">
        <f t="shared" ref="CK850" si="2183">+Z850</f>
        <v>44674</v>
      </c>
      <c r="CL850" s="281">
        <f t="shared" ref="CL850" si="2184">+AD850</f>
        <v>17536</v>
      </c>
      <c r="CM850" s="1">
        <f t="shared" ref="CM850" si="2185">+Z850</f>
        <v>44674</v>
      </c>
      <c r="CN850" s="282">
        <f t="shared" ref="CN850" si="2186">+AI850</f>
        <v>9</v>
      </c>
      <c r="CO850" s="178">
        <f t="shared" ref="CO850" si="2187">+A850</f>
        <v>44674</v>
      </c>
      <c r="CP850">
        <f t="shared" ref="CP850" si="2188">+AQ850</f>
        <v>4198</v>
      </c>
      <c r="CQ850">
        <f t="shared" ref="CQ850" si="2189">+AU850</f>
        <v>0</v>
      </c>
      <c r="CR850">
        <f t="shared" ref="CR850" si="2190">+AS850</f>
        <v>0</v>
      </c>
    </row>
    <row r="851" spans="1:96" ht="16.5" customHeight="1" x14ac:dyDescent="0.55000000000000004">
      <c r="A851" s="178">
        <v>44675</v>
      </c>
      <c r="B851" s="239">
        <v>14</v>
      </c>
      <c r="C851" s="153">
        <f t="shared" ref="C851" si="2191">+B851+C850</f>
        <v>18120</v>
      </c>
      <c r="D851" s="295">
        <f t="shared" ref="D851" si="2192">+C851-F851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2"/>
        <v>663</v>
      </c>
      <c r="Z851" s="75">
        <f t="shared" ref="Z851" si="2193">+A851</f>
        <v>44675</v>
      </c>
      <c r="AA851" s="229">
        <f t="shared" ref="AA851" si="2194">+AF851+AL851+AR851</f>
        <v>385697</v>
      </c>
      <c r="AB851" s="229">
        <f t="shared" ref="AB851" si="2195">+AH851+AN851+AT851</f>
        <v>82881</v>
      </c>
      <c r="AC851" s="230">
        <f t="shared" ref="AC851" si="2196">+AJ851+AP851+AV851</f>
        <v>10105</v>
      </c>
      <c r="AD851" s="182">
        <f t="shared" ref="AD851" si="2197">+AF851-AF850</f>
        <v>1073</v>
      </c>
      <c r="AE851" s="242">
        <f t="shared" ref="AE851" si="2198">+AE850+AD851</f>
        <v>327942</v>
      </c>
      <c r="AF851" s="154">
        <v>329147</v>
      </c>
      <c r="AG851" s="183">
        <f t="shared" si="2036"/>
        <v>169</v>
      </c>
      <c r="AH851" s="154">
        <v>69057</v>
      </c>
      <c r="AI851" s="183">
        <f t="shared" si="2037"/>
        <v>13</v>
      </c>
      <c r="AJ851" s="184">
        <v>9249</v>
      </c>
      <c r="AK851" s="185">
        <v>0</v>
      </c>
      <c r="AL851" s="154">
        <v>82</v>
      </c>
      <c r="AM851" s="183">
        <f t="shared" ref="AM851" si="2199">+AN851-AN850</f>
        <v>0</v>
      </c>
      <c r="AN851" s="154">
        <v>82</v>
      </c>
      <c r="AO851" s="183">
        <v>0</v>
      </c>
      <c r="AP851" s="186">
        <v>0</v>
      </c>
      <c r="AQ851" s="185">
        <f t="shared" ref="AQ851" si="2200">+AR851-AR850</f>
        <v>5170</v>
      </c>
      <c r="AR851" s="154">
        <v>56468</v>
      </c>
      <c r="AS851" s="183">
        <f t="shared" ref="AS851" si="2201">+AT851-AT850</f>
        <v>0</v>
      </c>
      <c r="AT851" s="154">
        <v>13742</v>
      </c>
      <c r="AU851" s="183">
        <f t="shared" ref="AU851" si="2202">+AV851-AV850</f>
        <v>0</v>
      </c>
      <c r="AV851" s="187">
        <v>856</v>
      </c>
      <c r="AW851" s="237">
        <f t="shared" si="1879"/>
        <v>690</v>
      </c>
      <c r="AX851" s="236">
        <f t="shared" ref="AX851" si="2203">+A851</f>
        <v>44675</v>
      </c>
      <c r="AY851" s="6">
        <v>14</v>
      </c>
      <c r="AZ851" s="237">
        <f t="shared" ref="AZ851" si="2204">+AZ850+AY851</f>
        <v>767</v>
      </c>
      <c r="BA851" s="237">
        <f t="shared" si="1639"/>
        <v>418</v>
      </c>
      <c r="BB851" s="129">
        <v>0</v>
      </c>
      <c r="BC851" s="27">
        <f t="shared" ref="BC851" si="2205">+BC850+BB851</f>
        <v>1634</v>
      </c>
      <c r="BD851" s="237">
        <f t="shared" si="1641"/>
        <v>453</v>
      </c>
      <c r="BE851" s="228">
        <f t="shared" ref="BE851" si="2206">+Z851</f>
        <v>44675</v>
      </c>
      <c r="BF851" s="131">
        <f t="shared" ref="BF851" si="2207">+B851</f>
        <v>14</v>
      </c>
      <c r="BG851" s="131">
        <f t="shared" ref="BG851" si="2208">+BI851</f>
        <v>18120</v>
      </c>
      <c r="BH851" s="228">
        <f t="shared" ref="BH851" si="2209">+A851</f>
        <v>44675</v>
      </c>
      <c r="BI851" s="131">
        <f t="shared" ref="BI851" si="2210">+C851</f>
        <v>18120</v>
      </c>
      <c r="BJ851" s="1">
        <f t="shared" ref="BJ851" si="2211">+BE851</f>
        <v>44675</v>
      </c>
      <c r="BK851">
        <f t="shared" ref="BK851" si="2212">+BM851-BL851</f>
        <v>17528</v>
      </c>
      <c r="BL851">
        <f t="shared" ref="BL851" si="2213">+M851</f>
        <v>53</v>
      </c>
      <c r="BM851">
        <f t="shared" ref="BM851" si="2214">+L851</f>
        <v>17581</v>
      </c>
      <c r="BN851" s="1">
        <f t="shared" ref="BN851" si="2215">+BJ851</f>
        <v>44675</v>
      </c>
      <c r="BO851">
        <f t="shared" ref="BO851" si="2216">+BO847+BM851</f>
        <v>153681</v>
      </c>
      <c r="BP851">
        <f t="shared" ref="BP851" si="2217">+BP847+BL851</f>
        <v>8821</v>
      </c>
      <c r="BQ851" s="178">
        <f t="shared" ref="BQ851" si="2218">+A851</f>
        <v>44675</v>
      </c>
      <c r="BR851">
        <f t="shared" ref="BR851" si="2219">+AF851</f>
        <v>329147</v>
      </c>
      <c r="BS851">
        <f t="shared" ref="BS851" si="2220">+AH851</f>
        <v>69057</v>
      </c>
      <c r="BT851">
        <f t="shared" ref="BT851" si="2221">+AJ851</f>
        <v>9249</v>
      </c>
      <c r="BU851">
        <v>15</v>
      </c>
      <c r="BV851">
        <f t="shared" ref="BV851" si="2222">+AD851</f>
        <v>1073</v>
      </c>
      <c r="BW851">
        <f t="shared" ref="BW851" si="2223">+BW847+BV851</f>
        <v>71696</v>
      </c>
      <c r="BX851" s="178">
        <f t="shared" ref="BX851" si="2224">+A851</f>
        <v>44675</v>
      </c>
      <c r="BY851">
        <f t="shared" ref="BY851" si="2225">+AL851</f>
        <v>82</v>
      </c>
      <c r="BZ851">
        <f t="shared" ref="BZ851" si="2226">+AN851</f>
        <v>82</v>
      </c>
      <c r="CA851">
        <f t="shared" ref="CA851" si="2227">+AP851</f>
        <v>0</v>
      </c>
      <c r="CB851" s="178">
        <f t="shared" ref="CB851" si="2228">+A851</f>
        <v>44675</v>
      </c>
      <c r="CC851">
        <f t="shared" ref="CC851" si="2229">+AR851</f>
        <v>56468</v>
      </c>
      <c r="CD851">
        <f t="shared" ref="CD851" si="2230">+AT851</f>
        <v>13742</v>
      </c>
      <c r="CE851">
        <f t="shared" ref="CE851" si="2231">+AV851</f>
        <v>856</v>
      </c>
      <c r="CF851" s="178">
        <f t="shared" ref="CF851" si="2232">+A851</f>
        <v>44675</v>
      </c>
      <c r="CG851">
        <f t="shared" ref="CG851" si="2233">+AD851</f>
        <v>1073</v>
      </c>
      <c r="CH851">
        <f t="shared" ref="CH851" si="2234">+AG851</f>
        <v>169</v>
      </c>
      <c r="CI851" s="178">
        <f t="shared" ref="CI851" si="2235">+A851</f>
        <v>44675</v>
      </c>
      <c r="CJ851">
        <f t="shared" ref="CJ851" si="2236">+AI851</f>
        <v>13</v>
      </c>
      <c r="CK851" s="1">
        <f t="shared" ref="CK851" si="2237">+Z851</f>
        <v>44675</v>
      </c>
      <c r="CL851" s="281">
        <f t="shared" ref="CL851" si="2238">+AD851</f>
        <v>1073</v>
      </c>
      <c r="CM851" s="1">
        <f t="shared" ref="CM851" si="2239">+Z851</f>
        <v>44675</v>
      </c>
      <c r="CN851" s="282">
        <f t="shared" ref="CN851" si="2240">+AI851</f>
        <v>13</v>
      </c>
      <c r="CO851" s="178">
        <f t="shared" ref="CO851" si="2241">+A851</f>
        <v>44675</v>
      </c>
      <c r="CP851">
        <f t="shared" ref="CP851" si="2242">+AQ851</f>
        <v>5170</v>
      </c>
      <c r="CQ851">
        <f t="shared" ref="CQ851" si="2243">+AU851</f>
        <v>0</v>
      </c>
      <c r="CR851">
        <f t="shared" ref="CR851" si="2244">+AS851</f>
        <v>0</v>
      </c>
    </row>
    <row r="852" spans="1:96" ht="16.5" customHeight="1" x14ac:dyDescent="0.55000000000000004">
      <c r="A852" s="178">
        <v>44676</v>
      </c>
      <c r="B852" s="239">
        <v>15</v>
      </c>
      <c r="C852" s="153">
        <f t="shared" ref="C852" si="2245">+B852+C851</f>
        <v>18135</v>
      </c>
      <c r="D852" s="295">
        <f t="shared" ref="D852" si="2246">+C852-F852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2"/>
        <v>664</v>
      </c>
      <c r="Z852" s="75">
        <f t="shared" ref="Z852" si="2247">+A852</f>
        <v>44676</v>
      </c>
      <c r="AA852" s="229">
        <f t="shared" ref="AA852" si="2248">+AF852+AL852+AR852</f>
        <v>391033</v>
      </c>
      <c r="AB852" s="229">
        <f t="shared" ref="AB852" si="2249">+AH852+AN852+AT852</f>
        <v>82943</v>
      </c>
      <c r="AC852" s="230">
        <f t="shared" ref="AC852" si="2250">+AJ852+AP852+AV852</f>
        <v>10123</v>
      </c>
      <c r="AD852" s="182">
        <f t="shared" ref="AD852" si="2251">+AF852-AF851</f>
        <v>118</v>
      </c>
      <c r="AE852" s="242">
        <f t="shared" ref="AE852" si="2252">+AE851+AD852</f>
        <v>328060</v>
      </c>
      <c r="AF852" s="154">
        <v>329265</v>
      </c>
      <c r="AG852" s="183">
        <f t="shared" si="2036"/>
        <v>62</v>
      </c>
      <c r="AH852" s="154">
        <v>69119</v>
      </c>
      <c r="AI852" s="183">
        <f t="shared" si="2037"/>
        <v>18</v>
      </c>
      <c r="AJ852" s="184">
        <v>9267</v>
      </c>
      <c r="AK852" s="185">
        <v>0</v>
      </c>
      <c r="AL852" s="154">
        <v>82</v>
      </c>
      <c r="AM852" s="183">
        <f t="shared" ref="AM852" si="2253">+AN852-AN851</f>
        <v>0</v>
      </c>
      <c r="AN852" s="154">
        <v>82</v>
      </c>
      <c r="AO852" s="183">
        <v>0</v>
      </c>
      <c r="AP852" s="186">
        <v>0</v>
      </c>
      <c r="AQ852" s="185">
        <f t="shared" ref="AQ852" si="2254">+AR852-AR851</f>
        <v>5218</v>
      </c>
      <c r="AR852" s="154">
        <v>61686</v>
      </c>
      <c r="AS852" s="183">
        <f t="shared" ref="AS852" si="2255">+AT852-AT851</f>
        <v>0</v>
      </c>
      <c r="AT852" s="154">
        <v>13742</v>
      </c>
      <c r="AU852" s="183">
        <f t="shared" ref="AU852" si="2256">+AV852-AV851</f>
        <v>0</v>
      </c>
      <c r="AV852" s="187">
        <v>856</v>
      </c>
      <c r="AW852" s="237">
        <f t="shared" si="1879"/>
        <v>691</v>
      </c>
      <c r="AX852" s="236">
        <f t="shared" ref="AX852" si="2257">+A852</f>
        <v>44676</v>
      </c>
      <c r="AY852" s="6">
        <v>32</v>
      </c>
      <c r="AZ852" s="237">
        <f t="shared" ref="AZ852" si="2258">+AZ851+AY852</f>
        <v>799</v>
      </c>
      <c r="BA852" s="237">
        <f t="shared" si="1639"/>
        <v>419</v>
      </c>
      <c r="BB852" s="129">
        <v>2</v>
      </c>
      <c r="BC852" s="27">
        <f t="shared" ref="BC852" si="2259">+BC851+BB852</f>
        <v>1636</v>
      </c>
      <c r="BD852" s="237">
        <f t="shared" si="1641"/>
        <v>454</v>
      </c>
      <c r="BE852" s="228">
        <f t="shared" ref="BE852" si="2260">+Z852</f>
        <v>44676</v>
      </c>
      <c r="BF852" s="131">
        <f t="shared" ref="BF852" si="2261">+B852</f>
        <v>15</v>
      </c>
      <c r="BG852" s="131">
        <f t="shared" ref="BG852" si="2262">+BI852</f>
        <v>18135</v>
      </c>
      <c r="BH852" s="228">
        <f t="shared" ref="BH852" si="2263">+A852</f>
        <v>44676</v>
      </c>
      <c r="BI852" s="131">
        <f t="shared" ref="BI852" si="2264">+C852</f>
        <v>18135</v>
      </c>
      <c r="BJ852" s="1">
        <f t="shared" ref="BJ852" si="2265">+BE852</f>
        <v>44676</v>
      </c>
      <c r="BK852">
        <f t="shared" ref="BK852" si="2266">+BM852-BL852</f>
        <v>15816</v>
      </c>
      <c r="BL852">
        <f t="shared" ref="BL852" si="2267">+M852</f>
        <v>73</v>
      </c>
      <c r="BM852">
        <f t="shared" ref="BM852" si="2268">+L852</f>
        <v>15889</v>
      </c>
      <c r="BN852" s="1">
        <f t="shared" ref="BN852" si="2269">+BJ852</f>
        <v>44676</v>
      </c>
      <c r="BO852">
        <f t="shared" ref="BO852" si="2270">+BO848+BM852</f>
        <v>159074</v>
      </c>
      <c r="BP852">
        <f t="shared" ref="BP852" si="2271">+BP848+BL852</f>
        <v>8720</v>
      </c>
      <c r="BQ852" s="178">
        <f t="shared" ref="BQ852" si="2272">+A852</f>
        <v>44676</v>
      </c>
      <c r="BR852">
        <f t="shared" ref="BR852" si="2273">+AF852</f>
        <v>329265</v>
      </c>
      <c r="BS852">
        <f t="shared" ref="BS852" si="2274">+AH852</f>
        <v>69119</v>
      </c>
      <c r="BT852">
        <f t="shared" ref="BT852" si="2275">+AJ852</f>
        <v>9267</v>
      </c>
      <c r="BU852">
        <v>15</v>
      </c>
      <c r="BV852">
        <f t="shared" ref="BV852" si="2276">+AD852</f>
        <v>118</v>
      </c>
      <c r="BW852">
        <f t="shared" ref="BW852" si="2277">+BW848+BV852</f>
        <v>86647</v>
      </c>
      <c r="BX852" s="178">
        <f t="shared" ref="BX852" si="2278">+A852</f>
        <v>44676</v>
      </c>
      <c r="BY852">
        <f t="shared" ref="BY852" si="2279">+AL852</f>
        <v>82</v>
      </c>
      <c r="BZ852">
        <f t="shared" ref="BZ852" si="2280">+AN852</f>
        <v>82</v>
      </c>
      <c r="CA852">
        <f t="shared" ref="CA852" si="2281">+AP852</f>
        <v>0</v>
      </c>
      <c r="CB852" s="178">
        <f t="shared" ref="CB852" si="2282">+A852</f>
        <v>44676</v>
      </c>
      <c r="CC852">
        <f t="shared" ref="CC852" si="2283">+AR852</f>
        <v>61686</v>
      </c>
      <c r="CD852">
        <f t="shared" ref="CD852" si="2284">+AT852</f>
        <v>13742</v>
      </c>
      <c r="CE852">
        <f t="shared" ref="CE852" si="2285">+AV852</f>
        <v>856</v>
      </c>
      <c r="CF852" s="178">
        <f t="shared" ref="CF852" si="2286">+A852</f>
        <v>44676</v>
      </c>
      <c r="CG852">
        <f t="shared" ref="CG852" si="2287">+AD852</f>
        <v>118</v>
      </c>
      <c r="CH852">
        <f t="shared" ref="CH852" si="2288">+AG852</f>
        <v>62</v>
      </c>
      <c r="CI852" s="178">
        <f t="shared" ref="CI852" si="2289">+A852</f>
        <v>44676</v>
      </c>
      <c r="CJ852">
        <f t="shared" ref="CJ852" si="2290">+AI852</f>
        <v>18</v>
      </c>
      <c r="CK852" s="1">
        <f t="shared" ref="CK852" si="2291">+Z852</f>
        <v>44676</v>
      </c>
      <c r="CL852" s="281">
        <f t="shared" ref="CL852" si="2292">+AD852</f>
        <v>118</v>
      </c>
      <c r="CM852" s="1">
        <f t="shared" ref="CM852" si="2293">+Z852</f>
        <v>44676</v>
      </c>
      <c r="CN852" s="282">
        <f t="shared" ref="CN852" si="2294">+AI852</f>
        <v>18</v>
      </c>
      <c r="CO852" s="178">
        <f t="shared" ref="CO852" si="2295">+A852</f>
        <v>44676</v>
      </c>
      <c r="CP852">
        <f t="shared" ref="CP852" si="2296">+AQ852</f>
        <v>5218</v>
      </c>
      <c r="CQ852">
        <f t="shared" ref="CQ852" si="2297">+AU852</f>
        <v>0</v>
      </c>
      <c r="CR852">
        <f t="shared" ref="CR852" si="2298">+AS852</f>
        <v>0</v>
      </c>
    </row>
    <row r="853" spans="1:96" ht="16.5" customHeight="1" x14ac:dyDescent="0.55000000000000004">
      <c r="A853" s="178">
        <v>44677</v>
      </c>
      <c r="B853" s="239">
        <v>6</v>
      </c>
      <c r="C853" s="153">
        <f t="shared" ref="C853" si="2299">+B853+C852</f>
        <v>18141</v>
      </c>
      <c r="D853" s="295">
        <f t="shared" ref="D853" si="2300">+C853-F853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2"/>
        <v>665</v>
      </c>
      <c r="Z853" s="75">
        <f t="shared" ref="Z853" si="2301">+A853</f>
        <v>44677</v>
      </c>
      <c r="AA853" s="229">
        <f t="shared" ref="AA853" si="2302">+AF853+AL853+AR853</f>
        <v>397460</v>
      </c>
      <c r="AB853" s="229">
        <f t="shared" ref="AB853" si="2303">+AH853+AN853+AT853</f>
        <v>72628</v>
      </c>
      <c r="AC853" s="230">
        <f t="shared" ref="AC853" si="2304">+AJ853+AP853+AV853</f>
        <v>10130</v>
      </c>
      <c r="AD853" s="182">
        <f t="shared" ref="AD853" si="2305">+AF853-AF852</f>
        <v>91</v>
      </c>
      <c r="AE853" s="242">
        <f t="shared" ref="AE853" si="2306">+AE852+AD853</f>
        <v>328151</v>
      </c>
      <c r="AF853" s="154">
        <v>329356</v>
      </c>
      <c r="AG853" s="183">
        <f t="shared" si="2036"/>
        <v>-10315</v>
      </c>
      <c r="AH853" s="154">
        <v>58804</v>
      </c>
      <c r="AI853" s="183">
        <f t="shared" si="2037"/>
        <v>7</v>
      </c>
      <c r="AJ853" s="184">
        <v>9274</v>
      </c>
      <c r="AK853" s="185">
        <v>0</v>
      </c>
      <c r="AL853" s="154">
        <v>82</v>
      </c>
      <c r="AM853" s="183">
        <f t="shared" ref="AM853" si="2307">+AN853-AN852</f>
        <v>0</v>
      </c>
      <c r="AN853" s="154">
        <v>82</v>
      </c>
      <c r="AO853" s="183">
        <v>0</v>
      </c>
      <c r="AP853" s="186">
        <v>0</v>
      </c>
      <c r="AQ853" s="185">
        <f t="shared" ref="AQ853" si="2308">+AR853-AR852</f>
        <v>6336</v>
      </c>
      <c r="AR853" s="154">
        <v>68022</v>
      </c>
      <c r="AS853" s="183">
        <f t="shared" ref="AS853" si="2309">+AT853-AT852</f>
        <v>0</v>
      </c>
      <c r="AT853" s="154">
        <v>13742</v>
      </c>
      <c r="AU853" s="183">
        <f t="shared" ref="AU853" si="2310">+AV853-AV852</f>
        <v>0</v>
      </c>
      <c r="AV853" s="187">
        <v>856</v>
      </c>
      <c r="AW853" s="237">
        <f t="shared" si="1879"/>
        <v>692</v>
      </c>
      <c r="AX853" s="236">
        <f t="shared" ref="AX853" si="2311">+A853</f>
        <v>44677</v>
      </c>
      <c r="AY853" s="6">
        <v>31</v>
      </c>
      <c r="AZ853" s="237">
        <f t="shared" ref="AZ853" si="2312">+AZ852+AY853</f>
        <v>830</v>
      </c>
      <c r="BA853" s="237">
        <f t="shared" si="1639"/>
        <v>420</v>
      </c>
      <c r="BB853" s="129">
        <v>1</v>
      </c>
      <c r="BC853" s="27">
        <f t="shared" ref="BC853" si="2313">+BC852+BB853</f>
        <v>1637</v>
      </c>
      <c r="BD853" s="237">
        <f t="shared" si="1641"/>
        <v>455</v>
      </c>
      <c r="BE853" s="228">
        <f t="shared" ref="BE853" si="2314">+Z853</f>
        <v>44677</v>
      </c>
      <c r="BF853" s="131">
        <f t="shared" ref="BF853" si="2315">+B853</f>
        <v>6</v>
      </c>
      <c r="BG853" s="131">
        <f t="shared" ref="BG853" si="2316">+BI853</f>
        <v>18141</v>
      </c>
      <c r="BH853" s="228">
        <f t="shared" ref="BH853" si="2317">+A853</f>
        <v>44677</v>
      </c>
      <c r="BI853" s="131">
        <f t="shared" ref="BI853" si="2318">+C853</f>
        <v>18141</v>
      </c>
      <c r="BJ853" s="1">
        <f t="shared" ref="BJ853" si="2319">+BE853</f>
        <v>44677</v>
      </c>
      <c r="BK853">
        <f t="shared" ref="BK853" si="2320">+BM853-BL853</f>
        <v>12404</v>
      </c>
      <c r="BL853">
        <f t="shared" ref="BL853" si="2321">+M853</f>
        <v>70</v>
      </c>
      <c r="BM853">
        <f t="shared" ref="BM853" si="2322">+L853</f>
        <v>12474</v>
      </c>
      <c r="BN853" s="1">
        <f t="shared" ref="BN853" si="2323">+BJ853</f>
        <v>44677</v>
      </c>
      <c r="BO853">
        <f t="shared" ref="BO853" si="2324">+BO849+BM853</f>
        <v>162959</v>
      </c>
      <c r="BP853">
        <f t="shared" ref="BP853" si="2325">+BP849+BL853</f>
        <v>8827</v>
      </c>
      <c r="BQ853" s="178">
        <f t="shared" ref="BQ853" si="2326">+A853</f>
        <v>44677</v>
      </c>
      <c r="BR853">
        <f t="shared" ref="BR853" si="2327">+AF853</f>
        <v>329356</v>
      </c>
      <c r="BS853">
        <f t="shared" ref="BS853" si="2328">+AH853</f>
        <v>58804</v>
      </c>
      <c r="BT853">
        <f t="shared" ref="BT853" si="2329">+AJ853</f>
        <v>9274</v>
      </c>
      <c r="BU853">
        <v>15</v>
      </c>
      <c r="BV853">
        <f t="shared" ref="BV853" si="2330">+AD853</f>
        <v>91</v>
      </c>
      <c r="BW853">
        <f t="shared" ref="BW853" si="2331">+BW849+BV853</f>
        <v>74936</v>
      </c>
      <c r="BX853" s="178">
        <f t="shared" ref="BX853" si="2332">+A853</f>
        <v>44677</v>
      </c>
      <c r="BY853">
        <f t="shared" ref="BY853" si="2333">+AL853</f>
        <v>82</v>
      </c>
      <c r="BZ853">
        <f t="shared" ref="BZ853" si="2334">+AN853</f>
        <v>82</v>
      </c>
      <c r="CA853">
        <f t="shared" ref="CA853" si="2335">+AP853</f>
        <v>0</v>
      </c>
      <c r="CB853" s="178">
        <f t="shared" ref="CB853" si="2336">+A853</f>
        <v>44677</v>
      </c>
      <c r="CC853">
        <f t="shared" ref="CC853" si="2337">+AR853</f>
        <v>68022</v>
      </c>
      <c r="CD853">
        <f t="shared" ref="CD853" si="2338">+AT853</f>
        <v>13742</v>
      </c>
      <c r="CE853">
        <f t="shared" ref="CE853" si="2339">+AV853</f>
        <v>856</v>
      </c>
      <c r="CF853" s="178">
        <f t="shared" ref="CF853" si="2340">+A853</f>
        <v>44677</v>
      </c>
      <c r="CG853">
        <f t="shared" ref="CG853" si="2341">+AD853</f>
        <v>91</v>
      </c>
      <c r="CH853">
        <f t="shared" ref="CH853" si="2342">+AG853</f>
        <v>-10315</v>
      </c>
      <c r="CI853" s="178">
        <f t="shared" ref="CI853" si="2343">+A853</f>
        <v>44677</v>
      </c>
      <c r="CJ853">
        <f t="shared" ref="CJ853" si="2344">+AI853</f>
        <v>7</v>
      </c>
      <c r="CK853" s="1">
        <f t="shared" ref="CK853" si="2345">+Z853</f>
        <v>44677</v>
      </c>
      <c r="CL853" s="281">
        <f t="shared" ref="CL853" si="2346">+AD853</f>
        <v>91</v>
      </c>
      <c r="CM853" s="1">
        <f t="shared" ref="CM853" si="2347">+Z853</f>
        <v>44677</v>
      </c>
      <c r="CN853" s="282">
        <f t="shared" ref="CN853" si="2348">+AI853</f>
        <v>7</v>
      </c>
      <c r="CO853" s="178">
        <f t="shared" ref="CO853" si="2349">+A853</f>
        <v>44677</v>
      </c>
      <c r="CP853">
        <f t="shared" ref="CP853" si="2350">+AQ853</f>
        <v>6336</v>
      </c>
      <c r="CQ853">
        <f t="shared" ref="CQ853" si="2351">+AU853</f>
        <v>0</v>
      </c>
      <c r="CR853">
        <f t="shared" ref="CR853" si="2352">+AS853</f>
        <v>0</v>
      </c>
    </row>
    <row r="854" spans="1:96" ht="18" customHeight="1" x14ac:dyDescent="0.55000000000000004">
      <c r="A854" s="178"/>
      <c r="B854" s="239"/>
      <c r="C854" s="153"/>
      <c r="D854" s="153"/>
      <c r="E854" s="146"/>
      <c r="F854" s="146"/>
      <c r="G854" s="146"/>
      <c r="H854" s="134"/>
      <c r="I854" s="146"/>
      <c r="J854" s="134"/>
      <c r="K854" s="42"/>
      <c r="L854" s="145"/>
      <c r="M854" s="239"/>
      <c r="N854" s="134"/>
      <c r="O854" s="134"/>
      <c r="P854" s="146"/>
      <c r="Q854" s="146"/>
      <c r="R854" s="134"/>
      <c r="S854" s="134"/>
      <c r="T854" s="146"/>
      <c r="U854" s="146"/>
      <c r="V854" s="134"/>
      <c r="W854" s="42"/>
      <c r="X854" s="147"/>
      <c r="Y854" s="5"/>
      <c r="Z854" s="75"/>
      <c r="AA854" s="229"/>
      <c r="AB854" s="229"/>
      <c r="AC854" s="230"/>
      <c r="AD854" s="182"/>
      <c r="AE854" s="242"/>
      <c r="AF854" s="154"/>
      <c r="AG854" s="183"/>
      <c r="AH854" s="154"/>
      <c r="AI854" s="183"/>
      <c r="AJ854" s="184"/>
      <c r="AK854" s="185"/>
      <c r="AL854" s="154"/>
      <c r="AM854" s="183"/>
      <c r="AN854" s="154"/>
      <c r="AO854" s="183"/>
      <c r="AP854" s="186"/>
      <c r="AQ854" s="185"/>
      <c r="AR854" s="154"/>
      <c r="AS854" s="183"/>
      <c r="AT854" s="154"/>
      <c r="AU854" s="183"/>
      <c r="AV854" s="187"/>
      <c r="AW854" s="237"/>
      <c r="AX854" s="236"/>
      <c r="AY854" s="6"/>
      <c r="AZ854" s="237"/>
      <c r="BA854" s="237"/>
      <c r="BB854" s="129"/>
      <c r="BC854" s="27"/>
      <c r="BD854" s="237"/>
      <c r="BE854" s="228"/>
      <c r="BF854" s="131"/>
      <c r="BG854" s="131"/>
      <c r="BH854" s="228"/>
      <c r="BI854" s="131"/>
      <c r="BJ854" s="1"/>
      <c r="BN854" s="1"/>
      <c r="BQ854" s="178"/>
      <c r="BX854" s="178"/>
      <c r="CB854" s="178"/>
      <c r="CF854" s="178"/>
      <c r="CH854">
        <f t="shared" si="1119"/>
        <v>0</v>
      </c>
      <c r="CI854" s="178"/>
      <c r="CK854" s="1"/>
      <c r="CL854" s="281"/>
      <c r="CM854" s="1"/>
      <c r="CN854" s="282"/>
      <c r="CO854" s="178"/>
    </row>
    <row r="855" spans="1:96" ht="18" customHeight="1" x14ac:dyDescent="0.55000000000000004">
      <c r="A855" s="178"/>
      <c r="B855" s="239"/>
      <c r="C855" s="153"/>
      <c r="D855" s="153"/>
      <c r="E855" s="146"/>
      <c r="F855" s="146"/>
      <c r="G855" s="146"/>
      <c r="H855" s="134"/>
      <c r="I855" s="146"/>
      <c r="J855" s="134"/>
      <c r="K855" s="42"/>
      <c r="L855" s="145"/>
      <c r="M855" s="146"/>
      <c r="N855" s="134"/>
      <c r="O855" s="134"/>
      <c r="P855" s="146"/>
      <c r="Q855" s="146"/>
      <c r="R855" s="134"/>
      <c r="S855" s="134"/>
      <c r="T855" s="146"/>
      <c r="U855" s="146"/>
      <c r="V855" s="134"/>
      <c r="W855" s="42"/>
      <c r="X855" s="147"/>
      <c r="Y855" s="5"/>
      <c r="Z855" s="75"/>
      <c r="AA855" s="229"/>
      <c r="AB855" s="229"/>
      <c r="AC855" s="230"/>
      <c r="AD855" s="182"/>
      <c r="AE855" s="242"/>
      <c r="AF855" s="154"/>
      <c r="AG855" s="183"/>
      <c r="AH855" s="154"/>
      <c r="AI855" s="183"/>
      <c r="AJ855" s="184"/>
      <c r="AK855" s="185"/>
      <c r="AL855" s="154"/>
      <c r="AM855" s="183"/>
      <c r="AN855" s="154"/>
      <c r="AO855" s="183"/>
      <c r="AP855" s="186"/>
      <c r="AQ855" s="185"/>
      <c r="AR855" s="154"/>
      <c r="AS855" s="183"/>
      <c r="AT855" s="154"/>
      <c r="AU855" s="183"/>
      <c r="AV855" s="187"/>
      <c r="AW855" s="237"/>
      <c r="AX855" s="236"/>
      <c r="AY855" s="6"/>
      <c r="AZ855" s="237"/>
      <c r="BA855" s="237"/>
      <c r="BB855" s="129"/>
      <c r="BC855" s="27"/>
      <c r="BD855" s="237"/>
      <c r="BE855" s="228"/>
      <c r="BF855" s="131"/>
      <c r="BG855" s="131"/>
      <c r="BH855" s="228"/>
      <c r="BI855" s="131"/>
      <c r="BJ855" s="1"/>
      <c r="BN855" s="1"/>
      <c r="BQ855" s="178"/>
      <c r="BX855" s="178"/>
      <c r="CB855" s="178"/>
      <c r="CF855" s="178"/>
      <c r="CI855" s="178"/>
      <c r="CK855" s="1"/>
      <c r="CL855" s="281"/>
      <c r="CM855" s="1"/>
      <c r="CN855" s="282"/>
      <c r="CO855" s="178"/>
    </row>
    <row r="856" spans="1:96" ht="7" customHeight="1" thickBot="1" x14ac:dyDescent="0.6">
      <c r="A856" s="66"/>
      <c r="B856" s="145"/>
      <c r="C856" s="153"/>
      <c r="D856" s="146"/>
      <c r="E856" s="146"/>
      <c r="F856" s="146"/>
      <c r="G856" s="146"/>
      <c r="H856" s="134"/>
      <c r="I856" s="146"/>
      <c r="J856" s="134"/>
      <c r="K856" s="147"/>
      <c r="L856" s="145"/>
      <c r="M856" s="146"/>
      <c r="N856" s="134"/>
      <c r="O856" s="134"/>
      <c r="P856" s="146"/>
      <c r="Q856" s="146"/>
      <c r="R856" s="134"/>
      <c r="S856" s="134"/>
      <c r="T856" s="146"/>
      <c r="U856" s="146"/>
      <c r="V856" s="134"/>
      <c r="W856" s="42"/>
      <c r="X856" s="147"/>
      <c r="Z856" s="66"/>
      <c r="AA856" s="64"/>
      <c r="AB856" s="64"/>
      <c r="AC856" s="64"/>
      <c r="AD856" s="182"/>
      <c r="AE856" s="242"/>
      <c r="AF856" s="154"/>
      <c r="AG856" s="183"/>
      <c r="AH856" s="154"/>
      <c r="AI856" s="183"/>
      <c r="AJ856" s="184"/>
      <c r="AK856" s="185"/>
      <c r="AL856" s="154"/>
      <c r="AM856" s="183"/>
      <c r="AN856" s="154"/>
      <c r="AO856" s="183"/>
      <c r="AP856" s="186"/>
      <c r="AQ856" s="185"/>
      <c r="AR856" s="154"/>
      <c r="AS856" s="183"/>
      <c r="AT856" s="154"/>
      <c r="AU856" s="183"/>
      <c r="AV856" s="187"/>
    </row>
    <row r="857" spans="1:96" x14ac:dyDescent="0.55000000000000004">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AE857">
        <f>SUM(AD443:AD448)</f>
        <v>190</v>
      </c>
      <c r="AY857" s="45" t="s">
        <v>474</v>
      </c>
      <c r="BB857" s="45" t="s">
        <v>473</v>
      </c>
      <c r="BV857">
        <f>SUM(BV442:BV856)</f>
        <v>318206</v>
      </c>
    </row>
    <row r="858" spans="1:96" x14ac:dyDescent="0.55000000000000004">
      <c r="B858">
        <f>SUM(B554:B584)</f>
        <v>832</v>
      </c>
      <c r="AI858" s="258">
        <f>SUM(AI189:AI558)</f>
        <v>205</v>
      </c>
      <c r="AJ858">
        <f>SUM(AI797:AI855)</f>
        <v>8530</v>
      </c>
      <c r="AY858" s="45">
        <f>SUM(AY359:AY413)</f>
        <v>69</v>
      </c>
      <c r="BB858" s="45">
        <f>SUM(BB374:BB413)</f>
        <v>941</v>
      </c>
    </row>
    <row r="859" spans="1:96" x14ac:dyDescent="0.55000000000000004">
      <c r="L859">
        <f>SUM(L97:L858)</f>
        <v>591292</v>
      </c>
      <c r="P859">
        <f>SUM(P97:P858)</f>
        <v>19547</v>
      </c>
      <c r="AD859">
        <f>SUM(AD188:AD194)</f>
        <v>82</v>
      </c>
      <c r="AJ859">
        <f>SUM(AI797:AI827)</f>
        <v>7081</v>
      </c>
      <c r="AY859" s="45" t="s">
        <v>685</v>
      </c>
    </row>
    <row r="860" spans="1:96" ht="15" customHeight="1" x14ac:dyDescent="0.55000000000000004">
      <c r="A860" s="129"/>
      <c r="D860">
        <f>SUM(B229:B259)</f>
        <v>435</v>
      </c>
      <c r="Z860" s="129"/>
      <c r="AA860" s="129"/>
      <c r="AB860" s="129"/>
      <c r="AC860" s="129"/>
      <c r="AF860">
        <f>SUM(AD188:AD558)</f>
        <v>10740</v>
      </c>
      <c r="AY860" s="45">
        <f>SUM(AY581:AY856)</f>
        <v>420</v>
      </c>
    </row>
    <row r="861" spans="1:96" x14ac:dyDescent="0.55000000000000004">
      <c r="AB861" s="45" t="s">
        <v>827</v>
      </c>
      <c r="AD861" s="45">
        <f>SUM(AD810:AD816)</f>
        <v>17671</v>
      </c>
      <c r="AE861" s="45"/>
      <c r="AF861" s="45"/>
      <c r="AG861" s="45"/>
      <c r="AH861" s="45"/>
      <c r="AI861" s="45">
        <f>SUM(AI810:AI816)</f>
        <v>1903</v>
      </c>
      <c r="AR861">
        <f>SUM(AQ769:AQ796)</f>
        <v>1699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27"/>
  <sheetViews>
    <sheetView zoomScaleNormal="100" workbookViewId="0">
      <pane xSplit="3" ySplit="1" topLeftCell="D609" activePane="bottomRight" state="frozen"/>
      <selection pane="topRight" activeCell="C1" sqref="C1"/>
      <selection pane="bottomLeft" activeCell="A2" sqref="A2"/>
      <selection pane="bottomRight" activeCell="R616" sqref="R616"/>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1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8"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8"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8"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8"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8"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8"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8"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8"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8" ht="17.5" customHeight="1" x14ac:dyDescent="0.55000000000000004">
      <c r="B617" s="264"/>
      <c r="C617" s="1"/>
      <c r="J617" s="264"/>
      <c r="AG617" s="1"/>
      <c r="AH617" s="265"/>
      <c r="AI617" s="265"/>
      <c r="AK617" s="265"/>
    </row>
    <row r="618" spans="2:38" ht="17.5" customHeight="1" x14ac:dyDescent="0.55000000000000004">
      <c r="B618" s="264"/>
      <c r="C618" s="1"/>
      <c r="E618" s="292"/>
      <c r="J618" s="264"/>
      <c r="AG618" s="1"/>
      <c r="AH618" s="265"/>
      <c r="AI618" s="265"/>
    </row>
    <row r="619" spans="2:38" x14ac:dyDescent="0.55000000000000004">
      <c r="B619" s="239"/>
      <c r="C619" s="1"/>
      <c r="AG619" s="277">
        <v>1</v>
      </c>
    </row>
    <row r="620" spans="2:38" s="263" customFormat="1" ht="5" customHeight="1" x14ac:dyDescent="0.55000000000000004">
      <c r="B620" s="262"/>
      <c r="C620" s="261"/>
      <c r="AF620" s="5"/>
    </row>
    <row r="621" spans="2:38" ht="5.5" customHeight="1" x14ac:dyDescent="0.55000000000000004">
      <c r="B621" s="255"/>
      <c r="C621" s="1"/>
    </row>
    <row r="622" spans="2:38" x14ac:dyDescent="0.55000000000000004">
      <c r="B622">
        <f>SUM(B2:B621)</f>
        <v>15795</v>
      </c>
      <c r="C622" s="1" t="s">
        <v>348</v>
      </c>
      <c r="D622" s="27">
        <f t="shared" ref="D622:J622" si="192">SUM(D2:D621)</f>
        <v>4067</v>
      </c>
      <c r="E622" s="27">
        <f t="shared" si="192"/>
        <v>3509</v>
      </c>
      <c r="F622" s="27">
        <f t="shared" si="192"/>
        <v>1213</v>
      </c>
      <c r="G622">
        <f t="shared" si="192"/>
        <v>942</v>
      </c>
      <c r="H622">
        <f t="shared" si="192"/>
        <v>1472</v>
      </c>
      <c r="I622" s="27">
        <f t="shared" si="192"/>
        <v>882</v>
      </c>
      <c r="J622" s="27">
        <f t="shared" si="192"/>
        <v>3710</v>
      </c>
      <c r="K622">
        <f t="shared" ref="K622:AE622" si="193">SUM(K2:K621)</f>
        <v>530</v>
      </c>
      <c r="L622">
        <f t="shared" si="193"/>
        <v>14</v>
      </c>
      <c r="M622">
        <f t="shared" si="193"/>
        <v>37</v>
      </c>
      <c r="N622">
        <f t="shared" si="193"/>
        <v>107</v>
      </c>
      <c r="O622" s="27">
        <f t="shared" si="193"/>
        <v>371</v>
      </c>
      <c r="P622">
        <f t="shared" si="193"/>
        <v>18</v>
      </c>
      <c r="Q622">
        <f t="shared" si="193"/>
        <v>26</v>
      </c>
      <c r="R622">
        <f t="shared" si="193"/>
        <v>206</v>
      </c>
      <c r="S622">
        <f t="shared" si="193"/>
        <v>44</v>
      </c>
      <c r="T622">
        <f t="shared" si="193"/>
        <v>120</v>
      </c>
      <c r="U622">
        <f t="shared" si="193"/>
        <v>132</v>
      </c>
      <c r="V622">
        <f t="shared" si="193"/>
        <v>190</v>
      </c>
      <c r="W622">
        <f t="shared" si="193"/>
        <v>8</v>
      </c>
      <c r="X622">
        <f t="shared" si="193"/>
        <v>58</v>
      </c>
      <c r="Y622">
        <f t="shared" si="193"/>
        <v>174</v>
      </c>
      <c r="Z622">
        <f t="shared" si="193"/>
        <v>162</v>
      </c>
      <c r="AA622">
        <f t="shared" si="193"/>
        <v>1</v>
      </c>
      <c r="AB622">
        <f t="shared" si="193"/>
        <v>376</v>
      </c>
      <c r="AC622">
        <f t="shared" si="193"/>
        <v>68</v>
      </c>
      <c r="AD622">
        <f t="shared" si="193"/>
        <v>533</v>
      </c>
      <c r="AE622">
        <f t="shared" si="193"/>
        <v>535</v>
      </c>
      <c r="AL622" s="265"/>
    </row>
    <row r="623" spans="2:38" x14ac:dyDescent="0.55000000000000004">
      <c r="C623" s="1"/>
    </row>
    <row r="624" spans="2:38" ht="5" customHeight="1" x14ac:dyDescent="0.55000000000000004">
      <c r="C624" s="1"/>
    </row>
    <row r="627" spans="2:11" x14ac:dyDescent="0.55000000000000004">
      <c r="B627" s="239"/>
      <c r="K62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9" zoomScale="70" zoomScaleNormal="70" workbookViewId="0">
      <selection activeCell="T32" sqref="T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61"/>
  <sheetViews>
    <sheetView topLeftCell="A2" workbookViewId="0">
      <pane xSplit="2" ySplit="2" topLeftCell="C652" activePane="bottomRight" state="frozen"/>
      <selection activeCell="O24" sqref="O24"/>
      <selection pane="topRight" activeCell="O24" sqref="O24"/>
      <selection pane="bottomLeft" activeCell="O24" sqref="O24"/>
      <selection pane="bottomRight" activeCell="G658" sqref="G65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57" si="223">+A624+1</f>
        <v>627</v>
      </c>
      <c r="B625" s="248"/>
      <c r="C625" s="45"/>
      <c r="D625" t="s">
        <v>847</v>
      </c>
      <c r="E625">
        <v>24</v>
      </c>
      <c r="F625">
        <f t="shared" ref="F625:F657"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B658" s="248"/>
      <c r="C658" s="45"/>
      <c r="G658" s="1"/>
      <c r="H658" s="129"/>
      <c r="I658" s="247"/>
      <c r="J658" s="129"/>
      <c r="K658" s="252"/>
      <c r="L658" s="275"/>
      <c r="M658" s="5"/>
      <c r="N658" s="252"/>
      <c r="O658" s="129"/>
      <c r="P658" s="129"/>
      <c r="Q658" s="6"/>
      <c r="R658" s="276"/>
      <c r="S658" s="238"/>
      <c r="T658" s="253"/>
      <c r="U658" s="278"/>
      <c r="V658" s="5"/>
      <c r="W658" s="27"/>
      <c r="X658" s="253"/>
      <c r="Y658" s="5"/>
      <c r="Z658" s="250"/>
    </row>
    <row r="659" spans="1:26" x14ac:dyDescent="0.55000000000000004">
      <c r="B659" s="248"/>
      <c r="C659" s="45"/>
      <c r="G659" s="1"/>
      <c r="H659" s="128"/>
      <c r="I659" s="285"/>
      <c r="J659" s="128"/>
      <c r="K659" s="286"/>
      <c r="L659" s="287"/>
      <c r="M659" s="285"/>
      <c r="N659" s="286"/>
      <c r="O659" s="128"/>
      <c r="P659" s="285"/>
      <c r="Q659" s="288"/>
      <c r="R659" s="289"/>
      <c r="S659" s="288"/>
      <c r="T659" s="128"/>
      <c r="U659" s="290"/>
      <c r="V659" s="285"/>
      <c r="W659" s="285"/>
      <c r="X659" s="128"/>
      <c r="Y659" s="285"/>
      <c r="Z659" s="128"/>
    </row>
    <row r="660" spans="1:26" ht="7.5" customHeight="1" x14ac:dyDescent="0.55000000000000004">
      <c r="H660" s="285"/>
      <c r="I660" s="285"/>
      <c r="J660" s="285"/>
      <c r="K660" s="285"/>
      <c r="L660" s="291"/>
      <c r="M660" s="285"/>
      <c r="N660" s="285"/>
      <c r="O660" s="285"/>
      <c r="P660" s="285"/>
      <c r="Q660" s="285"/>
      <c r="R660" s="291"/>
      <c r="S660" s="285"/>
      <c r="T660" s="285"/>
      <c r="U660" s="285"/>
      <c r="V660" s="285"/>
      <c r="W660" s="285"/>
      <c r="X660" s="128"/>
      <c r="Y660" s="285"/>
      <c r="Z660" s="128"/>
    </row>
    <row r="661" spans="1:26" x14ac:dyDescent="0.55000000000000004">
      <c r="H661" s="285"/>
      <c r="I661" s="285"/>
      <c r="J661" s="285"/>
      <c r="K661" s="285"/>
      <c r="L661" s="291"/>
      <c r="M661" s="285"/>
      <c r="N661" s="285"/>
      <c r="O661" s="285"/>
      <c r="P661" s="285"/>
      <c r="Q661" s="285"/>
      <c r="R661" s="291"/>
      <c r="S661" s="285"/>
      <c r="T661" s="285"/>
      <c r="U661" s="285"/>
      <c r="V661" s="285"/>
      <c r="W661" s="285"/>
      <c r="X661" s="128"/>
      <c r="Y661" s="285"/>
      <c r="Z661"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7" t="s">
        <v>2</v>
      </c>
      <c r="C4" s="377"/>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7" t="s">
        <v>38</v>
      </c>
      <c r="CI4" s="377"/>
      <c r="CJ4" s="377"/>
      <c r="CK4" s="377"/>
      <c r="CL4" s="377"/>
    </row>
    <row r="5" spans="2:90" x14ac:dyDescent="0.55000000000000004">
      <c r="B5" t="s">
        <v>3</v>
      </c>
      <c r="C5" t="s">
        <v>1</v>
      </c>
      <c r="D5" s="377" t="s">
        <v>4</v>
      </c>
      <c r="E5" s="377"/>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2022-04-27T09:49:16Z</dcterms:modified>
</cp:coreProperties>
</file>