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5F75692-8525-4B99-B24A-020619F2CD60}" xr6:coauthVersionLast="47" xr6:coauthVersionMax="47" xr10:uidLastSave="{00000000-0000-0000-0000-000000000000}"/>
  <bookViews>
    <workbookView xWindow="-110" yWindow="-110" windowWidth="19420" windowHeight="9800"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830" i="2" l="1"/>
  <c r="I830" i="2" s="1"/>
  <c r="C829" i="5"/>
  <c r="BI829" i="5" s="1"/>
  <c r="BG829" i="5" s="1"/>
  <c r="AF830" i="2"/>
  <c r="AE830" i="2"/>
  <c r="AB830" i="2"/>
  <c r="AA830" i="2"/>
  <c r="Z830" i="2"/>
  <c r="X830" i="2"/>
  <c r="W830" i="2"/>
  <c r="P830" i="2"/>
  <c r="M830" i="2"/>
  <c r="K830" i="2"/>
  <c r="H830" i="2"/>
  <c r="Y830" i="2" s="1"/>
  <c r="CO829" i="5"/>
  <c r="CI829" i="5"/>
  <c r="CF829" i="5"/>
  <c r="CE829" i="5"/>
  <c r="CD829" i="5"/>
  <c r="CC829" i="5"/>
  <c r="CB829" i="5"/>
  <c r="CA829" i="5"/>
  <c r="BZ829" i="5"/>
  <c r="BY829" i="5"/>
  <c r="BX829" i="5"/>
  <c r="BT829" i="5"/>
  <c r="BS829" i="5"/>
  <c r="BR829" i="5"/>
  <c r="BQ829" i="5"/>
  <c r="BM829" i="5"/>
  <c r="BK829" i="5" s="1"/>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AH592" i="7" s="1"/>
  <c r="Y633" i="6"/>
  <c r="Z633" i="6" s="1"/>
  <c r="V633" i="6"/>
  <c r="U633" i="6"/>
  <c r="T633" i="6"/>
  <c r="S633" i="6"/>
  <c r="R633" i="6"/>
  <c r="N633" i="6"/>
  <c r="L633" i="6"/>
  <c r="K633" i="6"/>
  <c r="F633" i="6"/>
  <c r="A633" i="6"/>
  <c r="CO828" i="5"/>
  <c r="CL828" i="5"/>
  <c r="CI828" i="5"/>
  <c r="CF828" i="5"/>
  <c r="CE828" i="5"/>
  <c r="CD828" i="5"/>
  <c r="CC828" i="5"/>
  <c r="CB828" i="5"/>
  <c r="CA828" i="5"/>
  <c r="BZ828" i="5"/>
  <c r="BY828" i="5"/>
  <c r="BX828" i="5"/>
  <c r="BT828" i="5"/>
  <c r="BS828" i="5"/>
  <c r="BR828" i="5"/>
  <c r="BQ828" i="5"/>
  <c r="BM828" i="5"/>
  <c r="BK828" i="5" s="1"/>
  <c r="BL828" i="5"/>
  <c r="BH828" i="5"/>
  <c r="BF828" i="5"/>
  <c r="AX828" i="5"/>
  <c r="AF829" i="2"/>
  <c r="AE829" i="2"/>
  <c r="AA829" i="2"/>
  <c r="Z829" i="2"/>
  <c r="X829" i="2"/>
  <c r="W829" i="2"/>
  <c r="P829" i="2"/>
  <c r="AJ591" i="7"/>
  <c r="AI591" i="7"/>
  <c r="AG591" i="7"/>
  <c r="AJ590" i="7"/>
  <c r="AI590" i="7"/>
  <c r="AG590" i="7"/>
  <c r="J591" i="7"/>
  <c r="B591" i="7" s="1"/>
  <c r="AK591" i="7" s="1"/>
  <c r="AH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K827" i="5" s="1"/>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D829" i="5" l="1"/>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AH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BK823" i="5" l="1"/>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7"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7"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0"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37"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34"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6" i="5"/>
  <c r="AS581" i="5"/>
  <c r="CR581" i="5" s="1"/>
  <c r="AG581" i="5"/>
  <c r="CH581" i="5" s="1"/>
  <c r="X59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33" i="5" s="1"/>
  <c r="CG443" i="5"/>
  <c r="AE83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34" i="5"/>
  <c r="CI378" i="5" l="1"/>
  <c r="CF378" i="5"/>
  <c r="CE378" i="5"/>
  <c r="CD378" i="5"/>
  <c r="CC378" i="5"/>
  <c r="CB378" i="5"/>
  <c r="CA378" i="5"/>
  <c r="BZ378" i="5"/>
  <c r="BY378" i="5"/>
  <c r="BX378" i="5"/>
  <c r="BT378" i="5"/>
  <c r="BS378" i="5"/>
  <c r="BR378" i="5"/>
  <c r="BQ378" i="5"/>
  <c r="BL378" i="5"/>
  <c r="BM378" i="5"/>
  <c r="BH378" i="5"/>
  <c r="BF378" i="5"/>
  <c r="BB83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8" i="7"/>
  <c r="AD598" i="7"/>
  <c r="AB598" i="7"/>
  <c r="G598" i="7"/>
  <c r="Y598" i="7"/>
  <c r="N598" i="7"/>
  <c r="E59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0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34"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6" i="5"/>
  <c r="AD83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35" i="5"/>
  <c r="L83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D825" i="5"/>
  <c r="BI825" i="5"/>
  <c r="BG825" i="5" s="1"/>
  <c r="W437" i="6"/>
  <c r="I438" i="6"/>
  <c r="H327" i="2"/>
  <c r="Y326" i="2"/>
  <c r="M299" i="2"/>
  <c r="AB298" i="2"/>
  <c r="I298" i="2"/>
  <c r="D828" i="5" l="1"/>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8" i="7"/>
  <c r="T598" i="7"/>
  <c r="R598" i="7"/>
  <c r="Z598" i="7"/>
  <c r="AC59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9" i="2" l="1"/>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8" i="7"/>
  <c r="AJ371" i="7"/>
  <c r="S598" i="7"/>
  <c r="B371" i="7"/>
  <c r="AK371" i="7" s="1"/>
  <c r="AH371" i="7" s="1"/>
  <c r="U59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8" i="7"/>
  <c r="M598" i="7"/>
  <c r="K598" i="7"/>
  <c r="AJ392" i="7"/>
  <c r="I598"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9" i="2" l="1"/>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8" i="7"/>
  <c r="J598" i="7"/>
  <c r="AJ536" i="7"/>
  <c r="H598" i="7"/>
  <c r="AI536" i="7"/>
  <c r="B536" i="7"/>
  <c r="AK536" i="7" s="1"/>
  <c r="L59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8" i="7"/>
  <c r="D598"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s="1"/>
</calcChain>
</file>

<file path=xl/sharedStrings.xml><?xml version="1.0" encoding="utf-8"?>
<sst xmlns="http://schemas.openxmlformats.org/spreadsheetml/2006/main" count="1156" uniqueCount="857">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</sst>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国家衛健委発表に基づく感染状況!$AE$374:$AE$833</c:f>
              <c:numCache>
                <c:formatCode>m"月"d"日"</c:formatCode>
                <c:ptCount val="46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numCache>
            </c:numRef>
          </c:cat>
          <c:val>
            <c:numRef>
              <c:f>国家衛健委発表に基づく感染状況!$AF$374:$AF$833</c:f>
              <c:numCache>
                <c:formatCode>#,##0_);[Red]\(#,##0\)</c:formatCode>
                <c:ptCount val="46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香港マカオ台湾の患者・海外輸入症例・無症状病原体保有者!$CK$189:$CK$832</c:f>
              <c:numCache>
                <c:formatCode>m"月"d"日"</c:formatCode>
                <c:ptCount val="6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numCache>
            </c:numRef>
          </c:cat>
          <c:val>
            <c:numRef>
              <c:f>香港マカオ台湾の患者・海外輸入症例・無症状病原体保有者!$CL$189:$CL$832</c:f>
              <c:numCache>
                <c:formatCode>General</c:formatCode>
                <c:ptCount val="6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省市別輸入症例数変化!$D$2:$D$596</c:f>
              <c:numCache>
                <c:formatCode>General</c:formatCode>
                <c:ptCount val="59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省市別輸入症例数変化!$E$2:$E$596</c:f>
              <c:numCache>
                <c:formatCode>General</c:formatCode>
                <c:ptCount val="59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省市別輸入症例数変化!$F$2:$F$596</c:f>
              <c:numCache>
                <c:formatCode>General</c:formatCode>
                <c:ptCount val="59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省市別輸入症例数変化!$G$2:$G$596</c:f>
              <c:numCache>
                <c:formatCode>General</c:formatCode>
                <c:ptCount val="59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省市別輸入症例数変化!$H$2:$H$596</c:f>
              <c:numCache>
                <c:formatCode>General</c:formatCode>
                <c:ptCount val="59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省市別輸入症例数変化!$I$2:$I$596</c:f>
              <c:numCache>
                <c:formatCode>General</c:formatCode>
                <c:ptCount val="59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省市別輸入症例数変化!$C$2:$C$596</c:f>
              <c:numCache>
                <c:formatCode>m"月"d"日"</c:formatCode>
                <c:ptCount val="5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省市別輸入症例数変化!$J$2:$J$596</c:f>
              <c:numCache>
                <c:formatCode>0_);[Red]\(0\)</c:formatCode>
                <c:ptCount val="59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12</c:v>
                </c:pt>
                <c:pt idx="588">
                  <c:v>9</c:v>
                </c:pt>
                <c:pt idx="589">
                  <c:v>14</c:v>
                </c:pt>
                <c:pt idx="590">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香港マカオ台湾の患者・海外輸入症例・無症状病原体保有者!$BR$29:$BR$832</c:f>
              <c:numCache>
                <c:formatCode>General</c:formatCode>
                <c:ptCount val="80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香港マカオ台湾の患者・海外輸入症例・無症状病原体保有者!$BS$29:$BS$832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香港マカオ台湾の患者・海外輸入症例・無症状病原体保有者!$BT$29:$BT$832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8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香港マカオ台湾の患者・海外輸入症例・無症状病原体保有者!$AX$169:$AX$832</c:f>
              <c:numCache>
                <c:formatCode>m"月"d"日"</c:formatCode>
                <c:ptCount val="6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numCache>
            </c:numRef>
          </c:cat>
          <c:val>
            <c:numRef>
              <c:f>香港マカオ台湾の患者・海外輸入症例・無症状病原体保有者!$AY$169:$AY$832</c:f>
              <c:numCache>
                <c:formatCode>General</c:formatCode>
                <c:ptCount val="6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香港マカオ台湾の患者・海外輸入症例・無症状病原体保有者!$AX$169:$AX$832</c:f>
              <c:numCache>
                <c:formatCode>m"月"d"日"</c:formatCode>
                <c:ptCount val="6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numCache>
            </c:numRef>
          </c:cat>
          <c:val>
            <c:numRef>
              <c:f>香港マカオ台湾の患者・海外輸入症例・無症状病原体保有者!$BB$169:$BB$832</c:f>
              <c:numCache>
                <c:formatCode>General</c:formatCode>
                <c:ptCount val="6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香港マカオ台湾の患者・海外輸入症例・無症状病原体保有者!$AX$169:$AX$832</c:f>
              <c:numCache>
                <c:formatCode>m"月"d"日"</c:formatCode>
                <c:ptCount val="6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numCache>
            </c:numRef>
          </c:cat>
          <c:val>
            <c:numRef>
              <c:f>香港マカオ台湾の患者・海外輸入症例・無症状病原体保有者!$AZ$169:$AZ$832</c:f>
              <c:numCache>
                <c:formatCode>General</c:formatCode>
                <c:ptCount val="6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香港マカオ台湾の患者・海外輸入症例・無症状病原体保有者!$AX$169:$AX$832</c:f>
              <c:numCache>
                <c:formatCode>m"月"d"日"</c:formatCode>
                <c:ptCount val="6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numCache>
            </c:numRef>
          </c:cat>
          <c:val>
            <c:numRef>
              <c:f>香港マカオ台湾の患者・海外輸入症例・無症状病原体保有者!$BC$169:$BC$832</c:f>
              <c:numCache>
                <c:formatCode>General</c:formatCode>
                <c:ptCount val="6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国家衛健委発表に基づく感染状況!$X$27:$X$834</c:f>
              <c:numCache>
                <c:formatCode>#,##0_);[Red]\(#,##0\)</c:formatCode>
                <c:ptCount val="8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国家衛健委発表に基づく感染状況!$Y$27:$Y$834</c:f>
              <c:numCache>
                <c:formatCode>General</c:formatCode>
                <c:ptCount val="8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国家衛健委発表に基づく感染状況!$AA$27:$AA$834</c:f>
              <c:numCache>
                <c:formatCode>General</c:formatCode>
                <c:ptCount val="8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国家衛健委発表に基づく感染状況!$AB$27:$AB$834</c:f>
              <c:numCache>
                <c:formatCode>General</c:formatCode>
                <c:ptCount val="8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国家衛健委発表に基づく感染状況!$X$27:$X$834</c:f>
              <c:numCache>
                <c:formatCode>#,##0_);[Red]\(#,##0\)</c:formatCode>
                <c:ptCount val="8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国家衛健委発表に基づく感染状況!$Y$27:$Y$834</c:f>
              <c:numCache>
                <c:formatCode>General</c:formatCode>
                <c:ptCount val="8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国家衛健委発表に基づく感染状況!$AA$27:$AA$834</c:f>
              <c:numCache>
                <c:formatCode>General</c:formatCode>
                <c:ptCount val="8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国家衛健委発表に基づく感染状況!$AB$27:$AB$834</c:f>
              <c:numCache>
                <c:formatCode>General</c:formatCode>
                <c:ptCount val="8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国家衛健委発表に基づく感染状況!$X$27:$X$834</c:f>
              <c:numCache>
                <c:formatCode>#,##0_);[Red]\(#,##0\)</c:formatCode>
                <c:ptCount val="8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国家衛健委発表に基づく感染状況!$Y$27:$Y$834</c:f>
              <c:numCache>
                <c:formatCode>General</c:formatCode>
                <c:ptCount val="8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国家衛健委発表に基づく感染状況!$AA$27:$AA$834</c:f>
              <c:numCache>
                <c:formatCode>General</c:formatCode>
                <c:ptCount val="8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国家衛健委発表に基づく感染状況!$AB$27:$AB$834</c:f>
              <c:numCache>
                <c:formatCode>General</c:formatCode>
                <c:ptCount val="8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国家衛健委発表に基づく感染状況!$X$27:$X$834</c:f>
              <c:numCache>
                <c:formatCode>#,##0_);[Red]\(#,##0\)</c:formatCode>
                <c:ptCount val="8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国家衛健委発表に基づく感染状況!$Y$27:$Y$834</c:f>
              <c:numCache>
                <c:formatCode>General</c:formatCode>
                <c:ptCount val="8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香港マカオ台湾の患者・海外輸入症例・無症状病原体保有者!$CO$485:$CO$832</c:f>
              <c:numCache>
                <c:formatCode>m"月"d"日"</c:formatCode>
                <c:ptCount val="3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numCache>
            </c:numRef>
          </c:cat>
          <c:val>
            <c:numRef>
              <c:f>香港マカオ台湾の患者・海外輸入症例・無症状病原体保有者!$CP$485:$CP$832</c:f>
              <c:numCache>
                <c:formatCode>General</c:formatCode>
                <c:ptCount val="34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香港マカオ台湾の患者・海外輸入症例・無症状病原体保有者!$CO$485:$CO$832</c:f>
              <c:numCache>
                <c:formatCode>m"月"d"日"</c:formatCode>
                <c:ptCount val="3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numCache>
            </c:numRef>
          </c:cat>
          <c:val>
            <c:numRef>
              <c:f>香港マカオ台湾の患者・海外輸入症例・無症状病原体保有者!$CQ$485:$CQ$832</c:f>
              <c:numCache>
                <c:formatCode>General</c:formatCode>
                <c:ptCount val="34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香港マカオ台湾の患者・海外輸入症例・無症状病原体保有者!$BK$97:$BK$831</c:f>
              <c:numCache>
                <c:formatCode>General</c:formatCode>
                <c:ptCount val="7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香港マカオ台湾の患者・海外輸入症例・無症状病原体保有者!$BL$97:$BL$831</c:f>
              <c:numCache>
                <c:formatCode>General</c:formatCode>
                <c:ptCount val="7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香港マカオ台湾の患者・海外輸入症例・無症状病原体保有者!$CJ$29:$CJ$832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香港マカオ台湾の患者・海外輸入症例・無症状病原体保有者!$CG$29:$CG$832</c:f>
              <c:numCache>
                <c:formatCode>General</c:formatCode>
                <c:ptCount val="8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香港マカオ台湾の患者・海外輸入症例・無症状病原体保有者!$CH$29:$CH$832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香港マカオ台湾の患者・海外輸入症例・無症状病原体保有者!$CG$29:$CG$832</c:f>
              <c:numCache>
                <c:formatCode>General</c:formatCode>
                <c:ptCount val="8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香港マカオ台湾の患者・海外輸入症例・無症状病原体保有者!$CH$29:$CH$832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国家衛健委発表に基づく感染状況!$AE$374:$AE$833</c:f>
              <c:numCache>
                <c:formatCode>m"月"d"日"</c:formatCode>
                <c:ptCount val="46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numCache>
            </c:numRef>
          </c:cat>
          <c:val>
            <c:numRef>
              <c:f>国家衛健委発表に基づく感染状況!$AF$374:$AF$833</c:f>
              <c:numCache>
                <c:formatCode>#,##0_);[Red]\(#,##0\)</c:formatCode>
                <c:ptCount val="46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省市別輸入症例数変化!$AG$2:$AG$594</c:f>
              <c:numCache>
                <c:formatCode>m"月"d"日"</c:formatCode>
                <c:ptCount val="5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省市別輸入症例数変化!$AH$2:$AH$594</c:f>
              <c:numCache>
                <c:formatCode>0_);[Red]\(0\)</c:formatCode>
                <c:ptCount val="59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省市別輸入症例数変化!$AG$2:$AG$594</c:f>
              <c:numCache>
                <c:formatCode>m"月"d"日"</c:formatCode>
                <c:ptCount val="5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省市別輸入症例数変化!$AI$2:$AI$594</c:f>
              <c:numCache>
                <c:formatCode>0_);[Red]\(0\)</c:formatCode>
                <c:ptCount val="59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省市別輸入症例数変化!$AG$2:$AG$594</c:f>
              <c:numCache>
                <c:formatCode>m"月"d"日"</c:formatCode>
                <c:ptCount val="5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numCache>
            </c:numRef>
          </c:cat>
          <c:val>
            <c:numRef>
              <c:f>省市別輸入症例数変化!$AJ$2:$AJ$594</c:f>
              <c:numCache>
                <c:formatCode>General</c:formatCode>
                <c:ptCount val="59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香港マカオ台湾の患者・海外輸入症例・無症状病原体保有者!$BN$97:$BN$830</c:f>
              <c:numCache>
                <c:formatCode>m"月"d"日"</c:formatCode>
                <c:ptCount val="7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香港マカオ台湾の患者・海外輸入症例・無症状病原体保有者!$BO$97:$BO$830</c:f>
              <c:numCache>
                <c:formatCode>General</c:formatCode>
                <c:ptCount val="73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香港マカオ台湾の患者・海外輸入症例・無症状病原体保有者!$BN$97:$BN$830</c:f>
              <c:numCache>
                <c:formatCode>m"月"d"日"</c:formatCode>
                <c:ptCount val="7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香港マカオ台湾の患者・海外輸入症例・無症状病原体保有者!$BP$97:$BP$830</c:f>
              <c:numCache>
                <c:formatCode>General</c:formatCode>
                <c:ptCount val="73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香港マカオ台湾の患者・海外輸入症例・無症状病原体保有者!$CM$189:$CM$831</c:f>
              <c:numCache>
                <c:formatCode>m"月"d"日"</c:formatCode>
                <c:ptCount val="6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numCache>
            </c:numRef>
          </c:cat>
          <c:val>
            <c:numRef>
              <c:f>香港マカオ台湾の患者・海外輸入症例・無症状病原体保有者!$CN$189:$CN$831</c:f>
              <c:numCache>
                <c:formatCode>General</c:formatCode>
                <c:ptCount val="6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香港マカオ台湾の患者・海外輸入症例・無症状病原体保有者!$CK$189:$CK$832</c:f>
              <c:numCache>
                <c:formatCode>m"月"d"日"</c:formatCode>
                <c:ptCount val="6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numCache>
            </c:numRef>
          </c:cat>
          <c:val>
            <c:numRef>
              <c:f>香港マカオ台湾の患者・海外輸入症例・無症状病原体保有者!$CL$189:$CL$832</c:f>
              <c:numCache>
                <c:formatCode>General</c:formatCode>
                <c:ptCount val="6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国家衛健委発表に基づく感染状況!$AA$27:$AA$834</c:f>
              <c:numCache>
                <c:formatCode>General</c:formatCode>
                <c:ptCount val="8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国家衛健委発表に基づく感染状況!$Z$27:$Z$834</c:f>
              <c:numCache>
                <c:formatCode>m"月"d"日"</c:formatCode>
                <c:ptCount val="8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numCache>
            </c:numRef>
          </c:cat>
          <c:val>
            <c:numRef>
              <c:f>国家衛健委発表に基づく感染状況!$AB$27:$AB$834</c:f>
              <c:numCache>
                <c:formatCode>General</c:formatCode>
                <c:ptCount val="8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香港マカオ台湾の患者・海外輸入症例・無症状病原体保有者!$BK$97:$BK$831</c:f>
              <c:numCache>
                <c:formatCode>General</c:formatCode>
                <c:ptCount val="7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香港マカオ台湾の患者・海外輸入症例・無症状病原体保有者!$BJ$97:$BJ$831</c:f>
              <c:numCache>
                <c:formatCode>m"月"d"日"</c:formatCode>
                <c:ptCount val="7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香港マカオ台湾の患者・海外輸入症例・無症状病原体保有者!$BL$97:$BL$831</c:f>
              <c:numCache>
                <c:formatCode>General</c:formatCode>
                <c:ptCount val="7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香港マカオ台湾の患者・海外輸入症例・無症状病原体保有者!$BN$97:$BN$830</c:f>
              <c:numCache>
                <c:formatCode>m"月"d"日"</c:formatCode>
                <c:ptCount val="7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香港マカオ台湾の患者・海外輸入症例・無症状病原体保有者!$BO$97:$BO$830</c:f>
              <c:numCache>
                <c:formatCode>General</c:formatCode>
                <c:ptCount val="73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香港マカオ台湾の患者・海外輸入症例・無症状病原体保有者!$BN$97:$BN$830</c:f>
              <c:numCache>
                <c:formatCode>m"月"d"日"</c:formatCode>
                <c:ptCount val="7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numCache>
            </c:numRef>
          </c:cat>
          <c:val>
            <c:numRef>
              <c:f>香港マカオ台湾の患者・海外輸入症例・無症状病原体保有者!$BP$97:$BP$830</c:f>
              <c:numCache>
                <c:formatCode>General</c:formatCode>
                <c:ptCount val="73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香港マカオ台湾の患者・海外輸入症例・無症状病原体保有者!$BE$70:$BE$832</c:f>
              <c:numCache>
                <c:formatCode>m"月"d"日"</c:formatCode>
                <c:ptCount val="7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numCache>
            </c:numRef>
          </c:cat>
          <c:val>
            <c:numRef>
              <c:f>香港マカオ台湾の患者・海外輸入症例・無症状病原体保有者!$BF$70:$BF$832</c:f>
              <c:numCache>
                <c:formatCode>General</c:formatCode>
                <c:ptCount val="76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香港マカオ台湾の患者・海外輸入症例・無症状病原体保有者!$BE$70:$BE$832</c:f>
              <c:numCache>
                <c:formatCode>m"月"d"日"</c:formatCode>
                <c:ptCount val="7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numCache>
            </c:numRef>
          </c:cat>
          <c:val>
            <c:numRef>
              <c:f>香港マカオ台湾の患者・海外輸入症例・無症状病原体保有者!$BG$70:$BG$832</c:f>
              <c:numCache>
                <c:formatCode>General</c:formatCode>
                <c:ptCount val="76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香港マカオ台湾の患者・海外輸入症例・無症状病原体保有者!$BY$29:$BY$832</c:f>
              <c:numCache>
                <c:formatCode>General</c:formatCode>
                <c:ptCount val="80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香港マカオ台湾の患者・海外輸入症例・無症状病原体保有者!$BZ$29:$BZ$832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香港マカオ台湾の患者・海外輸入症例・無症状病原体保有者!$CA$29:$CA$832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香港マカオ台湾の患者・海外輸入症例・無症状病原体保有者!$CC$29:$CC$832</c:f>
              <c:numCache>
                <c:formatCode>General</c:formatCode>
                <c:ptCount val="80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香港マカオ台湾の患者・海外輸入症例・無症状病原体保有者!$CD$29:$CD$832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香港マカオ台湾の患者・海外輸入症例・無症状病原体保有者!$CE$29:$CE$832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香港マカオ台湾の患者・海外輸入症例・無症状病原体保有者!$CJ$29:$CJ$832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香港マカオ台湾の患者・海外輸入症例・無症状病原体保有者!$CG$29:$CG$832</c:f>
              <c:numCache>
                <c:formatCode>General</c:formatCode>
                <c:ptCount val="8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香港マカオ台湾の患者・海外輸入症例・無症状病原体保有者!$CF$29:$CF$832</c:f>
              <c:numCache>
                <c:formatCode>m"月"d"日"</c:formatCode>
                <c:ptCount val="8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numCache>
            </c:numRef>
          </c:cat>
          <c:val>
            <c:numRef>
              <c:f>香港マカオ台湾の患者・海外輸入症例・無症状病原体保有者!$CH$29:$CH$832</c:f>
              <c:numCache>
                <c:formatCode>General</c:formatCode>
                <c:ptCount val="8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香港マカオ台湾の患者・海外輸入症例・無症状病原体保有者!$CM$189:$CM$831</c:f>
              <c:numCache>
                <c:formatCode>m"月"d"日"</c:formatCode>
                <c:ptCount val="6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numCache>
            </c:numRef>
          </c:cat>
          <c:val>
            <c:numRef>
              <c:f>香港マカオ台湾の患者・海外輸入症例・無症状病原体保有者!$CN$189:$CN$831</c:f>
              <c:numCache>
                <c:formatCode>General</c:formatCode>
                <c:ptCount val="6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52"/>
  <sheetViews>
    <sheetView zoomScale="98" zoomScaleNormal="98" workbookViewId="0">
      <pane xSplit="2" ySplit="5" topLeftCell="C822" activePane="bottomRight" state="frozen"/>
      <selection pane="topRight" activeCell="C1" sqref="C1"/>
      <selection pane="bottomLeft" activeCell="A8" sqref="A8"/>
      <selection pane="bottomRight" activeCell="C830" sqref="C8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44654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+G805-香港マカオ台湾の患者・海外輸入症例・無症状病原体保有者!B830</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+G806-香港マカオ台湾の患者・海外輸入症例・無症状病原体保有者!B831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+G807-香港マカオ台湾の患者・海外輸入症例・無症状病原体保有者!B832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+G808-香港マカオ台湾の患者・海外輸入症例・無症状病原体保有者!B833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+G809-香港マカオ台湾の患者・海外輸入症例・無症状病原体保有者!B834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+G810-香港マカオ台湾の患者・海外輸入症例・無症状病原体保有者!B835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+G811-香港マカオ台湾の患者・海外輸入症例・無症状病原体保有者!B836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+H828+G829</f>
        <v>153232</v>
      </c>
      <c r="I829" s="89">
        <f t="shared" ref="I829" si="309">+H829-M829-O829</f>
        <v>27128</v>
      </c>
      <c r="J829" s="48">
        <v>-8</v>
      </c>
      <c r="K829" s="56">
        <f t="shared" ref="K829" si="310">+J829+K828</f>
        <v>58</v>
      </c>
      <c r="L829" s="48">
        <v>0</v>
      </c>
      <c r="M829" s="89">
        <f t="shared" ref="M829" si="311">+L829+M828</f>
        <v>4638</v>
      </c>
      <c r="N829" s="48">
        <v>4307</v>
      </c>
      <c r="O829" s="89">
        <f t="shared" ref="O829" si="312">+N829+O828</f>
        <v>121466</v>
      </c>
      <c r="P829" s="111">
        <f t="shared" ref="P829" si="313">+Q829-Q828</f>
        <v>26470</v>
      </c>
      <c r="Q829" s="57">
        <v>2363645</v>
      </c>
      <c r="R829" s="48">
        <v>34977</v>
      </c>
      <c r="S829" s="118"/>
      <c r="T829" s="57">
        <v>369331</v>
      </c>
      <c r="U829" s="78"/>
      <c r="W829" s="1">
        <f t="shared" ref="W829" si="314">+B829</f>
        <v>44652</v>
      </c>
      <c r="X829" s="122">
        <f t="shared" ref="X829" si="315">+G829</f>
        <v>2129</v>
      </c>
      <c r="Y829">
        <f t="shared" ref="Y829" si="316">+H829</f>
        <v>153232</v>
      </c>
      <c r="Z829" s="123">
        <f t="shared" ref="Z829" si="317">+B829</f>
        <v>44652</v>
      </c>
      <c r="AA829">
        <f t="shared" ref="AA829" si="318">+L829</f>
        <v>0</v>
      </c>
      <c r="AB829">
        <f t="shared" ref="AB829" si="319">+M829</f>
        <v>4638</v>
      </c>
      <c r="AC829">
        <v>373</v>
      </c>
      <c r="AE829" s="1">
        <f t="shared" ref="AE829" si="320">+B829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+H829+G830</f>
        <v>154738</v>
      </c>
      <c r="I830" s="233">
        <f>+H830-M830-O830+1</f>
        <v>26168</v>
      </c>
      <c r="J830" s="48">
        <v>-1</v>
      </c>
      <c r="K830" s="56">
        <f t="shared" ref="K830" si="321">+J830+K829</f>
        <v>57</v>
      </c>
      <c r="L830" s="48">
        <v>0</v>
      </c>
      <c r="M830" s="89">
        <f t="shared" ref="M830" si="322">+L830+M829</f>
        <v>4638</v>
      </c>
      <c r="N830" s="48">
        <v>2468</v>
      </c>
      <c r="O830" s="233">
        <f>+N830+O829-1</f>
        <v>123933</v>
      </c>
      <c r="P830" s="111">
        <f t="shared" ref="P830" si="323">+Q830-Q829</f>
        <v>26841</v>
      </c>
      <c r="Q830" s="57">
        <v>2390486</v>
      </c>
      <c r="R830" s="48">
        <v>23422</v>
      </c>
      <c r="S830" s="118"/>
      <c r="T830" s="57">
        <v>372642</v>
      </c>
      <c r="U830" s="78"/>
      <c r="W830" s="1">
        <f t="shared" ref="W830" si="324">+B830</f>
        <v>44653</v>
      </c>
      <c r="X830" s="122">
        <f t="shared" ref="X830" si="325">+G830</f>
        <v>1506</v>
      </c>
      <c r="Y830">
        <f t="shared" ref="Y830" si="326">+H830</f>
        <v>154738</v>
      </c>
      <c r="Z830" s="123">
        <f t="shared" ref="Z830" si="327">+B830</f>
        <v>44653</v>
      </c>
      <c r="AA830">
        <f t="shared" ref="AA830" si="328">+L830</f>
        <v>0</v>
      </c>
      <c r="AB830">
        <f t="shared" ref="AB830" si="329">+M830</f>
        <v>4638</v>
      </c>
      <c r="AC830">
        <v>373</v>
      </c>
      <c r="AE830" s="1">
        <f t="shared" ref="AE830" si="330">+B830</f>
        <v>44653</v>
      </c>
      <c r="AF830" s="293">
        <f>+G830-[1]香港マカオ台湾の患者・海外輸入症例・無症状病原体保有者!B838</f>
        <v>1506</v>
      </c>
    </row>
    <row r="831" spans="2:32" x14ac:dyDescent="0.55000000000000004">
      <c r="B831" s="220"/>
      <c r="C831" s="48"/>
      <c r="D831" s="84"/>
      <c r="E831" s="110"/>
      <c r="F831" s="57"/>
      <c r="G831" s="48"/>
      <c r="H831" s="89"/>
      <c r="I831" s="89"/>
      <c r="J831" s="48"/>
      <c r="K831" s="56"/>
      <c r="L831" s="48"/>
      <c r="M831" s="89"/>
      <c r="N831" s="48"/>
      <c r="O831" s="89"/>
      <c r="P831" s="111"/>
      <c r="Q831" s="57"/>
      <c r="R831" s="48"/>
      <c r="S831" s="118"/>
      <c r="T831" s="57"/>
      <c r="U831" s="78"/>
      <c r="W831" s="1"/>
      <c r="X831" s="122"/>
      <c r="Z831" s="123"/>
      <c r="AE831" s="1"/>
      <c r="AF831" s="293"/>
    </row>
    <row r="832" spans="2:32" x14ac:dyDescent="0.55000000000000004">
      <c r="B832" s="220"/>
      <c r="C832" s="48"/>
      <c r="D832" s="84"/>
      <c r="E832" s="110"/>
      <c r="F832" s="57"/>
      <c r="G832" s="48"/>
      <c r="H832" s="89"/>
      <c r="I832" s="89"/>
      <c r="J832" s="48"/>
      <c r="K832" s="56"/>
      <c r="L832" s="48"/>
      <c r="M832" s="89"/>
      <c r="N832" s="48"/>
      <c r="O832" s="89"/>
      <c r="P832" s="111"/>
      <c r="Q832" s="57"/>
      <c r="R832" s="48"/>
      <c r="S832" s="118"/>
      <c r="T832" s="57"/>
      <c r="U832" s="78"/>
      <c r="W832" s="1"/>
      <c r="X832" s="122"/>
      <c r="Z832" s="123"/>
      <c r="AE832" s="1"/>
      <c r="AF832" s="293"/>
    </row>
    <row r="833" spans="2:32" ht="18.5" thickBot="1" x14ac:dyDescent="0.6">
      <c r="B833" s="66"/>
      <c r="C833" s="59"/>
      <c r="D833" s="49"/>
      <c r="E833" s="61"/>
      <c r="F833" s="60"/>
      <c r="G833" s="48"/>
      <c r="H833" s="89"/>
      <c r="I833" s="89"/>
      <c r="J833" s="59"/>
      <c r="K833" s="56"/>
      <c r="L833" s="48"/>
      <c r="M833" s="89"/>
      <c r="N833" s="48"/>
      <c r="O833" s="89"/>
      <c r="P833" s="111"/>
      <c r="Q833" s="60"/>
      <c r="R833" s="48"/>
      <c r="S833" s="60"/>
      <c r="T833" s="60"/>
      <c r="U833" s="78"/>
      <c r="W833" s="1"/>
      <c r="X833" s="122"/>
      <c r="Z833" s="123"/>
      <c r="AE833" s="1"/>
      <c r="AF833" s="293"/>
    </row>
    <row r="834" spans="2:32" ht="9.5" customHeight="1" thickBot="1" x14ac:dyDescent="0.6">
      <c r="B834" s="66"/>
      <c r="C834" s="79"/>
      <c r="D834" s="80"/>
      <c r="E834" s="82"/>
      <c r="F834" s="95"/>
      <c r="G834" s="79"/>
      <c r="H834" s="82"/>
      <c r="I834" s="82"/>
      <c r="J834" s="79"/>
      <c r="K834" s="82"/>
      <c r="L834" s="79"/>
      <c r="M834" s="82"/>
      <c r="N834" s="83"/>
      <c r="O834" s="81"/>
      <c r="P834" s="94"/>
      <c r="Q834" s="95"/>
      <c r="R834" s="120"/>
      <c r="S834" s="95"/>
      <c r="T834" s="95"/>
      <c r="U834" s="67"/>
      <c r="AF834" s="293"/>
    </row>
    <row r="835" spans="2:32" x14ac:dyDescent="0.55000000000000004">
      <c r="AF835" s="293"/>
    </row>
    <row r="836" spans="2:32" ht="13" customHeight="1" x14ac:dyDescent="0.55000000000000004">
      <c r="E836" s="112"/>
      <c r="F836" s="113"/>
      <c r="G836" s="112" t="s">
        <v>80</v>
      </c>
      <c r="H836" s="113"/>
      <c r="I836" s="113"/>
      <c r="J836" s="113"/>
      <c r="U836" s="72"/>
      <c r="AF836" s="293"/>
    </row>
    <row r="837" spans="2:32" ht="13" customHeight="1" x14ac:dyDescent="0.55000000000000004">
      <c r="E837" s="112" t="s">
        <v>98</v>
      </c>
      <c r="F837" s="113"/>
      <c r="G837" s="296" t="s">
        <v>79</v>
      </c>
      <c r="H837" s="297"/>
      <c r="I837" s="112" t="s">
        <v>106</v>
      </c>
      <c r="J837" s="113"/>
      <c r="AF837" s="293"/>
    </row>
    <row r="838" spans="2:32" ht="13" customHeight="1" x14ac:dyDescent="0.55000000000000004">
      <c r="B838" s="129"/>
      <c r="E838" s="114" t="s">
        <v>108</v>
      </c>
      <c r="F838" s="113"/>
      <c r="G838" s="115"/>
      <c r="H838" s="115"/>
      <c r="I838" s="112" t="s">
        <v>107</v>
      </c>
      <c r="J838" s="113"/>
      <c r="AF838" s="293"/>
    </row>
    <row r="839" spans="2:32" ht="18.5" customHeight="1" x14ac:dyDescent="0.55000000000000004">
      <c r="E839" s="112" t="s">
        <v>96</v>
      </c>
      <c r="F839" s="113"/>
      <c r="G839" s="112" t="s">
        <v>97</v>
      </c>
      <c r="H839" s="113"/>
      <c r="I839" s="113"/>
      <c r="J839" s="113"/>
      <c r="AF839" s="293"/>
    </row>
    <row r="840" spans="2:32" ht="13" customHeight="1" x14ac:dyDescent="0.55000000000000004">
      <c r="E840" s="112" t="s">
        <v>98</v>
      </c>
      <c r="F840" s="113"/>
      <c r="G840" s="112" t="s">
        <v>99</v>
      </c>
      <c r="H840" s="113"/>
      <c r="I840" s="113"/>
      <c r="J840" s="113"/>
      <c r="AF840" s="293"/>
    </row>
    <row r="841" spans="2:32" ht="13" customHeight="1" x14ac:dyDescent="0.55000000000000004">
      <c r="E841" s="112" t="s">
        <v>98</v>
      </c>
      <c r="F841" s="113"/>
      <c r="G841" s="112" t="s">
        <v>100</v>
      </c>
      <c r="H841" s="113"/>
      <c r="I841" s="113"/>
      <c r="J841" s="113"/>
      <c r="AF841" s="293"/>
    </row>
    <row r="842" spans="2:32" ht="13" customHeight="1" x14ac:dyDescent="0.55000000000000004">
      <c r="E842" s="112" t="s">
        <v>101</v>
      </c>
      <c r="F842" s="113"/>
      <c r="G842" s="112" t="s">
        <v>102</v>
      </c>
      <c r="H842" s="113"/>
      <c r="I842" s="113"/>
      <c r="J842" s="113"/>
      <c r="AF842" s="293"/>
    </row>
    <row r="843" spans="2:32" ht="13" customHeight="1" x14ac:dyDescent="0.55000000000000004">
      <c r="E843" s="112" t="s">
        <v>103</v>
      </c>
      <c r="F843" s="113"/>
      <c r="G843" s="112" t="s">
        <v>104</v>
      </c>
      <c r="H843" s="113"/>
      <c r="I843" s="113"/>
      <c r="J843" s="113"/>
      <c r="AF843" s="293"/>
    </row>
    <row r="844" spans="2:32" x14ac:dyDescent="0.55000000000000004">
      <c r="AF844" s="293"/>
    </row>
    <row r="845" spans="2:32" x14ac:dyDescent="0.55000000000000004">
      <c r="AF845" s="293"/>
    </row>
    <row r="846" spans="2:32" x14ac:dyDescent="0.55000000000000004">
      <c r="AF846" s="293"/>
    </row>
    <row r="847" spans="2:32" x14ac:dyDescent="0.55000000000000004">
      <c r="AF847" s="293"/>
    </row>
    <row r="848" spans="2:32" x14ac:dyDescent="0.55000000000000004">
      <c r="AF848" s="293"/>
    </row>
    <row r="849" spans="32:32" x14ac:dyDescent="0.55000000000000004">
      <c r="AF849" s="293"/>
    </row>
    <row r="850" spans="32:32" x14ac:dyDescent="0.55000000000000004">
      <c r="AF850" s="293"/>
    </row>
    <row r="851" spans="32:32" x14ac:dyDescent="0.55000000000000004">
      <c r="AF851" s="293"/>
    </row>
    <row r="852" spans="32:32" x14ac:dyDescent="0.55000000000000004">
      <c r="AF852" s="293"/>
    </row>
  </sheetData>
  <mergeCells count="12">
    <mergeCell ref="G837:H83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7"/>
  <sheetViews>
    <sheetView tabSelected="1" topLeftCell="A6" zoomScale="96" zoomScaleNormal="96" workbookViewId="0">
      <pane xSplit="1" ySplit="2" topLeftCell="B818" activePane="bottomRight" state="frozen"/>
      <selection activeCell="A6" sqref="A6"/>
      <selection pane="topRight" activeCell="B6" sqref="B6"/>
      <selection pane="bottomLeft" activeCell="A8" sqref="A8"/>
      <selection pane="bottomRight" activeCell="F830" sqref="F83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6.4140625" bestFit="1" customWidth="1"/>
    <col min="13" max="19" width="4.83203125" bestFit="1" customWidth="1"/>
    <col min="20" max="20" width="5.41406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18"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659</v>
      </c>
      <c r="CQ484" t="s">
        <v>660</v>
      </c>
      <c r="CR484" t="s">
        <v>658</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0"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9"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29" si="1152">+AW815+1</f>
        <v>655</v>
      </c>
      <c r="AX816" s="236">
        <f t="shared" si="1051"/>
        <v>44640</v>
      </c>
      <c r="AY816" s="6">
        <v>4</v>
      </c>
      <c r="AZ816" s="237">
        <f t="shared" ref="AZ816:AZ821" si="1153">+AZ815+AY816</f>
        <v>656</v>
      </c>
      <c r="BA816" s="237">
        <f t="shared" ref="BA816:BA829" si="1154">+BA812+1</f>
        <v>410</v>
      </c>
      <c r="BB816" s="129">
        <v>51</v>
      </c>
      <c r="BC816" s="27">
        <f t="shared" ref="BC816:BC821" si="1155">+BC815+BB816</f>
        <v>1489</v>
      </c>
      <c r="BD816" s="237">
        <f t="shared" ref="BD816:BD829"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29" si="1181">+AH823-AH822</f>
        <v>828</v>
      </c>
      <c r="AH823" s="154">
        <v>42632</v>
      </c>
      <c r="AI823" s="183">
        <f t="shared" ref="AI823:AI829"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+B826+C825</f>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+B827+C826</f>
        <v>17510</v>
      </c>
      <c r="D827" s="295">
        <f>+C827-F827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+B828+C827</f>
        <v>17553</v>
      </c>
      <c r="D828" s="295">
        <f>+C828-F828</f>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+A828</f>
        <v>44652</v>
      </c>
      <c r="AA828" s="229">
        <f t="shared" ref="AA828" si="1183">+AF828+AL828+AR828</f>
        <v>321948</v>
      </c>
      <c r="AB828" s="229">
        <f t="shared" ref="AB828" si="1184">+AH828+AN828+AT828</f>
        <v>62478</v>
      </c>
      <c r="AC828" s="230">
        <f t="shared" ref="AC828" si="1185">+AJ828+AP828+AV828</f>
        <v>8798</v>
      </c>
      <c r="AD828" s="182">
        <f t="shared" ref="AD828" si="1186">+AF828-AF827</f>
        <v>11924</v>
      </c>
      <c r="AE828" s="242">
        <f t="shared" ref="AE828" si="1187">+AE827+AD828</f>
        <v>297032</v>
      </c>
      <c r="AF828" s="154">
        <v>298237</v>
      </c>
      <c r="AG828" s="183">
        <f t="shared" si="1181"/>
        <v>1473</v>
      </c>
      <c r="AH828" s="154">
        <v>48654</v>
      </c>
      <c r="AI828" s="183">
        <f t="shared" si="1182"/>
        <v>120</v>
      </c>
      <c r="AJ828" s="184">
        <v>7945</v>
      </c>
      <c r="AK828" s="185">
        <f t="shared" ref="AK828" si="1188">+AL828-AL827</f>
        <v>0</v>
      </c>
      <c r="AL828" s="154">
        <v>82</v>
      </c>
      <c r="AM828" s="183">
        <f t="shared" ref="AM828" si="1189">+AN828-AN827</f>
        <v>1</v>
      </c>
      <c r="AN828" s="154">
        <v>82</v>
      </c>
      <c r="AO828" s="183">
        <f t="shared" ref="AO828" si="1190">+AP828-AP827</f>
        <v>0</v>
      </c>
      <c r="AP828" s="186">
        <v>0</v>
      </c>
      <c r="AQ828" s="185">
        <f t="shared" ref="AQ828" si="1191">+AR828-AR827</f>
        <v>235</v>
      </c>
      <c r="AR828" s="154">
        <v>23629</v>
      </c>
      <c r="AS828" s="183">
        <f t="shared" ref="AS828" si="1192">+AT828-AT827</f>
        <v>0</v>
      </c>
      <c r="AT828" s="154">
        <v>13742</v>
      </c>
      <c r="AU828" s="183">
        <f t="shared" ref="AU828" si="1193">+AV828-AV827</f>
        <v>0</v>
      </c>
      <c r="AV828" s="187">
        <v>853</v>
      </c>
      <c r="AW828" s="237">
        <f t="shared" si="1152"/>
        <v>667</v>
      </c>
      <c r="AX828" s="236">
        <f>+A828</f>
        <v>44652</v>
      </c>
      <c r="AY828" s="6">
        <v>0</v>
      </c>
      <c r="AZ828" s="237">
        <f t="shared" ref="AZ828" si="1194">+AZ827+AY828</f>
        <v>674</v>
      </c>
      <c r="BA828" s="237">
        <f t="shared" si="1154"/>
        <v>413</v>
      </c>
      <c r="BB828" s="129">
        <v>2</v>
      </c>
      <c r="BC828" s="27">
        <f t="shared" ref="BC828" si="1195">+BC827+BB828</f>
        <v>1598</v>
      </c>
      <c r="BD828" s="237">
        <f t="shared" si="1156"/>
        <v>448</v>
      </c>
      <c r="BE828" s="228">
        <f t="shared" ref="BE828" si="1196">+Z828</f>
        <v>44652</v>
      </c>
      <c r="BF828" s="131">
        <f t="shared" ref="BF828" si="1197">+B828</f>
        <v>43</v>
      </c>
      <c r="BG828" s="131">
        <f t="shared" ref="BG828" si="1198">+BI828</f>
        <v>17553</v>
      </c>
      <c r="BH828" s="228">
        <f>+A828</f>
        <v>44652</v>
      </c>
      <c r="BI828" s="131">
        <f t="shared" ref="BI828" si="1199">+C828</f>
        <v>17553</v>
      </c>
      <c r="BJ828" s="1">
        <f t="shared" ref="BJ828" si="1200">+BE828</f>
        <v>44652</v>
      </c>
      <c r="BK828">
        <f t="shared" ref="BK828" si="1201">+BM828-BL828</f>
        <v>7789</v>
      </c>
      <c r="BL828">
        <f t="shared" ref="BL828" si="1202">+M828</f>
        <v>80</v>
      </c>
      <c r="BM828">
        <f t="shared" ref="BM828" si="1203">+L828</f>
        <v>7869</v>
      </c>
      <c r="BN828" s="1">
        <f t="shared" ref="BN828" si="1204">+BJ828</f>
        <v>44652</v>
      </c>
      <c r="BO828">
        <f t="shared" ref="BO828" si="1205">+BO824+BM828</f>
        <v>35411</v>
      </c>
      <c r="BP828">
        <f t="shared" ref="BP828" si="1206">+BP824+BL828</f>
        <v>8229</v>
      </c>
      <c r="BQ828" s="178">
        <f>+A828</f>
        <v>44652</v>
      </c>
      <c r="BR828">
        <f t="shared" ref="BR828" si="1207">+AF828</f>
        <v>298237</v>
      </c>
      <c r="BS828">
        <f t="shared" ref="BS828" si="1208">+AH828</f>
        <v>48654</v>
      </c>
      <c r="BT828">
        <f t="shared" ref="BT828" si="1209">+AJ828</f>
        <v>7945</v>
      </c>
      <c r="BU828">
        <v>15</v>
      </c>
      <c r="BV828">
        <f t="shared" ref="BV828" si="1210">+AD828</f>
        <v>11924</v>
      </c>
      <c r="BW828">
        <f t="shared" ref="BW828" si="1211">+BW824+BV828</f>
        <v>85392</v>
      </c>
      <c r="BX828" s="178">
        <f>+A828</f>
        <v>44652</v>
      </c>
      <c r="BY828">
        <f t="shared" ref="BY828" si="1212">+AL828</f>
        <v>82</v>
      </c>
      <c r="BZ828">
        <f t="shared" ref="BZ828" si="1213">+AN828</f>
        <v>82</v>
      </c>
      <c r="CA828">
        <f t="shared" ref="CA828" si="1214">+AP828</f>
        <v>0</v>
      </c>
      <c r="CB828" s="178">
        <f>+A828</f>
        <v>44652</v>
      </c>
      <c r="CC828">
        <f t="shared" ref="CC828" si="1215">+AR828</f>
        <v>23629</v>
      </c>
      <c r="CD828">
        <f t="shared" ref="CD828" si="1216">+AT828</f>
        <v>13742</v>
      </c>
      <c r="CE828">
        <f t="shared" ref="CE828" si="1217">+AV828</f>
        <v>853</v>
      </c>
      <c r="CF828" s="178">
        <f>+A828</f>
        <v>44652</v>
      </c>
      <c r="CG828">
        <f t="shared" ref="CG828" si="1218">+AD828</f>
        <v>11924</v>
      </c>
      <c r="CH828">
        <f t="shared" ref="CH828" si="1219">+AG828</f>
        <v>1473</v>
      </c>
      <c r="CI828" s="178">
        <f>+A828</f>
        <v>44652</v>
      </c>
      <c r="CJ828">
        <f t="shared" ref="CJ828" si="1220">+AI828</f>
        <v>120</v>
      </c>
      <c r="CK828" s="1">
        <f t="shared" ref="CK828" si="1221">+Z828</f>
        <v>44652</v>
      </c>
      <c r="CL828" s="281">
        <f t="shared" ref="CL828" si="1222">+AD828</f>
        <v>11924</v>
      </c>
      <c r="CM828" s="1">
        <f t="shared" ref="CM828" si="1223">+Z828</f>
        <v>44652</v>
      </c>
      <c r="CN828" s="282">
        <f t="shared" ref="CN828" si="1224">+AI828</f>
        <v>120</v>
      </c>
      <c r="CO828" s="178">
        <f>+A828</f>
        <v>44652</v>
      </c>
      <c r="CP828">
        <f t="shared" ref="CP828" si="1225">+AQ828</f>
        <v>235</v>
      </c>
      <c r="CQ828">
        <f t="shared" ref="CQ828" si="1226">+AU828</f>
        <v>0</v>
      </c>
      <c r="CR828">
        <f t="shared" ref="CR828" si="1227">+AS828</f>
        <v>0</v>
      </c>
    </row>
    <row r="829" spans="1:96" ht="16.5" customHeight="1" x14ac:dyDescent="0.55000000000000004">
      <c r="A829" s="178">
        <v>44653</v>
      </c>
      <c r="B829" s="239">
        <v>51</v>
      </c>
      <c r="C829" s="153">
        <f>+B829+C828</f>
        <v>17604</v>
      </c>
      <c r="D829" s="295">
        <f>+C829-F829</f>
        <v>653</v>
      </c>
      <c r="E829" s="146">
        <v>0</v>
      </c>
      <c r="F829" s="146">
        <v>16951</v>
      </c>
      <c r="G829" s="146">
        <v>0</v>
      </c>
      <c r="H829" s="134"/>
      <c r="I829" s="146">
        <v>0</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+A829</f>
        <v>44653</v>
      </c>
      <c r="AA829" s="229">
        <f t="shared" ref="AA829" si="1228">+AF829+AL829+AR829</f>
        <v>329012</v>
      </c>
      <c r="AB829" s="229">
        <f t="shared" ref="AB829" si="1229">+AH829+AN829+AT829</f>
        <v>63917</v>
      </c>
      <c r="AC829" s="230">
        <f t="shared" ref="AC829" si="1230">+AJ829+AP829+AV829</f>
        <v>8914</v>
      </c>
      <c r="AD829" s="182">
        <f t="shared" ref="AD829" si="1231">+AF829-AF828</f>
        <v>6660</v>
      </c>
      <c r="AE829" s="242">
        <f t="shared" ref="AE829" si="1232">+AE828+AD829</f>
        <v>303692</v>
      </c>
      <c r="AF829" s="154">
        <v>304897</v>
      </c>
      <c r="AG829" s="183">
        <f t="shared" si="1181"/>
        <v>1439</v>
      </c>
      <c r="AH829" s="154">
        <v>50093</v>
      </c>
      <c r="AI829" s="183">
        <f t="shared" si="1182"/>
        <v>116</v>
      </c>
      <c r="AJ829" s="184">
        <v>8061</v>
      </c>
      <c r="AK829" s="185">
        <f t="shared" ref="AK829" si="1233">+AL829-AL828</f>
        <v>0</v>
      </c>
      <c r="AL829" s="154">
        <v>82</v>
      </c>
      <c r="AM829" s="183">
        <f t="shared" ref="AM829" si="1234">+AN829-AN828</f>
        <v>0</v>
      </c>
      <c r="AN829" s="154">
        <v>82</v>
      </c>
      <c r="AO829" s="183">
        <f t="shared" ref="AO829" si="1235">+AP829-AP828</f>
        <v>0</v>
      </c>
      <c r="AP829" s="186">
        <v>0</v>
      </c>
      <c r="AQ829" s="185">
        <f t="shared" ref="AQ829" si="1236">+AR829-AR828</f>
        <v>404</v>
      </c>
      <c r="AR829" s="154">
        <v>24033</v>
      </c>
      <c r="AS829" s="183">
        <f t="shared" ref="AS829" si="1237">+AT829-AT828</f>
        <v>0</v>
      </c>
      <c r="AT829" s="154">
        <v>13742</v>
      </c>
      <c r="AU829" s="183">
        <f t="shared" ref="AU829" si="1238">+AV829-AV828</f>
        <v>0</v>
      </c>
      <c r="AV829" s="187">
        <v>853</v>
      </c>
      <c r="AW829" s="237">
        <f t="shared" si="1152"/>
        <v>668</v>
      </c>
      <c r="AX829" s="236">
        <f>+A829</f>
        <v>44653</v>
      </c>
      <c r="AY829" s="6">
        <v>0</v>
      </c>
      <c r="AZ829" s="237">
        <f t="shared" ref="AZ829" si="1239">+AZ828+AY829</f>
        <v>674</v>
      </c>
      <c r="BA829" s="237">
        <f t="shared" si="1154"/>
        <v>414</v>
      </c>
      <c r="BB829" s="129">
        <v>1</v>
      </c>
      <c r="BC829" s="27">
        <f t="shared" ref="BC829" si="1240">+BC828+BB829</f>
        <v>1599</v>
      </c>
      <c r="BD829" s="237">
        <f t="shared" si="1156"/>
        <v>449</v>
      </c>
      <c r="BE829" s="228">
        <f t="shared" ref="BE829" si="1241">+Z829</f>
        <v>44653</v>
      </c>
      <c r="BF829" s="131">
        <f t="shared" ref="BF829" si="1242">+B829</f>
        <v>51</v>
      </c>
      <c r="BG829" s="131">
        <f t="shared" ref="BG829" si="1243">+BI829</f>
        <v>17604</v>
      </c>
      <c r="BH829" s="228">
        <f>+A829</f>
        <v>44653</v>
      </c>
      <c r="BI829" s="131">
        <f t="shared" ref="BI829" si="1244">+C829</f>
        <v>17604</v>
      </c>
      <c r="BJ829" s="1">
        <f t="shared" ref="BJ829" si="1245">+BE829</f>
        <v>44653</v>
      </c>
      <c r="BK829">
        <f t="shared" ref="BK829" si="1246">+BM829-BL829</f>
        <v>11691</v>
      </c>
      <c r="BL829">
        <f t="shared" ref="BL829" si="1247">+M829</f>
        <v>90</v>
      </c>
      <c r="BM829">
        <f t="shared" ref="BM829" si="1248">+L829</f>
        <v>11781</v>
      </c>
      <c r="BN829" s="1">
        <f t="shared" ref="BN829" si="1249">+BJ829</f>
        <v>44653</v>
      </c>
      <c r="BO829">
        <f t="shared" ref="BO829" si="1250">+BO825+BM829</f>
        <v>41801</v>
      </c>
      <c r="BP829">
        <f t="shared" ref="BP829" si="1251">+BP825+BL829</f>
        <v>8365</v>
      </c>
      <c r="BQ829" s="178">
        <f>+A829</f>
        <v>44653</v>
      </c>
      <c r="BR829">
        <f t="shared" ref="BR829" si="1252">+AF829</f>
        <v>304897</v>
      </c>
      <c r="BS829">
        <f t="shared" ref="BS829" si="1253">+AH829</f>
        <v>50093</v>
      </c>
      <c r="BT829">
        <f t="shared" ref="BT829" si="1254">+AJ829</f>
        <v>8061</v>
      </c>
      <c r="BU829">
        <v>15</v>
      </c>
      <c r="BV829">
        <f t="shared" ref="BV829" si="1255">+AD829</f>
        <v>6660</v>
      </c>
      <c r="BW829">
        <f t="shared" ref="BW829" si="1256">+BW825+BV829</f>
        <v>73520</v>
      </c>
      <c r="BX829" s="178">
        <f>+A829</f>
        <v>44653</v>
      </c>
      <c r="BY829">
        <f t="shared" ref="BY829" si="1257">+AL829</f>
        <v>82</v>
      </c>
      <c r="BZ829">
        <f t="shared" ref="BZ829" si="1258">+AN829</f>
        <v>82</v>
      </c>
      <c r="CA829">
        <f t="shared" ref="CA829" si="1259">+AP829</f>
        <v>0</v>
      </c>
      <c r="CB829" s="178">
        <f>+A829</f>
        <v>44653</v>
      </c>
      <c r="CC829">
        <f t="shared" ref="CC829" si="1260">+AR829</f>
        <v>24033</v>
      </c>
      <c r="CD829">
        <f t="shared" ref="CD829" si="1261">+AT829</f>
        <v>13742</v>
      </c>
      <c r="CE829">
        <f t="shared" ref="CE829" si="1262">+AV829</f>
        <v>853</v>
      </c>
      <c r="CF829" s="178">
        <f>+A829</f>
        <v>44653</v>
      </c>
      <c r="CG829">
        <f t="shared" ref="CG829" si="1263">+AD829</f>
        <v>6660</v>
      </c>
      <c r="CH829">
        <f t="shared" ref="CH829" si="1264">+AG829</f>
        <v>1439</v>
      </c>
      <c r="CI829" s="178">
        <f>+A829</f>
        <v>44653</v>
      </c>
      <c r="CJ829">
        <f t="shared" ref="CJ829" si="1265">+AI829</f>
        <v>116</v>
      </c>
      <c r="CK829" s="1">
        <f t="shared" ref="CK829" si="1266">+Z829</f>
        <v>44653</v>
      </c>
      <c r="CL829" s="281">
        <f t="shared" ref="CL829" si="1267">+AD829</f>
        <v>6660</v>
      </c>
      <c r="CM829" s="1">
        <f t="shared" ref="CM829" si="1268">+Z829</f>
        <v>44653</v>
      </c>
      <c r="CN829" s="282">
        <f t="shared" ref="CN829" si="1269">+AI829</f>
        <v>116</v>
      </c>
      <c r="CO829" s="178">
        <f>+A829</f>
        <v>44653</v>
      </c>
      <c r="CP829">
        <f t="shared" ref="CP829" si="1270">+AQ829</f>
        <v>404</v>
      </c>
      <c r="CQ829">
        <f t="shared" ref="CQ829" si="1271">+AU829</f>
        <v>0</v>
      </c>
      <c r="CR829">
        <f t="shared" ref="CR829" si="1272">+AS829</f>
        <v>0</v>
      </c>
    </row>
    <row r="830" spans="1:96" ht="18" customHeight="1" x14ac:dyDescent="0.55000000000000004">
      <c r="A830" s="178"/>
      <c r="B830" s="239"/>
      <c r="C830" s="153"/>
      <c r="D830" s="153"/>
      <c r="E830" s="146"/>
      <c r="F830" s="146"/>
      <c r="G830" s="146"/>
      <c r="H830" s="134"/>
      <c r="I830" s="146"/>
      <c r="J830" s="134"/>
      <c r="K830" s="42"/>
      <c r="L830" s="145"/>
      <c r="M830" s="239"/>
      <c r="N830" s="134"/>
      <c r="O830" s="134"/>
      <c r="P830" s="146"/>
      <c r="Q830" s="146"/>
      <c r="R830" s="134"/>
      <c r="S830" s="134"/>
      <c r="T830" s="146"/>
      <c r="U830" s="146"/>
      <c r="V830" s="134"/>
      <c r="W830" s="42"/>
      <c r="X830" s="147"/>
      <c r="Y830" s="5"/>
      <c r="Z830" s="75"/>
      <c r="AA830" s="229"/>
      <c r="AB830" s="229"/>
      <c r="AC830" s="230"/>
      <c r="AD830" s="182"/>
      <c r="AE830" s="242"/>
      <c r="AF830" s="154"/>
      <c r="AG830" s="183"/>
      <c r="AH830" s="154"/>
      <c r="AI830" s="183"/>
      <c r="AJ830" s="184"/>
      <c r="AK830" s="185"/>
      <c r="AL830" s="154"/>
      <c r="AM830" s="183"/>
      <c r="AN830" s="154"/>
      <c r="AO830" s="183"/>
      <c r="AP830" s="186"/>
      <c r="AQ830" s="185"/>
      <c r="AR830" s="154"/>
      <c r="AS830" s="183"/>
      <c r="AT830" s="154"/>
      <c r="AU830" s="183"/>
      <c r="AV830" s="187"/>
      <c r="AW830" s="237"/>
      <c r="AX830" s="236"/>
      <c r="AY830" s="6"/>
      <c r="AZ830" s="237"/>
      <c r="BA830" s="237"/>
      <c r="BB830" s="129"/>
      <c r="BC830" s="27"/>
      <c r="BD830" s="237"/>
      <c r="BE830" s="228"/>
      <c r="BF830" s="131"/>
      <c r="BG830" s="131"/>
      <c r="BH830" s="228"/>
      <c r="BI830" s="131"/>
      <c r="BJ830" s="1"/>
      <c r="BN830" s="1"/>
      <c r="BQ830" s="178"/>
      <c r="BX830" s="178"/>
      <c r="CB830" s="178"/>
      <c r="CF830" s="178"/>
      <c r="CH830">
        <f t="shared" si="1119"/>
        <v>0</v>
      </c>
      <c r="CI830" s="178"/>
      <c r="CK830" s="1"/>
      <c r="CL830" s="281"/>
      <c r="CM830" s="1"/>
      <c r="CN830" s="282"/>
      <c r="CO830" s="178"/>
    </row>
    <row r="831" spans="1:96" ht="18" customHeight="1" x14ac:dyDescent="0.55000000000000004">
      <c r="A831" s="178"/>
      <c r="B831" s="239"/>
      <c r="C831" s="153"/>
      <c r="D831" s="153"/>
      <c r="E831" s="146"/>
      <c r="F831" s="146"/>
      <c r="G831" s="146"/>
      <c r="H831" s="134"/>
      <c r="I831" s="146"/>
      <c r="J831" s="134"/>
      <c r="K831" s="42"/>
      <c r="L831" s="145"/>
      <c r="M831" s="146"/>
      <c r="N831" s="134"/>
      <c r="O831" s="134"/>
      <c r="P831" s="146"/>
      <c r="Q831" s="146"/>
      <c r="R831" s="134"/>
      <c r="S831" s="134"/>
      <c r="T831" s="146"/>
      <c r="U831" s="146"/>
      <c r="V831" s="134"/>
      <c r="W831" s="42"/>
      <c r="X831" s="147"/>
      <c r="Y831" s="5"/>
      <c r="Z831" s="75"/>
      <c r="AA831" s="229"/>
      <c r="AB831" s="229"/>
      <c r="AC831" s="230"/>
      <c r="AD831" s="182"/>
      <c r="AE831" s="242"/>
      <c r="AF831" s="154"/>
      <c r="AG831" s="183"/>
      <c r="AH831" s="154"/>
      <c r="AI831" s="183"/>
      <c r="AJ831" s="184"/>
      <c r="AK831" s="185"/>
      <c r="AL831" s="154"/>
      <c r="AM831" s="183"/>
      <c r="AN831" s="154"/>
      <c r="AO831" s="183"/>
      <c r="AP831" s="186"/>
      <c r="AQ831" s="185"/>
      <c r="AR831" s="154"/>
      <c r="AS831" s="183"/>
      <c r="AT831" s="154"/>
      <c r="AU831" s="183"/>
      <c r="AV831" s="187"/>
      <c r="AW831" s="237"/>
      <c r="AX831" s="236"/>
      <c r="AY831" s="6"/>
      <c r="AZ831" s="237"/>
      <c r="BA831" s="237"/>
      <c r="BB831" s="129"/>
      <c r="BC831" s="27"/>
      <c r="BD831" s="237"/>
      <c r="BE831" s="228"/>
      <c r="BF831" s="131"/>
      <c r="BG831" s="131"/>
      <c r="BH831" s="228"/>
      <c r="BI831" s="131"/>
      <c r="BJ831" s="1"/>
      <c r="BN831" s="1"/>
      <c r="BQ831" s="178"/>
      <c r="BX831" s="178"/>
      <c r="CB831" s="178"/>
      <c r="CF831" s="178"/>
      <c r="CI831" s="178"/>
      <c r="CK831" s="1"/>
      <c r="CL831" s="281"/>
      <c r="CM831" s="1"/>
      <c r="CN831" s="282"/>
      <c r="CO831" s="178"/>
    </row>
    <row r="832" spans="1:96" ht="7" customHeight="1" thickBot="1" x14ac:dyDescent="0.6">
      <c r="A832" s="66"/>
      <c r="B832" s="145"/>
      <c r="C832" s="153"/>
      <c r="D832" s="146"/>
      <c r="E832" s="146"/>
      <c r="F832" s="146"/>
      <c r="G832" s="146"/>
      <c r="H832" s="134"/>
      <c r="I832" s="146"/>
      <c r="J832" s="134"/>
      <c r="K832" s="147"/>
      <c r="L832" s="145"/>
      <c r="M832" s="146"/>
      <c r="N832" s="134"/>
      <c r="O832" s="134"/>
      <c r="P832" s="146"/>
      <c r="Q832" s="146"/>
      <c r="R832" s="134"/>
      <c r="S832" s="134"/>
      <c r="T832" s="146"/>
      <c r="U832" s="146"/>
      <c r="V832" s="134"/>
      <c r="W832" s="42"/>
      <c r="X832" s="147"/>
      <c r="Z832" s="66"/>
      <c r="AA832" s="64"/>
      <c r="AB832" s="64"/>
      <c r="AC832" s="64"/>
      <c r="AD832" s="182"/>
      <c r="AE832" s="242"/>
      <c r="AF832" s="154"/>
      <c r="AG832" s="183"/>
      <c r="AH832" s="154"/>
      <c r="AI832" s="183"/>
      <c r="AJ832" s="184"/>
      <c r="AK832" s="185"/>
      <c r="AL832" s="154"/>
      <c r="AM832" s="183"/>
      <c r="AN832" s="154"/>
      <c r="AO832" s="183"/>
      <c r="AP832" s="186"/>
      <c r="AQ832" s="185"/>
      <c r="AR832" s="154"/>
      <c r="AS832" s="183"/>
      <c r="AT832" s="154"/>
      <c r="AU832" s="183"/>
      <c r="AV832" s="187"/>
    </row>
    <row r="833" spans="1:74" x14ac:dyDescent="0.55000000000000004">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AE833">
        <f>SUM(AD443:AD448)</f>
        <v>190</v>
      </c>
      <c r="AY833" s="45" t="s">
        <v>475</v>
      </c>
      <c r="BB833" s="45" t="s">
        <v>474</v>
      </c>
      <c r="BV833">
        <f>SUM(BV442:BV832)</f>
        <v>293747</v>
      </c>
    </row>
    <row r="834" spans="1:74" x14ac:dyDescent="0.55000000000000004">
      <c r="B834">
        <f>SUM(B554:B584)</f>
        <v>832</v>
      </c>
      <c r="AI834" s="258">
        <f>SUM(AI189:AI558)</f>
        <v>205</v>
      </c>
      <c r="AY834" s="45">
        <f>SUM(AY359:AY413)</f>
        <v>69</v>
      </c>
      <c r="BB834" s="45">
        <f>SUM(BB374:BB413)</f>
        <v>941</v>
      </c>
    </row>
    <row r="835" spans="1:74" x14ac:dyDescent="0.55000000000000004">
      <c r="L835">
        <f>SUM(L97:L834)</f>
        <v>107709</v>
      </c>
      <c r="P835">
        <f>SUM(P97:P834)</f>
        <v>5947</v>
      </c>
      <c r="AD835">
        <f>SUM(AD188:AD194)</f>
        <v>82</v>
      </c>
      <c r="AY835" s="45" t="s">
        <v>686</v>
      </c>
    </row>
    <row r="836" spans="1:74" ht="15" customHeight="1" x14ac:dyDescent="0.55000000000000004">
      <c r="A836" s="129"/>
      <c r="D836">
        <f>SUM(B229:B259)</f>
        <v>435</v>
      </c>
      <c r="Z836" s="129"/>
      <c r="AA836" s="129"/>
      <c r="AB836" s="129"/>
      <c r="AC836" s="129"/>
      <c r="AF836">
        <f>SUM(AD188:AD558)</f>
        <v>10740</v>
      </c>
      <c r="AY836" s="45">
        <f>SUM(AY581:AY832)</f>
        <v>264</v>
      </c>
    </row>
    <row r="837" spans="1:74" x14ac:dyDescent="0.55000000000000004">
      <c r="AB837" s="45" t="s">
        <v>828</v>
      </c>
      <c r="AD837" s="45">
        <f>SUM(AD810:AD816)</f>
        <v>17671</v>
      </c>
      <c r="AE837" s="45"/>
      <c r="AF837" s="45"/>
      <c r="AG837" s="45"/>
      <c r="AH837" s="45"/>
      <c r="AI837" s="45">
        <f>SUM(AI810:AI816)</f>
        <v>1903</v>
      </c>
      <c r="AR837">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03"/>
  <sheetViews>
    <sheetView zoomScaleNormal="100" workbookViewId="0">
      <pane xSplit="3" ySplit="1" topLeftCell="D579" activePane="bottomRight" state="frozen"/>
      <selection pane="topRight" activeCell="C1" sqref="C1"/>
      <selection pane="bottomLeft" activeCell="A2" sqref="A2"/>
      <selection pane="bottomRight" activeCell="D592" sqref="D59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B487" si="56">SUM(D456:AF456)-J456</f>
        <v>29</v>
      </c>
      <c r="C456" s="1">
        <v>44517</v>
      </c>
      <c r="D456">
        <v>6</v>
      </c>
      <c r="E456">
        <v>4</v>
      </c>
      <c r="F456">
        <v>2</v>
      </c>
      <c r="H456">
        <v>1</v>
      </c>
      <c r="J456" s="264">
        <f t="shared" ref="J456:J475" si="57">SUM(K456:AE456)</f>
        <v>16</v>
      </c>
      <c r="K456">
        <v>3</v>
      </c>
      <c r="O456">
        <v>4</v>
      </c>
      <c r="R456">
        <v>1</v>
      </c>
      <c r="AD456">
        <v>8</v>
      </c>
      <c r="AG456" s="1">
        <f t="shared" ref="AG456:AG487" si="58">+C456</f>
        <v>44517</v>
      </c>
      <c r="AH456" s="265">
        <f t="shared" si="54"/>
        <v>22</v>
      </c>
      <c r="AI456" s="265">
        <f t="shared" si="55"/>
        <v>1</v>
      </c>
      <c r="AJ456">
        <f t="shared" ref="AJ456:AJ487" si="59">+D456</f>
        <v>6</v>
      </c>
      <c r="AK456" s="265">
        <f t="shared" si="53"/>
        <v>29</v>
      </c>
    </row>
    <row r="457" spans="2:37" ht="17.5" customHeight="1" x14ac:dyDescent="0.55000000000000004">
      <c r="B457" s="264">
        <f t="shared" si="56"/>
        <v>16</v>
      </c>
      <c r="C457" s="1">
        <v>44518</v>
      </c>
      <c r="D457">
        <v>7</v>
      </c>
      <c r="E457">
        <v>3</v>
      </c>
      <c r="F457">
        <v>1</v>
      </c>
      <c r="H457">
        <v>1</v>
      </c>
      <c r="J457" s="264">
        <f t="shared" si="57"/>
        <v>4</v>
      </c>
      <c r="O457">
        <v>1</v>
      </c>
      <c r="Y457">
        <v>1</v>
      </c>
      <c r="AB457">
        <v>2</v>
      </c>
      <c r="AG457" s="1">
        <f t="shared" si="58"/>
        <v>44518</v>
      </c>
      <c r="AH457" s="265">
        <f t="shared" si="54"/>
        <v>8</v>
      </c>
      <c r="AI457" s="265">
        <f t="shared" si="55"/>
        <v>1</v>
      </c>
      <c r="AJ457">
        <f t="shared" si="59"/>
        <v>7</v>
      </c>
      <c r="AK457" s="265">
        <f t="shared" si="53"/>
        <v>16</v>
      </c>
    </row>
    <row r="458" spans="2:37" ht="17.5" customHeight="1" x14ac:dyDescent="0.55000000000000004">
      <c r="B458" s="264">
        <f t="shared" si="56"/>
        <v>20</v>
      </c>
      <c r="C458" s="1">
        <v>44519</v>
      </c>
      <c r="D458">
        <v>6</v>
      </c>
      <c r="E458">
        <v>2</v>
      </c>
      <c r="H458">
        <v>2</v>
      </c>
      <c r="I458">
        <v>1</v>
      </c>
      <c r="J458" s="264">
        <f t="shared" si="57"/>
        <v>9</v>
      </c>
      <c r="O458">
        <v>5</v>
      </c>
      <c r="AB458">
        <v>4</v>
      </c>
      <c r="AG458" s="1">
        <f t="shared" si="58"/>
        <v>44519</v>
      </c>
      <c r="AH458" s="265">
        <f t="shared" si="54"/>
        <v>12</v>
      </c>
      <c r="AI458" s="265">
        <f t="shared" si="55"/>
        <v>2</v>
      </c>
      <c r="AJ458">
        <f t="shared" si="59"/>
        <v>6</v>
      </c>
      <c r="AK458" s="265">
        <f t="shared" si="53"/>
        <v>20</v>
      </c>
    </row>
    <row r="459" spans="2:37" ht="17.5" customHeight="1" x14ac:dyDescent="0.55000000000000004">
      <c r="B459" s="264">
        <f t="shared" si="56"/>
        <v>13</v>
      </c>
      <c r="C459" s="1">
        <v>44520</v>
      </c>
      <c r="D459">
        <v>3</v>
      </c>
      <c r="E459">
        <v>3</v>
      </c>
      <c r="H459">
        <v>2</v>
      </c>
      <c r="J459" s="264">
        <f t="shared" si="57"/>
        <v>5</v>
      </c>
      <c r="K459">
        <v>1</v>
      </c>
      <c r="O459">
        <v>1</v>
      </c>
      <c r="V459">
        <v>2</v>
      </c>
      <c r="AD459">
        <v>1</v>
      </c>
      <c r="AG459" s="1">
        <f t="shared" si="58"/>
        <v>44520</v>
      </c>
      <c r="AH459" s="265">
        <f t="shared" si="54"/>
        <v>8</v>
      </c>
      <c r="AI459" s="265">
        <f t="shared" si="55"/>
        <v>2</v>
      </c>
      <c r="AJ459">
        <f t="shared" si="59"/>
        <v>3</v>
      </c>
      <c r="AK459" s="265">
        <f t="shared" si="53"/>
        <v>13</v>
      </c>
    </row>
    <row r="460" spans="2:37" ht="17.5" customHeight="1" x14ac:dyDescent="0.55000000000000004">
      <c r="B460" s="264">
        <f t="shared" si="56"/>
        <v>31</v>
      </c>
      <c r="C460" s="1">
        <v>44521</v>
      </c>
      <c r="D460">
        <v>5</v>
      </c>
      <c r="E460">
        <v>2</v>
      </c>
      <c r="F460">
        <v>2</v>
      </c>
      <c r="G460">
        <v>1</v>
      </c>
      <c r="H460">
        <v>4</v>
      </c>
      <c r="J460" s="264">
        <f t="shared" si="57"/>
        <v>17</v>
      </c>
      <c r="O460">
        <v>6</v>
      </c>
      <c r="R460">
        <v>2</v>
      </c>
      <c r="Y460">
        <v>1</v>
      </c>
      <c r="AB460">
        <v>7</v>
      </c>
      <c r="AE460">
        <v>1</v>
      </c>
      <c r="AG460" s="1">
        <f t="shared" si="58"/>
        <v>44521</v>
      </c>
      <c r="AH460" s="265">
        <f t="shared" si="54"/>
        <v>22</v>
      </c>
      <c r="AI460" s="265">
        <f t="shared" si="55"/>
        <v>4</v>
      </c>
      <c r="AJ460">
        <f t="shared" si="59"/>
        <v>5</v>
      </c>
      <c r="AK460" s="265">
        <f t="shared" si="53"/>
        <v>31</v>
      </c>
    </row>
    <row r="461" spans="2:37" ht="17.5" customHeight="1" x14ac:dyDescent="0.55000000000000004">
      <c r="B461" s="264">
        <f t="shared" si="56"/>
        <v>14</v>
      </c>
      <c r="C461" s="1">
        <v>44522</v>
      </c>
      <c r="D461">
        <v>2</v>
      </c>
      <c r="E461">
        <v>5</v>
      </c>
      <c r="F461">
        <v>1</v>
      </c>
      <c r="G461">
        <v>1</v>
      </c>
      <c r="H461">
        <v>3</v>
      </c>
      <c r="J461" s="264">
        <f t="shared" si="57"/>
        <v>2</v>
      </c>
      <c r="O461">
        <v>2</v>
      </c>
      <c r="AG461" s="1">
        <f t="shared" si="58"/>
        <v>44522</v>
      </c>
      <c r="AH461" s="265">
        <f t="shared" si="54"/>
        <v>9</v>
      </c>
      <c r="AI461" s="265">
        <f t="shared" si="55"/>
        <v>3</v>
      </c>
      <c r="AJ461">
        <f t="shared" si="59"/>
        <v>2</v>
      </c>
      <c r="AK461" s="265">
        <f t="shared" si="53"/>
        <v>14</v>
      </c>
    </row>
    <row r="462" spans="2:37" ht="17.5" customHeight="1" x14ac:dyDescent="0.55000000000000004">
      <c r="B462" s="264">
        <f t="shared" si="56"/>
        <v>18</v>
      </c>
      <c r="C462" s="1">
        <v>44523</v>
      </c>
      <c r="D462">
        <v>5</v>
      </c>
      <c r="E462">
        <v>2</v>
      </c>
      <c r="F462">
        <v>2</v>
      </c>
      <c r="H462">
        <v>3</v>
      </c>
      <c r="J462" s="264">
        <f t="shared" si="57"/>
        <v>6</v>
      </c>
      <c r="O462">
        <v>5</v>
      </c>
      <c r="Y462">
        <v>1</v>
      </c>
      <c r="AG462" s="1">
        <f t="shared" si="58"/>
        <v>44523</v>
      </c>
      <c r="AH462" s="265">
        <f t="shared" si="54"/>
        <v>10</v>
      </c>
      <c r="AI462" s="265">
        <f t="shared" si="55"/>
        <v>3</v>
      </c>
      <c r="AJ462">
        <f t="shared" si="59"/>
        <v>5</v>
      </c>
      <c r="AK462" s="265">
        <f t="shared" si="53"/>
        <v>18</v>
      </c>
    </row>
    <row r="463" spans="2:37" ht="17.5" customHeight="1" x14ac:dyDescent="0.55000000000000004">
      <c r="B463" s="264">
        <f t="shared" si="56"/>
        <v>22</v>
      </c>
      <c r="C463" s="1">
        <v>44524</v>
      </c>
      <c r="D463">
        <v>4</v>
      </c>
      <c r="E463">
        <v>4</v>
      </c>
      <c r="F463">
        <v>1</v>
      </c>
      <c r="G463">
        <v>2</v>
      </c>
      <c r="H463">
        <v>3</v>
      </c>
      <c r="I463">
        <v>1</v>
      </c>
      <c r="J463" s="264">
        <f t="shared" si="57"/>
        <v>7</v>
      </c>
      <c r="O463">
        <v>4</v>
      </c>
      <c r="X463">
        <v>1</v>
      </c>
      <c r="AB463">
        <v>2</v>
      </c>
      <c r="AG463" s="1">
        <f t="shared" si="58"/>
        <v>44524</v>
      </c>
      <c r="AH463" s="265">
        <f t="shared" si="54"/>
        <v>15</v>
      </c>
      <c r="AI463" s="265">
        <f t="shared" si="55"/>
        <v>3</v>
      </c>
      <c r="AJ463">
        <f t="shared" si="59"/>
        <v>4</v>
      </c>
      <c r="AK463" s="265">
        <f t="shared" si="53"/>
        <v>22</v>
      </c>
    </row>
    <row r="464" spans="2:37" ht="17.5" customHeight="1" x14ac:dyDescent="0.55000000000000004">
      <c r="B464" s="264">
        <f t="shared" si="56"/>
        <v>9</v>
      </c>
      <c r="C464" s="1">
        <v>44525</v>
      </c>
      <c r="D464">
        <v>1</v>
      </c>
      <c r="E464">
        <v>6</v>
      </c>
      <c r="J464" s="264">
        <f t="shared" si="57"/>
        <v>2</v>
      </c>
      <c r="O464">
        <v>1</v>
      </c>
      <c r="AD464">
        <v>1</v>
      </c>
      <c r="AG464" s="1">
        <f t="shared" si="58"/>
        <v>44525</v>
      </c>
      <c r="AH464" s="265">
        <f t="shared" si="54"/>
        <v>8</v>
      </c>
      <c r="AI464" s="265">
        <f t="shared" si="55"/>
        <v>0</v>
      </c>
      <c r="AJ464">
        <f t="shared" si="59"/>
        <v>1</v>
      </c>
      <c r="AK464" s="265">
        <f t="shared" si="53"/>
        <v>9</v>
      </c>
    </row>
    <row r="465" spans="2:37" ht="17.5" customHeight="1" x14ac:dyDescent="0.55000000000000004">
      <c r="B465" s="264">
        <f t="shared" si="56"/>
        <v>20</v>
      </c>
      <c r="C465" s="1">
        <v>44526</v>
      </c>
      <c r="D465">
        <v>5</v>
      </c>
      <c r="E465">
        <v>3</v>
      </c>
      <c r="H465">
        <v>3</v>
      </c>
      <c r="J465" s="264">
        <f t="shared" si="57"/>
        <v>9</v>
      </c>
      <c r="O465">
        <v>2</v>
      </c>
      <c r="R465">
        <v>1</v>
      </c>
      <c r="U465">
        <v>2</v>
      </c>
      <c r="Y465">
        <v>1</v>
      </c>
      <c r="AB465">
        <v>2</v>
      </c>
      <c r="AD465">
        <v>1</v>
      </c>
      <c r="AG465" s="1">
        <f t="shared" si="58"/>
        <v>44526</v>
      </c>
      <c r="AH465" s="265">
        <f t="shared" si="54"/>
        <v>12</v>
      </c>
      <c r="AI465" s="265">
        <f t="shared" si="55"/>
        <v>3</v>
      </c>
      <c r="AJ465">
        <f t="shared" si="59"/>
        <v>5</v>
      </c>
      <c r="AK465" s="265">
        <f t="shared" si="53"/>
        <v>20</v>
      </c>
    </row>
    <row r="466" spans="2:37" ht="17.5" customHeight="1" x14ac:dyDescent="0.55000000000000004">
      <c r="B466" s="264">
        <f t="shared" si="56"/>
        <v>20</v>
      </c>
      <c r="C466" s="1">
        <v>44527</v>
      </c>
      <c r="D466">
        <v>5</v>
      </c>
      <c r="E466">
        <v>3</v>
      </c>
      <c r="F466">
        <v>2</v>
      </c>
      <c r="H466">
        <v>6</v>
      </c>
      <c r="J466" s="264">
        <f t="shared" si="57"/>
        <v>4</v>
      </c>
      <c r="O466">
        <v>2</v>
      </c>
      <c r="AB466">
        <v>2</v>
      </c>
      <c r="AG466" s="1">
        <f t="shared" si="58"/>
        <v>44527</v>
      </c>
      <c r="AH466" s="265">
        <f t="shared" si="54"/>
        <v>9</v>
      </c>
      <c r="AI466" s="265">
        <f t="shared" si="55"/>
        <v>6</v>
      </c>
      <c r="AJ466">
        <f t="shared" si="59"/>
        <v>5</v>
      </c>
      <c r="AK466" s="265">
        <f t="shared" si="53"/>
        <v>20</v>
      </c>
    </row>
    <row r="467" spans="2:37" ht="17.5" customHeight="1" x14ac:dyDescent="0.55000000000000004">
      <c r="B467" s="264">
        <f t="shared" si="56"/>
        <v>20</v>
      </c>
      <c r="C467" s="1">
        <v>44528</v>
      </c>
      <c r="D467">
        <v>6</v>
      </c>
      <c r="E467">
        <v>4</v>
      </c>
      <c r="H467">
        <v>5</v>
      </c>
      <c r="J467" s="264">
        <f t="shared" si="57"/>
        <v>5</v>
      </c>
      <c r="O467">
        <v>1</v>
      </c>
      <c r="AB467">
        <v>3</v>
      </c>
      <c r="AC467">
        <v>1</v>
      </c>
      <c r="AG467" s="1">
        <f t="shared" si="58"/>
        <v>44528</v>
      </c>
      <c r="AH467" s="265">
        <f t="shared" si="54"/>
        <v>9</v>
      </c>
      <c r="AI467" s="265">
        <f t="shared" si="55"/>
        <v>5</v>
      </c>
      <c r="AJ467">
        <f t="shared" si="59"/>
        <v>6</v>
      </c>
      <c r="AK467" s="265">
        <f t="shared" si="53"/>
        <v>20</v>
      </c>
    </row>
    <row r="468" spans="2:37" ht="17.5" customHeight="1" x14ac:dyDescent="0.55000000000000004">
      <c r="B468" s="264">
        <f t="shared" si="56"/>
        <v>18</v>
      </c>
      <c r="C468" s="1">
        <v>44529</v>
      </c>
      <c r="E468">
        <v>9</v>
      </c>
      <c r="H468">
        <v>2</v>
      </c>
      <c r="I468">
        <v>1</v>
      </c>
      <c r="J468" s="264">
        <f t="shared" si="57"/>
        <v>6</v>
      </c>
      <c r="O468">
        <v>4</v>
      </c>
      <c r="AB468">
        <v>1</v>
      </c>
      <c r="AD468">
        <v>1</v>
      </c>
      <c r="AG468" s="1">
        <f t="shared" si="58"/>
        <v>44529</v>
      </c>
      <c r="AH468" s="265">
        <f t="shared" si="54"/>
        <v>16</v>
      </c>
      <c r="AI468" s="265">
        <f t="shared" si="55"/>
        <v>2</v>
      </c>
      <c r="AJ468">
        <f t="shared" si="59"/>
        <v>0</v>
      </c>
      <c r="AK468" s="265">
        <f t="shared" si="53"/>
        <v>18</v>
      </c>
    </row>
    <row r="469" spans="2:37" ht="17.5" customHeight="1" x14ac:dyDescent="0.55000000000000004">
      <c r="B469" s="264">
        <f t="shared" si="56"/>
        <v>22</v>
      </c>
      <c r="C469" s="1">
        <v>44530</v>
      </c>
      <c r="D469">
        <v>3</v>
      </c>
      <c r="E469">
        <v>4</v>
      </c>
      <c r="F469">
        <v>5</v>
      </c>
      <c r="H469">
        <v>8</v>
      </c>
      <c r="I469">
        <v>1</v>
      </c>
      <c r="J469" s="264">
        <f t="shared" si="57"/>
        <v>1</v>
      </c>
      <c r="O469">
        <v>1</v>
      </c>
      <c r="AG469" s="1">
        <f t="shared" si="58"/>
        <v>44530</v>
      </c>
      <c r="AH469" s="265">
        <f t="shared" si="54"/>
        <v>11</v>
      </c>
      <c r="AI469" s="265">
        <f t="shared" si="55"/>
        <v>8</v>
      </c>
      <c r="AJ469">
        <f t="shared" si="59"/>
        <v>3</v>
      </c>
      <c r="AK469" s="265">
        <f t="shared" si="53"/>
        <v>22</v>
      </c>
    </row>
    <row r="470" spans="2:37" ht="17.5" customHeight="1" x14ac:dyDescent="0.55000000000000004">
      <c r="B470" s="264">
        <f t="shared" si="56"/>
        <v>20</v>
      </c>
      <c r="C470" s="1">
        <v>44531</v>
      </c>
      <c r="D470">
        <v>3</v>
      </c>
      <c r="E470">
        <v>1</v>
      </c>
      <c r="F470">
        <v>1</v>
      </c>
      <c r="G470">
        <v>1</v>
      </c>
      <c r="H470">
        <v>3</v>
      </c>
      <c r="J470" s="264">
        <f t="shared" si="57"/>
        <v>11</v>
      </c>
      <c r="O470">
        <v>8</v>
      </c>
      <c r="X470">
        <v>2</v>
      </c>
      <c r="AD470">
        <v>1</v>
      </c>
      <c r="AG470" s="1">
        <f t="shared" si="58"/>
        <v>44531</v>
      </c>
      <c r="AH470" s="265">
        <f t="shared" si="54"/>
        <v>14</v>
      </c>
      <c r="AI470" s="265">
        <f t="shared" si="55"/>
        <v>3</v>
      </c>
      <c r="AJ470">
        <f t="shared" si="59"/>
        <v>3</v>
      </c>
      <c r="AK470" s="265">
        <f t="shared" si="53"/>
        <v>20</v>
      </c>
    </row>
    <row r="471" spans="2:37" ht="17.5" customHeight="1" x14ac:dyDescent="0.55000000000000004">
      <c r="B471" s="264">
        <f t="shared" si="56"/>
        <v>16</v>
      </c>
      <c r="C471" s="1">
        <v>44532</v>
      </c>
      <c r="D471">
        <v>6</v>
      </c>
      <c r="E471">
        <v>3</v>
      </c>
      <c r="J471" s="264">
        <f t="shared" si="57"/>
        <v>7</v>
      </c>
      <c r="K471">
        <v>2</v>
      </c>
      <c r="O471">
        <v>4</v>
      </c>
      <c r="AD471">
        <v>1</v>
      </c>
      <c r="AG471" s="1">
        <f t="shared" si="58"/>
        <v>44532</v>
      </c>
      <c r="AH471" s="265">
        <f t="shared" si="54"/>
        <v>10</v>
      </c>
      <c r="AI471" s="265">
        <f t="shared" si="55"/>
        <v>0</v>
      </c>
      <c r="AJ471">
        <f t="shared" si="59"/>
        <v>6</v>
      </c>
      <c r="AK471" s="265">
        <f t="shared" si="53"/>
        <v>16</v>
      </c>
    </row>
    <row r="472" spans="2:37" ht="17.5" customHeight="1" x14ac:dyDescent="0.55000000000000004">
      <c r="B472" s="264">
        <f t="shared" si="56"/>
        <v>15</v>
      </c>
      <c r="C472" s="1">
        <v>44533</v>
      </c>
      <c r="D472">
        <v>6</v>
      </c>
      <c r="E472">
        <v>3</v>
      </c>
      <c r="H472">
        <v>3</v>
      </c>
      <c r="J472" s="264">
        <f t="shared" si="57"/>
        <v>3</v>
      </c>
      <c r="O472">
        <v>3</v>
      </c>
      <c r="AG472" s="1">
        <f t="shared" si="58"/>
        <v>44533</v>
      </c>
      <c r="AH472" s="265">
        <f t="shared" si="54"/>
        <v>6</v>
      </c>
      <c r="AI472" s="265">
        <f t="shared" si="55"/>
        <v>3</v>
      </c>
      <c r="AJ472">
        <f t="shared" si="59"/>
        <v>6</v>
      </c>
      <c r="AK472" s="265">
        <f t="shared" si="53"/>
        <v>15</v>
      </c>
    </row>
    <row r="473" spans="2:37" ht="17.5" customHeight="1" x14ac:dyDescent="0.55000000000000004">
      <c r="B473" s="264">
        <f t="shared" si="56"/>
        <v>17</v>
      </c>
      <c r="C473" s="1">
        <v>44534</v>
      </c>
      <c r="D473">
        <v>4</v>
      </c>
      <c r="E473">
        <v>1</v>
      </c>
      <c r="H473">
        <v>7</v>
      </c>
      <c r="J473" s="264">
        <f t="shared" si="57"/>
        <v>5</v>
      </c>
      <c r="O473">
        <v>1</v>
      </c>
      <c r="Y473">
        <v>2</v>
      </c>
      <c r="AD473">
        <v>2</v>
      </c>
      <c r="AG473" s="1">
        <f t="shared" si="58"/>
        <v>44534</v>
      </c>
      <c r="AH473" s="265">
        <f t="shared" si="54"/>
        <v>6</v>
      </c>
      <c r="AI473" s="265">
        <f t="shared" si="55"/>
        <v>7</v>
      </c>
      <c r="AJ473">
        <f t="shared" si="59"/>
        <v>4</v>
      </c>
      <c r="AK473" s="265">
        <f t="shared" si="53"/>
        <v>17</v>
      </c>
    </row>
    <row r="474" spans="2:37" ht="17.5" customHeight="1" x14ac:dyDescent="0.55000000000000004">
      <c r="B474" s="264">
        <f t="shared" si="56"/>
        <v>23</v>
      </c>
      <c r="C474" s="1">
        <v>44535</v>
      </c>
      <c r="D474">
        <v>5</v>
      </c>
      <c r="E474">
        <v>1</v>
      </c>
      <c r="G474">
        <v>2</v>
      </c>
      <c r="H474">
        <v>4</v>
      </c>
      <c r="I474">
        <v>1</v>
      </c>
      <c r="J474" s="264">
        <f t="shared" si="57"/>
        <v>10</v>
      </c>
      <c r="O474">
        <v>9</v>
      </c>
      <c r="AB474">
        <v>1</v>
      </c>
      <c r="AG474" s="1">
        <f t="shared" si="58"/>
        <v>44535</v>
      </c>
      <c r="AH474" s="265">
        <f t="shared" si="54"/>
        <v>14</v>
      </c>
      <c r="AI474" s="265">
        <f t="shared" si="55"/>
        <v>4</v>
      </c>
      <c r="AJ474">
        <f t="shared" si="59"/>
        <v>5</v>
      </c>
      <c r="AK474" s="265">
        <f t="shared" si="53"/>
        <v>23</v>
      </c>
    </row>
    <row r="475" spans="2:37" ht="17.5" customHeight="1" x14ac:dyDescent="0.55000000000000004">
      <c r="B475" s="264">
        <f t="shared" si="56"/>
        <v>34</v>
      </c>
      <c r="C475" s="1">
        <v>44536</v>
      </c>
      <c r="D475">
        <v>5</v>
      </c>
      <c r="E475">
        <v>3</v>
      </c>
      <c r="F475">
        <v>5</v>
      </c>
      <c r="G475">
        <v>1</v>
      </c>
      <c r="H475">
        <v>5</v>
      </c>
      <c r="J475" s="264">
        <f t="shared" si="57"/>
        <v>15</v>
      </c>
      <c r="K475">
        <v>1</v>
      </c>
      <c r="O475">
        <v>13</v>
      </c>
      <c r="AB475">
        <v>1</v>
      </c>
      <c r="AG475" s="1">
        <f t="shared" si="58"/>
        <v>44536</v>
      </c>
      <c r="AH475" s="265">
        <f t="shared" si="54"/>
        <v>24</v>
      </c>
      <c r="AI475" s="265">
        <f t="shared" si="55"/>
        <v>5</v>
      </c>
      <c r="AJ475">
        <f t="shared" si="59"/>
        <v>5</v>
      </c>
      <c r="AK475" s="265">
        <f t="shared" si="53"/>
        <v>34</v>
      </c>
    </row>
    <row r="476" spans="2:37" ht="17.5" customHeight="1" x14ac:dyDescent="0.55000000000000004">
      <c r="B476" s="264">
        <f t="shared" si="56"/>
        <v>30</v>
      </c>
      <c r="C476" s="1">
        <v>44537</v>
      </c>
      <c r="D476">
        <v>8</v>
      </c>
      <c r="E476">
        <v>3</v>
      </c>
      <c r="F476">
        <v>3</v>
      </c>
      <c r="G476">
        <v>1</v>
      </c>
      <c r="H476">
        <v>3</v>
      </c>
      <c r="I476">
        <v>3</v>
      </c>
      <c r="J476" s="264">
        <f t="shared" ref="J476:J494" si="60">SUM(K476:AE476)</f>
        <v>9</v>
      </c>
      <c r="O476">
        <v>8</v>
      </c>
      <c r="AD476">
        <v>1</v>
      </c>
      <c r="AG476" s="1">
        <f t="shared" si="58"/>
        <v>44537</v>
      </c>
      <c r="AH476" s="265">
        <f t="shared" si="54"/>
        <v>19</v>
      </c>
      <c r="AI476" s="265">
        <f t="shared" si="55"/>
        <v>3</v>
      </c>
      <c r="AJ476">
        <f t="shared" si="59"/>
        <v>8</v>
      </c>
      <c r="AK476" s="265">
        <f t="shared" si="53"/>
        <v>30</v>
      </c>
    </row>
    <row r="477" spans="2:37" ht="17.5" customHeight="1" x14ac:dyDescent="0.55000000000000004">
      <c r="B477" s="264">
        <f t="shared" si="56"/>
        <v>23</v>
      </c>
      <c r="C477" s="1">
        <v>44538</v>
      </c>
      <c r="D477">
        <v>2</v>
      </c>
      <c r="E477">
        <v>3</v>
      </c>
      <c r="G477">
        <v>1</v>
      </c>
      <c r="H477">
        <v>2</v>
      </c>
      <c r="I477">
        <v>1</v>
      </c>
      <c r="J477" s="264">
        <f t="shared" si="60"/>
        <v>14</v>
      </c>
      <c r="O477">
        <v>9</v>
      </c>
      <c r="T477">
        <v>4</v>
      </c>
      <c r="AD477">
        <v>1</v>
      </c>
      <c r="AG477" s="1">
        <f t="shared" si="58"/>
        <v>44538</v>
      </c>
      <c r="AH477" s="265">
        <f t="shared" si="54"/>
        <v>19</v>
      </c>
      <c r="AI477" s="265">
        <f t="shared" si="55"/>
        <v>2</v>
      </c>
      <c r="AJ477">
        <f t="shared" si="59"/>
        <v>2</v>
      </c>
      <c r="AK477" s="265">
        <f t="shared" si="53"/>
        <v>23</v>
      </c>
    </row>
    <row r="478" spans="2:37" ht="17.5" customHeight="1" x14ac:dyDescent="0.55000000000000004">
      <c r="B478" s="264">
        <f t="shared" si="56"/>
        <v>26</v>
      </c>
      <c r="C478" s="1">
        <v>44539</v>
      </c>
      <c r="D478">
        <v>1</v>
      </c>
      <c r="F478">
        <v>6</v>
      </c>
      <c r="G478">
        <v>2</v>
      </c>
      <c r="H478">
        <v>1</v>
      </c>
      <c r="I478">
        <v>3</v>
      </c>
      <c r="J478" s="264">
        <f t="shared" si="60"/>
        <v>13</v>
      </c>
      <c r="K478">
        <v>1</v>
      </c>
      <c r="O478">
        <v>7</v>
      </c>
      <c r="Y478">
        <v>1</v>
      </c>
      <c r="AB478">
        <v>3</v>
      </c>
      <c r="AE478">
        <v>1</v>
      </c>
      <c r="AG478" s="1">
        <f t="shared" si="58"/>
        <v>44539</v>
      </c>
      <c r="AH478" s="265">
        <f t="shared" si="54"/>
        <v>24</v>
      </c>
      <c r="AI478" s="265">
        <f t="shared" ref="AI478:AI509" si="61">+H478</f>
        <v>1</v>
      </c>
      <c r="AJ478">
        <f t="shared" si="59"/>
        <v>1</v>
      </c>
      <c r="AK478" s="265">
        <f t="shared" si="53"/>
        <v>26</v>
      </c>
    </row>
    <row r="479" spans="2:37" ht="17.5" customHeight="1" x14ac:dyDescent="0.55000000000000004">
      <c r="B479" s="264">
        <f t="shared" si="56"/>
        <v>36</v>
      </c>
      <c r="C479" s="1">
        <v>44540</v>
      </c>
      <c r="D479">
        <v>6</v>
      </c>
      <c r="F479">
        <v>5</v>
      </c>
      <c r="G479">
        <v>2</v>
      </c>
      <c r="H479">
        <v>1</v>
      </c>
      <c r="J479" s="264">
        <f t="shared" si="60"/>
        <v>22</v>
      </c>
      <c r="O479">
        <v>15</v>
      </c>
      <c r="AB479">
        <v>7</v>
      </c>
      <c r="AG479" s="1">
        <f t="shared" si="58"/>
        <v>44540</v>
      </c>
      <c r="AH479" s="265">
        <f t="shared" si="54"/>
        <v>29</v>
      </c>
      <c r="AI479" s="265">
        <f t="shared" si="61"/>
        <v>1</v>
      </c>
      <c r="AJ479">
        <f t="shared" si="59"/>
        <v>6</v>
      </c>
      <c r="AK479" s="265">
        <f t="shared" si="53"/>
        <v>36</v>
      </c>
    </row>
    <row r="480" spans="2:37" ht="17.5" customHeight="1" x14ac:dyDescent="0.55000000000000004">
      <c r="B480" s="264">
        <f t="shared" si="56"/>
        <v>26</v>
      </c>
      <c r="C480" s="1">
        <v>44541</v>
      </c>
      <c r="D480">
        <v>8</v>
      </c>
      <c r="E480">
        <v>1</v>
      </c>
      <c r="F480">
        <v>2</v>
      </c>
      <c r="G480">
        <v>1</v>
      </c>
      <c r="H480">
        <v>2</v>
      </c>
      <c r="I480">
        <v>1</v>
      </c>
      <c r="J480" s="264">
        <f t="shared" si="60"/>
        <v>11</v>
      </c>
      <c r="O480">
        <v>8</v>
      </c>
      <c r="Y480">
        <v>1</v>
      </c>
      <c r="AB480">
        <v>2</v>
      </c>
      <c r="AG480" s="1">
        <f t="shared" si="58"/>
        <v>44541</v>
      </c>
      <c r="AH480" s="265">
        <f t="shared" si="54"/>
        <v>16</v>
      </c>
      <c r="AI480" s="265">
        <f t="shared" si="61"/>
        <v>2</v>
      </c>
      <c r="AJ480">
        <f t="shared" si="59"/>
        <v>8</v>
      </c>
      <c r="AK480" s="265">
        <f t="shared" si="53"/>
        <v>26</v>
      </c>
    </row>
    <row r="481" spans="2:37" ht="17.5" customHeight="1" x14ac:dyDescent="0.55000000000000004">
      <c r="B481" s="264">
        <f t="shared" si="56"/>
        <v>21</v>
      </c>
      <c r="C481" s="1">
        <v>44542</v>
      </c>
      <c r="D481">
        <v>5</v>
      </c>
      <c r="E481">
        <v>5</v>
      </c>
      <c r="H481">
        <v>2</v>
      </c>
      <c r="J481" s="264">
        <f t="shared" si="60"/>
        <v>9</v>
      </c>
      <c r="K481">
        <v>2</v>
      </c>
      <c r="O481">
        <v>4</v>
      </c>
      <c r="V481">
        <v>1</v>
      </c>
      <c r="X481">
        <v>1</v>
      </c>
      <c r="AE481">
        <v>1</v>
      </c>
      <c r="AG481" s="1">
        <f t="shared" si="58"/>
        <v>44542</v>
      </c>
      <c r="AH481" s="265">
        <f t="shared" si="54"/>
        <v>14</v>
      </c>
      <c r="AI481" s="265">
        <f t="shared" si="61"/>
        <v>2</v>
      </c>
      <c r="AJ481">
        <f t="shared" si="59"/>
        <v>5</v>
      </c>
      <c r="AK481" s="265">
        <f t="shared" si="53"/>
        <v>21</v>
      </c>
    </row>
    <row r="482" spans="2:37" ht="17.5" customHeight="1" x14ac:dyDescent="0.55000000000000004">
      <c r="B482" s="264">
        <f t="shared" si="56"/>
        <v>25</v>
      </c>
      <c r="C482" s="1">
        <v>44543</v>
      </c>
      <c r="D482">
        <v>6</v>
      </c>
      <c r="E482">
        <v>4</v>
      </c>
      <c r="H482">
        <v>3</v>
      </c>
      <c r="I482">
        <v>2</v>
      </c>
      <c r="J482" s="264">
        <f t="shared" si="60"/>
        <v>10</v>
      </c>
      <c r="O482">
        <v>7</v>
      </c>
      <c r="R482">
        <v>1</v>
      </c>
      <c r="U482">
        <v>1</v>
      </c>
      <c r="AE482">
        <v>1</v>
      </c>
      <c r="AG482" s="1">
        <f t="shared" si="58"/>
        <v>44543</v>
      </c>
      <c r="AH482" s="265">
        <f t="shared" si="54"/>
        <v>16</v>
      </c>
      <c r="AI482" s="265">
        <f t="shared" si="61"/>
        <v>3</v>
      </c>
      <c r="AJ482">
        <f t="shared" si="59"/>
        <v>6</v>
      </c>
      <c r="AK482" s="265">
        <f t="shared" si="53"/>
        <v>25</v>
      </c>
    </row>
    <row r="483" spans="2:37" ht="17.5" customHeight="1" x14ac:dyDescent="0.55000000000000004">
      <c r="B483" s="264">
        <f t="shared" si="56"/>
        <v>17</v>
      </c>
      <c r="C483" s="1">
        <v>44544</v>
      </c>
      <c r="D483">
        <v>3</v>
      </c>
      <c r="E483">
        <v>2</v>
      </c>
      <c r="G483">
        <v>4</v>
      </c>
      <c r="H483">
        <v>3</v>
      </c>
      <c r="J483" s="264">
        <f t="shared" si="60"/>
        <v>5</v>
      </c>
      <c r="O483">
        <v>2</v>
      </c>
      <c r="X483">
        <v>1</v>
      </c>
      <c r="AB483">
        <v>1</v>
      </c>
      <c r="AE483">
        <v>1</v>
      </c>
      <c r="AG483" s="1">
        <f t="shared" si="58"/>
        <v>44544</v>
      </c>
      <c r="AH483" s="265">
        <f t="shared" si="54"/>
        <v>11</v>
      </c>
      <c r="AI483" s="265">
        <f t="shared" si="61"/>
        <v>3</v>
      </c>
      <c r="AJ483">
        <f t="shared" si="59"/>
        <v>3</v>
      </c>
      <c r="AK483" s="265">
        <f t="shared" si="53"/>
        <v>17</v>
      </c>
    </row>
    <row r="484" spans="2:37" ht="17.5" customHeight="1" x14ac:dyDescent="0.55000000000000004">
      <c r="B484" s="264">
        <f t="shared" si="56"/>
        <v>8</v>
      </c>
      <c r="C484" s="1">
        <v>44545</v>
      </c>
      <c r="D484">
        <v>2</v>
      </c>
      <c r="G484">
        <v>1</v>
      </c>
      <c r="H484">
        <v>1</v>
      </c>
      <c r="I484">
        <v>3</v>
      </c>
      <c r="J484" s="264">
        <f t="shared" si="60"/>
        <v>1</v>
      </c>
      <c r="T484">
        <v>1</v>
      </c>
      <c r="AG484" s="1">
        <f t="shared" si="58"/>
        <v>44545</v>
      </c>
      <c r="AH484" s="265">
        <f t="shared" si="54"/>
        <v>5</v>
      </c>
      <c r="AI484" s="265">
        <f t="shared" si="61"/>
        <v>1</v>
      </c>
      <c r="AJ484">
        <f t="shared" si="59"/>
        <v>2</v>
      </c>
      <c r="AK484" s="265">
        <f t="shared" si="53"/>
        <v>8</v>
      </c>
    </row>
    <row r="485" spans="2:37" ht="17.5" customHeight="1" x14ac:dyDescent="0.55000000000000004">
      <c r="B485" s="264">
        <f t="shared" si="56"/>
        <v>20</v>
      </c>
      <c r="C485" s="1">
        <v>44546</v>
      </c>
      <c r="D485">
        <v>3</v>
      </c>
      <c r="E485">
        <v>4</v>
      </c>
      <c r="H485">
        <v>5</v>
      </c>
      <c r="J485" s="264">
        <f t="shared" si="60"/>
        <v>8</v>
      </c>
      <c r="K485">
        <v>1</v>
      </c>
      <c r="O485">
        <v>7</v>
      </c>
      <c r="AG485" s="1">
        <f t="shared" si="58"/>
        <v>44546</v>
      </c>
      <c r="AH485" s="265">
        <f t="shared" si="54"/>
        <v>12</v>
      </c>
      <c r="AI485" s="265">
        <f t="shared" si="61"/>
        <v>5</v>
      </c>
      <c r="AJ485">
        <f t="shared" si="59"/>
        <v>3</v>
      </c>
      <c r="AK485" s="265">
        <f t="shared" si="53"/>
        <v>20</v>
      </c>
    </row>
    <row r="486" spans="2:37" ht="17.5" customHeight="1" x14ac:dyDescent="0.55000000000000004">
      <c r="B486" s="264">
        <f t="shared" si="56"/>
        <v>36</v>
      </c>
      <c r="C486" s="1">
        <v>44547</v>
      </c>
      <c r="D486">
        <v>12</v>
      </c>
      <c r="E486">
        <v>5</v>
      </c>
      <c r="H486">
        <v>1</v>
      </c>
      <c r="I486">
        <v>1</v>
      </c>
      <c r="J486" s="264">
        <f t="shared" si="60"/>
        <v>17</v>
      </c>
      <c r="K486">
        <v>1</v>
      </c>
      <c r="O486">
        <v>10</v>
      </c>
      <c r="U486">
        <v>2</v>
      </c>
      <c r="X486">
        <v>1</v>
      </c>
      <c r="AB486">
        <v>1</v>
      </c>
      <c r="AD486">
        <v>2</v>
      </c>
      <c r="AG486" s="1">
        <f t="shared" si="58"/>
        <v>44547</v>
      </c>
      <c r="AH486" s="265">
        <f t="shared" si="54"/>
        <v>23</v>
      </c>
      <c r="AI486" s="265">
        <f t="shared" si="61"/>
        <v>1</v>
      </c>
      <c r="AJ486">
        <f t="shared" si="59"/>
        <v>12</v>
      </c>
      <c r="AK486" s="265">
        <f t="shared" si="53"/>
        <v>36</v>
      </c>
    </row>
    <row r="487" spans="2:37" ht="17.5" customHeight="1" x14ac:dyDescent="0.55000000000000004">
      <c r="B487" s="264">
        <f t="shared" si="56"/>
        <v>39</v>
      </c>
      <c r="C487" s="1">
        <v>44548</v>
      </c>
      <c r="D487">
        <v>14</v>
      </c>
      <c r="E487">
        <v>5</v>
      </c>
      <c r="F487">
        <v>1</v>
      </c>
      <c r="H487">
        <v>3</v>
      </c>
      <c r="I487">
        <v>2</v>
      </c>
      <c r="J487" s="264">
        <f t="shared" si="60"/>
        <v>14</v>
      </c>
      <c r="N487">
        <v>3</v>
      </c>
      <c r="O487">
        <v>7</v>
      </c>
      <c r="Y487">
        <v>3</v>
      </c>
      <c r="AD487">
        <v>1</v>
      </c>
      <c r="AG487" s="1">
        <f t="shared" si="58"/>
        <v>44548</v>
      </c>
      <c r="AH487" s="265">
        <f t="shared" si="54"/>
        <v>22</v>
      </c>
      <c r="AI487" s="265">
        <f t="shared" si="61"/>
        <v>3</v>
      </c>
      <c r="AJ487">
        <f t="shared" si="59"/>
        <v>14</v>
      </c>
      <c r="AK487" s="265">
        <f t="shared" si="53"/>
        <v>39</v>
      </c>
    </row>
    <row r="488" spans="2:37" ht="17.5" customHeight="1" x14ac:dyDescent="0.55000000000000004">
      <c r="B488" s="264">
        <f t="shared" ref="B488:B519" si="62">SUM(D488:AF488)-J488</f>
        <v>65</v>
      </c>
      <c r="C488" s="1">
        <v>44549</v>
      </c>
      <c r="D488">
        <v>16</v>
      </c>
      <c r="E488">
        <v>8</v>
      </c>
      <c r="F488">
        <v>1</v>
      </c>
      <c r="G488">
        <v>1</v>
      </c>
      <c r="H488">
        <v>2</v>
      </c>
      <c r="J488" s="264">
        <f t="shared" si="60"/>
        <v>37</v>
      </c>
      <c r="K488">
        <v>3</v>
      </c>
      <c r="N488">
        <v>7</v>
      </c>
      <c r="O488">
        <v>14</v>
      </c>
      <c r="U488">
        <v>1</v>
      </c>
      <c r="V488">
        <v>1</v>
      </c>
      <c r="Y488">
        <v>1</v>
      </c>
      <c r="Z488">
        <v>7</v>
      </c>
      <c r="AD488">
        <v>1</v>
      </c>
      <c r="AE488">
        <v>2</v>
      </c>
      <c r="AG488" s="1">
        <f t="shared" ref="AG488:AG519" si="63">+C488</f>
        <v>44549</v>
      </c>
      <c r="AH488" s="265">
        <f t="shared" si="54"/>
        <v>47</v>
      </c>
      <c r="AI488" s="265">
        <f t="shared" si="61"/>
        <v>2</v>
      </c>
      <c r="AJ488">
        <f t="shared" ref="AJ488:AJ519" si="64">+D488</f>
        <v>16</v>
      </c>
      <c r="AK488" s="265">
        <f t="shared" si="53"/>
        <v>65</v>
      </c>
    </row>
    <row r="489" spans="2:37" ht="17.5" customHeight="1" x14ac:dyDescent="0.55000000000000004">
      <c r="B489" s="264">
        <f t="shared" si="62"/>
        <v>24</v>
      </c>
      <c r="C489" s="1">
        <v>44550</v>
      </c>
      <c r="D489">
        <v>5</v>
      </c>
      <c r="E489">
        <v>4</v>
      </c>
      <c r="F489">
        <v>1</v>
      </c>
      <c r="G489">
        <v>1</v>
      </c>
      <c r="I489">
        <v>5</v>
      </c>
      <c r="J489" s="264">
        <f t="shared" si="60"/>
        <v>8</v>
      </c>
      <c r="K489">
        <v>1</v>
      </c>
      <c r="O489">
        <v>3</v>
      </c>
      <c r="AD489">
        <v>1</v>
      </c>
      <c r="AE489">
        <v>3</v>
      </c>
      <c r="AG489" s="1">
        <f t="shared" si="63"/>
        <v>44550</v>
      </c>
      <c r="AH489" s="265">
        <f t="shared" si="54"/>
        <v>19</v>
      </c>
      <c r="AI489" s="265">
        <f t="shared" si="61"/>
        <v>0</v>
      </c>
      <c r="AJ489">
        <f t="shared" si="64"/>
        <v>5</v>
      </c>
      <c r="AK489" s="265">
        <f t="shared" si="53"/>
        <v>24</v>
      </c>
    </row>
    <row r="490" spans="2:37" ht="17.5" customHeight="1" x14ac:dyDescent="0.55000000000000004">
      <c r="B490" s="264">
        <f t="shared" si="62"/>
        <v>20</v>
      </c>
      <c r="C490" s="1">
        <v>44551</v>
      </c>
      <c r="D490">
        <v>5</v>
      </c>
      <c r="E490">
        <v>3</v>
      </c>
      <c r="H490">
        <v>4</v>
      </c>
      <c r="J490" s="264">
        <f t="shared" si="60"/>
        <v>8</v>
      </c>
      <c r="O490">
        <v>6</v>
      </c>
      <c r="AD490">
        <v>1</v>
      </c>
      <c r="AE490">
        <v>1</v>
      </c>
      <c r="AG490" s="1">
        <f t="shared" si="63"/>
        <v>44551</v>
      </c>
      <c r="AH490" s="265">
        <f t="shared" si="54"/>
        <v>11</v>
      </c>
      <c r="AI490" s="265">
        <f t="shared" si="61"/>
        <v>4</v>
      </c>
      <c r="AJ490">
        <f t="shared" si="64"/>
        <v>5</v>
      </c>
      <c r="AK490" s="265">
        <f t="shared" si="53"/>
        <v>20</v>
      </c>
    </row>
    <row r="491" spans="2:37" ht="17.5" customHeight="1" x14ac:dyDescent="0.55000000000000004">
      <c r="B491" s="264">
        <f t="shared" si="62"/>
        <v>29</v>
      </c>
      <c r="C491" s="1">
        <v>44552</v>
      </c>
      <c r="D491">
        <v>11</v>
      </c>
      <c r="E491">
        <v>8</v>
      </c>
      <c r="H491">
        <v>1</v>
      </c>
      <c r="I491">
        <v>1</v>
      </c>
      <c r="J491" s="264">
        <f t="shared" si="60"/>
        <v>8</v>
      </c>
      <c r="O491">
        <v>3</v>
      </c>
      <c r="V491">
        <v>2</v>
      </c>
      <c r="X491">
        <v>1</v>
      </c>
      <c r="AD491">
        <v>1</v>
      </c>
      <c r="AE491">
        <v>1</v>
      </c>
      <c r="AG491" s="1">
        <f t="shared" si="63"/>
        <v>44552</v>
      </c>
      <c r="AH491" s="265">
        <f t="shared" si="54"/>
        <v>17</v>
      </c>
      <c r="AI491" s="265">
        <f t="shared" si="61"/>
        <v>1</v>
      </c>
      <c r="AJ491">
        <f t="shared" si="64"/>
        <v>11</v>
      </c>
      <c r="AK491" s="265">
        <f t="shared" si="53"/>
        <v>29</v>
      </c>
    </row>
    <row r="492" spans="2:37" ht="17.5" customHeight="1" x14ac:dyDescent="0.55000000000000004">
      <c r="B492" s="264">
        <f t="shared" si="62"/>
        <v>32</v>
      </c>
      <c r="C492" s="1">
        <v>44553</v>
      </c>
      <c r="D492">
        <v>8</v>
      </c>
      <c r="E492">
        <v>4</v>
      </c>
      <c r="F492">
        <v>3</v>
      </c>
      <c r="G492">
        <v>2</v>
      </c>
      <c r="H492">
        <v>3</v>
      </c>
      <c r="J492" s="264">
        <f t="shared" si="60"/>
        <v>12</v>
      </c>
      <c r="N492">
        <v>2</v>
      </c>
      <c r="O492">
        <v>3</v>
      </c>
      <c r="U492">
        <v>5</v>
      </c>
      <c r="Y492">
        <v>1</v>
      </c>
      <c r="Z492">
        <v>1</v>
      </c>
      <c r="AG492" s="1">
        <f t="shared" si="63"/>
        <v>44553</v>
      </c>
      <c r="AH492" s="265">
        <f t="shared" si="54"/>
        <v>21</v>
      </c>
      <c r="AI492" s="265">
        <f t="shared" si="61"/>
        <v>3</v>
      </c>
      <c r="AJ492">
        <f t="shared" si="64"/>
        <v>8</v>
      </c>
      <c r="AK492" s="265">
        <f t="shared" si="53"/>
        <v>32</v>
      </c>
    </row>
    <row r="493" spans="2:37" ht="17.5" customHeight="1" x14ac:dyDescent="0.55000000000000004">
      <c r="B493" s="264">
        <f t="shared" si="62"/>
        <v>53</v>
      </c>
      <c r="C493" s="1">
        <v>44554</v>
      </c>
      <c r="D493">
        <v>15</v>
      </c>
      <c r="E493">
        <v>6</v>
      </c>
      <c r="F493">
        <v>1</v>
      </c>
      <c r="G493">
        <v>8</v>
      </c>
      <c r="H493">
        <v>2</v>
      </c>
      <c r="I493">
        <v>1</v>
      </c>
      <c r="J493" s="264">
        <f t="shared" si="60"/>
        <v>20</v>
      </c>
      <c r="O493">
        <v>5</v>
      </c>
      <c r="U493">
        <v>4</v>
      </c>
      <c r="AB493">
        <v>1</v>
      </c>
      <c r="AD493">
        <v>9</v>
      </c>
      <c r="AE493">
        <v>1</v>
      </c>
      <c r="AG493" s="1">
        <f t="shared" si="63"/>
        <v>44554</v>
      </c>
      <c r="AH493" s="265">
        <f t="shared" si="54"/>
        <v>36</v>
      </c>
      <c r="AI493" s="265">
        <f t="shared" si="61"/>
        <v>2</v>
      </c>
      <c r="AJ493">
        <f t="shared" si="64"/>
        <v>15</v>
      </c>
      <c r="AK493" s="265">
        <f t="shared" si="53"/>
        <v>53</v>
      </c>
    </row>
    <row r="494" spans="2:37" ht="17.5" customHeight="1" x14ac:dyDescent="0.55000000000000004">
      <c r="B494" s="264">
        <f t="shared" si="62"/>
        <v>48</v>
      </c>
      <c r="C494" s="1">
        <v>44555</v>
      </c>
      <c r="D494">
        <v>18</v>
      </c>
      <c r="E494">
        <v>2</v>
      </c>
      <c r="G494">
        <v>4</v>
      </c>
      <c r="H494">
        <v>4</v>
      </c>
      <c r="I494">
        <v>3</v>
      </c>
      <c r="J494" s="264">
        <f t="shared" si="60"/>
        <v>17</v>
      </c>
      <c r="K494">
        <v>1</v>
      </c>
      <c r="O494">
        <v>5</v>
      </c>
      <c r="U494">
        <v>2</v>
      </c>
      <c r="AD494">
        <v>8</v>
      </c>
      <c r="AE494">
        <v>1</v>
      </c>
      <c r="AG494" s="1">
        <f t="shared" si="63"/>
        <v>44555</v>
      </c>
      <c r="AH494" s="265">
        <f t="shared" ref="AH494:AH525" si="65">+AK494-AI494-AJ494</f>
        <v>26</v>
      </c>
      <c r="AI494" s="265">
        <f t="shared" si="61"/>
        <v>4</v>
      </c>
      <c r="AJ494">
        <f t="shared" si="64"/>
        <v>18</v>
      </c>
      <c r="AK494" s="265">
        <f t="shared" ref="AK494:AK525" si="66">+B494</f>
        <v>48</v>
      </c>
    </row>
    <row r="495" spans="2:37" ht="17.5" customHeight="1" x14ac:dyDescent="0.55000000000000004">
      <c r="B495" s="264">
        <f t="shared" si="62"/>
        <v>38</v>
      </c>
      <c r="C495" s="1">
        <v>44556</v>
      </c>
      <c r="D495">
        <v>11</v>
      </c>
      <c r="E495">
        <v>5</v>
      </c>
      <c r="F495">
        <v>2</v>
      </c>
      <c r="J495" s="264">
        <f t="shared" ref="J495:J501" si="67">SUM(K495:AE495)</f>
        <v>20</v>
      </c>
      <c r="K495">
        <v>2</v>
      </c>
      <c r="O495">
        <v>12</v>
      </c>
      <c r="R495">
        <v>1</v>
      </c>
      <c r="U495">
        <v>2</v>
      </c>
      <c r="AD495">
        <v>2</v>
      </c>
      <c r="AE495">
        <v>1</v>
      </c>
      <c r="AG495" s="1">
        <f t="shared" si="63"/>
        <v>44556</v>
      </c>
      <c r="AH495" s="265">
        <f t="shared" si="65"/>
        <v>27</v>
      </c>
      <c r="AI495" s="265">
        <f t="shared" si="61"/>
        <v>0</v>
      </c>
      <c r="AJ495">
        <f t="shared" si="64"/>
        <v>11</v>
      </c>
      <c r="AK495" s="265">
        <f t="shared" si="66"/>
        <v>38</v>
      </c>
    </row>
    <row r="496" spans="2:37" ht="17.5" customHeight="1" x14ac:dyDescent="0.55000000000000004">
      <c r="B496" s="264">
        <f t="shared" si="62"/>
        <v>27</v>
      </c>
      <c r="C496" s="1">
        <v>44557</v>
      </c>
      <c r="D496">
        <v>8</v>
      </c>
      <c r="E496">
        <v>2</v>
      </c>
      <c r="G496">
        <v>2</v>
      </c>
      <c r="H496">
        <v>2</v>
      </c>
      <c r="I496">
        <v>2</v>
      </c>
      <c r="J496" s="264">
        <f t="shared" si="67"/>
        <v>11</v>
      </c>
      <c r="M496">
        <v>1</v>
      </c>
      <c r="O496">
        <v>6</v>
      </c>
      <c r="AB496">
        <v>2</v>
      </c>
      <c r="AD496">
        <v>1</v>
      </c>
      <c r="AE496">
        <v>1</v>
      </c>
      <c r="AG496" s="1">
        <f t="shared" si="63"/>
        <v>44557</v>
      </c>
      <c r="AH496" s="265">
        <f t="shared" si="65"/>
        <v>17</v>
      </c>
      <c r="AI496" s="265">
        <f t="shared" si="61"/>
        <v>2</v>
      </c>
      <c r="AJ496">
        <f t="shared" si="64"/>
        <v>8</v>
      </c>
      <c r="AK496" s="265">
        <f t="shared" si="66"/>
        <v>27</v>
      </c>
    </row>
    <row r="497" spans="2:37" ht="17.5" customHeight="1" x14ac:dyDescent="0.55000000000000004">
      <c r="B497" s="264">
        <f t="shared" si="62"/>
        <v>45</v>
      </c>
      <c r="C497" s="1">
        <v>44558</v>
      </c>
      <c r="D497">
        <v>11</v>
      </c>
      <c r="E497">
        <v>4</v>
      </c>
      <c r="F497">
        <v>6</v>
      </c>
      <c r="G497">
        <v>1</v>
      </c>
      <c r="H497">
        <v>3</v>
      </c>
      <c r="I497">
        <v>2</v>
      </c>
      <c r="J497" s="264">
        <f t="shared" si="67"/>
        <v>18</v>
      </c>
      <c r="O497">
        <v>6</v>
      </c>
      <c r="AB497">
        <v>1</v>
      </c>
      <c r="AD497">
        <v>7</v>
      </c>
      <c r="AE497">
        <v>4</v>
      </c>
      <c r="AG497" s="1">
        <f t="shared" si="63"/>
        <v>44558</v>
      </c>
      <c r="AH497" s="265">
        <f t="shared" si="65"/>
        <v>31</v>
      </c>
      <c r="AI497" s="265">
        <f t="shared" si="61"/>
        <v>3</v>
      </c>
      <c r="AJ497">
        <f t="shared" si="64"/>
        <v>11</v>
      </c>
      <c r="AK497" s="265">
        <f t="shared" si="66"/>
        <v>45</v>
      </c>
    </row>
    <row r="498" spans="2:37" ht="17.5" customHeight="1" x14ac:dyDescent="0.55000000000000004">
      <c r="B498" s="264">
        <f t="shared" si="62"/>
        <v>51</v>
      </c>
      <c r="C498" s="1">
        <v>44559</v>
      </c>
      <c r="D498">
        <v>17</v>
      </c>
      <c r="E498">
        <v>10</v>
      </c>
      <c r="F498">
        <v>1</v>
      </c>
      <c r="G498">
        <v>1</v>
      </c>
      <c r="H498">
        <v>4</v>
      </c>
      <c r="I498">
        <v>4</v>
      </c>
      <c r="J498" s="264">
        <f t="shared" si="67"/>
        <v>14</v>
      </c>
      <c r="K498">
        <v>1</v>
      </c>
      <c r="O498">
        <v>4</v>
      </c>
      <c r="T498">
        <v>1</v>
      </c>
      <c r="AB498">
        <v>1</v>
      </c>
      <c r="AD498">
        <v>4</v>
      </c>
      <c r="AE498">
        <v>3</v>
      </c>
      <c r="AG498" s="1">
        <f t="shared" si="63"/>
        <v>44559</v>
      </c>
      <c r="AH498" s="265">
        <f t="shared" si="65"/>
        <v>30</v>
      </c>
      <c r="AI498" s="265">
        <f t="shared" si="61"/>
        <v>4</v>
      </c>
      <c r="AJ498">
        <f t="shared" si="64"/>
        <v>17</v>
      </c>
      <c r="AK498" s="265">
        <f t="shared" si="66"/>
        <v>51</v>
      </c>
    </row>
    <row r="499" spans="2:37" ht="17.5" customHeight="1" x14ac:dyDescent="0.55000000000000004">
      <c r="B499" s="264">
        <f t="shared" si="62"/>
        <v>29</v>
      </c>
      <c r="C499" s="1">
        <v>44560</v>
      </c>
      <c r="D499">
        <v>9</v>
      </c>
      <c r="E499">
        <v>3</v>
      </c>
      <c r="F499">
        <v>3</v>
      </c>
      <c r="H499">
        <v>2</v>
      </c>
      <c r="I499">
        <v>1</v>
      </c>
      <c r="J499" s="264">
        <f t="shared" si="67"/>
        <v>11</v>
      </c>
      <c r="O499">
        <v>3</v>
      </c>
      <c r="U499">
        <v>2</v>
      </c>
      <c r="Y499">
        <v>1</v>
      </c>
      <c r="AD499">
        <v>4</v>
      </c>
      <c r="AE499">
        <v>1</v>
      </c>
      <c r="AG499" s="1">
        <f t="shared" si="63"/>
        <v>44560</v>
      </c>
      <c r="AH499" s="265">
        <f t="shared" si="65"/>
        <v>18</v>
      </c>
      <c r="AI499" s="265">
        <f t="shared" si="61"/>
        <v>2</v>
      </c>
      <c r="AJ499">
        <f t="shared" si="64"/>
        <v>9</v>
      </c>
      <c r="AK499" s="265">
        <f t="shared" si="66"/>
        <v>29</v>
      </c>
    </row>
    <row r="500" spans="2:37" ht="17.5" customHeight="1" x14ac:dyDescent="0.55000000000000004">
      <c r="B500" s="264">
        <f t="shared" si="62"/>
        <v>56</v>
      </c>
      <c r="C500" s="1">
        <v>44561</v>
      </c>
      <c r="D500">
        <v>10</v>
      </c>
      <c r="E500">
        <v>11</v>
      </c>
      <c r="F500">
        <v>2</v>
      </c>
      <c r="G500">
        <v>1</v>
      </c>
      <c r="H500">
        <v>2</v>
      </c>
      <c r="I500">
        <v>4</v>
      </c>
      <c r="J500" s="264">
        <f t="shared" si="67"/>
        <v>26</v>
      </c>
      <c r="K500">
        <v>2</v>
      </c>
      <c r="O500">
        <v>9</v>
      </c>
      <c r="U500">
        <v>4</v>
      </c>
      <c r="Y500">
        <v>1</v>
      </c>
      <c r="AB500">
        <v>1</v>
      </c>
      <c r="AD500">
        <v>9</v>
      </c>
      <c r="AG500" s="1">
        <f t="shared" si="63"/>
        <v>44561</v>
      </c>
      <c r="AH500" s="265">
        <f t="shared" si="65"/>
        <v>44</v>
      </c>
      <c r="AI500" s="265">
        <f t="shared" si="61"/>
        <v>2</v>
      </c>
      <c r="AJ500">
        <f t="shared" si="64"/>
        <v>10</v>
      </c>
      <c r="AK500" s="265">
        <f t="shared" si="66"/>
        <v>56</v>
      </c>
    </row>
    <row r="501" spans="2:37" ht="17.5" customHeight="1" x14ac:dyDescent="0.55000000000000004">
      <c r="B501" s="264">
        <f t="shared" si="62"/>
        <v>60</v>
      </c>
      <c r="C501" s="1">
        <v>44562</v>
      </c>
      <c r="D501">
        <v>18</v>
      </c>
      <c r="E501">
        <v>10</v>
      </c>
      <c r="F501">
        <v>4</v>
      </c>
      <c r="H501">
        <v>1</v>
      </c>
      <c r="I501">
        <v>9</v>
      </c>
      <c r="J501" s="264">
        <f t="shared" si="67"/>
        <v>18</v>
      </c>
      <c r="O501">
        <v>8</v>
      </c>
      <c r="Y501">
        <v>1</v>
      </c>
      <c r="AB501">
        <v>2</v>
      </c>
      <c r="AD501">
        <v>5</v>
      </c>
      <c r="AE501">
        <v>2</v>
      </c>
      <c r="AG501" s="1">
        <f t="shared" si="63"/>
        <v>44562</v>
      </c>
      <c r="AH501" s="265">
        <f t="shared" si="65"/>
        <v>41</v>
      </c>
      <c r="AI501" s="265">
        <f t="shared" si="61"/>
        <v>1</v>
      </c>
      <c r="AJ501">
        <f t="shared" si="64"/>
        <v>18</v>
      </c>
      <c r="AK501" s="265">
        <f t="shared" si="66"/>
        <v>60</v>
      </c>
    </row>
    <row r="502" spans="2:37" ht="17.5" customHeight="1" x14ac:dyDescent="0.55000000000000004">
      <c r="B502" s="264">
        <f t="shared" si="62"/>
        <v>60</v>
      </c>
      <c r="C502" s="1">
        <v>44563</v>
      </c>
      <c r="D502">
        <v>26</v>
      </c>
      <c r="E502">
        <v>6</v>
      </c>
      <c r="F502">
        <v>1</v>
      </c>
      <c r="G502">
        <v>1</v>
      </c>
      <c r="H502">
        <v>2</v>
      </c>
      <c r="I502">
        <v>2</v>
      </c>
      <c r="J502" s="264">
        <f>SUM(K502:AE502)</f>
        <v>22</v>
      </c>
      <c r="K502">
        <v>4</v>
      </c>
      <c r="O502">
        <v>7</v>
      </c>
      <c r="R502">
        <v>2</v>
      </c>
      <c r="Z502">
        <v>5</v>
      </c>
      <c r="AB502">
        <v>1</v>
      </c>
      <c r="AD502">
        <v>2</v>
      </c>
      <c r="AE502">
        <v>1</v>
      </c>
      <c r="AG502" s="1">
        <f t="shared" si="63"/>
        <v>44563</v>
      </c>
      <c r="AH502" s="265">
        <f t="shared" si="65"/>
        <v>32</v>
      </c>
      <c r="AI502" s="265">
        <f t="shared" si="61"/>
        <v>2</v>
      </c>
      <c r="AJ502">
        <f t="shared" si="64"/>
        <v>26</v>
      </c>
      <c r="AK502" s="265">
        <f t="shared" si="66"/>
        <v>60</v>
      </c>
    </row>
    <row r="503" spans="2:37" ht="17.5" customHeight="1" x14ac:dyDescent="0.55000000000000004">
      <c r="B503" s="264">
        <f t="shared" si="62"/>
        <v>67</v>
      </c>
      <c r="C503" s="1">
        <v>44564</v>
      </c>
      <c r="D503">
        <v>29</v>
      </c>
      <c r="E503">
        <v>13</v>
      </c>
      <c r="F503">
        <v>3</v>
      </c>
      <c r="H503">
        <v>3</v>
      </c>
      <c r="I503">
        <v>9</v>
      </c>
      <c r="J503" s="264">
        <f>SUM(K503:AE503)</f>
        <v>10</v>
      </c>
      <c r="O503">
        <v>4</v>
      </c>
      <c r="R503">
        <v>1</v>
      </c>
      <c r="U503">
        <v>1</v>
      </c>
      <c r="V503">
        <v>1</v>
      </c>
      <c r="AB503">
        <v>1</v>
      </c>
      <c r="AD503">
        <v>1</v>
      </c>
      <c r="AE503">
        <v>1</v>
      </c>
      <c r="AG503" s="1">
        <f t="shared" si="63"/>
        <v>44564</v>
      </c>
      <c r="AH503" s="265">
        <f t="shared" si="65"/>
        <v>35</v>
      </c>
      <c r="AI503" s="265">
        <f t="shared" si="61"/>
        <v>3</v>
      </c>
      <c r="AJ503">
        <f t="shared" si="64"/>
        <v>29</v>
      </c>
      <c r="AK503" s="265">
        <f t="shared" si="66"/>
        <v>67</v>
      </c>
    </row>
    <row r="504" spans="2:37" ht="17.5" customHeight="1" x14ac:dyDescent="0.55000000000000004">
      <c r="B504" s="264">
        <f t="shared" si="62"/>
        <v>50</v>
      </c>
      <c r="C504" s="1">
        <v>44565</v>
      </c>
      <c r="D504">
        <v>17</v>
      </c>
      <c r="E504">
        <v>7</v>
      </c>
      <c r="G504">
        <v>1</v>
      </c>
      <c r="I504">
        <v>7</v>
      </c>
      <c r="J504" s="264">
        <f>SUM(K504:AE504)</f>
        <v>18</v>
      </c>
      <c r="K504">
        <v>1</v>
      </c>
      <c r="O504">
        <v>9</v>
      </c>
      <c r="T504">
        <v>2</v>
      </c>
      <c r="AB504">
        <v>1</v>
      </c>
      <c r="AD504">
        <v>5</v>
      </c>
      <c r="AG504" s="1">
        <f t="shared" si="63"/>
        <v>44565</v>
      </c>
      <c r="AH504" s="265">
        <f t="shared" si="65"/>
        <v>33</v>
      </c>
      <c r="AI504" s="265">
        <f t="shared" si="61"/>
        <v>0</v>
      </c>
      <c r="AJ504">
        <f t="shared" si="64"/>
        <v>17</v>
      </c>
      <c r="AK504" s="265">
        <f t="shared" si="66"/>
        <v>50</v>
      </c>
    </row>
    <row r="505" spans="2:37" ht="17.5" customHeight="1" x14ac:dyDescent="0.55000000000000004">
      <c r="B505" s="264">
        <f t="shared" si="62"/>
        <v>57</v>
      </c>
      <c r="C505" s="1">
        <v>44566</v>
      </c>
      <c r="D505">
        <v>20</v>
      </c>
      <c r="E505">
        <v>10</v>
      </c>
      <c r="F505">
        <v>2</v>
      </c>
      <c r="H505">
        <v>2</v>
      </c>
      <c r="I505">
        <v>6</v>
      </c>
      <c r="J505" s="264">
        <f>SUM(K505:AE505)</f>
        <v>17</v>
      </c>
      <c r="O505">
        <v>2</v>
      </c>
      <c r="R505">
        <v>1</v>
      </c>
      <c r="V505">
        <v>1</v>
      </c>
      <c r="X505">
        <v>1</v>
      </c>
      <c r="AB505">
        <v>1</v>
      </c>
      <c r="AD505">
        <v>4</v>
      </c>
      <c r="AE505">
        <v>7</v>
      </c>
      <c r="AG505" s="1">
        <f t="shared" si="63"/>
        <v>44566</v>
      </c>
      <c r="AH505" s="265">
        <f t="shared" si="65"/>
        <v>35</v>
      </c>
      <c r="AI505" s="265">
        <f t="shared" si="61"/>
        <v>2</v>
      </c>
      <c r="AJ505">
        <f t="shared" si="64"/>
        <v>20</v>
      </c>
      <c r="AK505" s="265">
        <f t="shared" si="66"/>
        <v>57</v>
      </c>
    </row>
    <row r="506" spans="2:37" ht="17.5" customHeight="1" x14ac:dyDescent="0.55000000000000004">
      <c r="B506" s="264">
        <f t="shared" si="62"/>
        <v>58</v>
      </c>
      <c r="C506" s="1">
        <v>44567</v>
      </c>
      <c r="D506">
        <v>24</v>
      </c>
      <c r="E506">
        <v>9</v>
      </c>
      <c r="F506">
        <v>1</v>
      </c>
      <c r="H506">
        <v>1</v>
      </c>
      <c r="I506">
        <v>1</v>
      </c>
      <c r="J506" s="264">
        <f t="shared" ref="J506:J514" si="68">SUM(K506:AE506)</f>
        <v>22</v>
      </c>
      <c r="K506">
        <v>1</v>
      </c>
      <c r="O506">
        <v>4</v>
      </c>
      <c r="R506">
        <v>2</v>
      </c>
      <c r="T506">
        <v>1</v>
      </c>
      <c r="U506">
        <v>2</v>
      </c>
      <c r="Y506">
        <v>2</v>
      </c>
      <c r="AD506">
        <v>9</v>
      </c>
      <c r="AE506">
        <v>1</v>
      </c>
      <c r="AG506" s="1">
        <f t="shared" si="63"/>
        <v>44567</v>
      </c>
      <c r="AH506" s="265">
        <f t="shared" si="65"/>
        <v>33</v>
      </c>
      <c r="AI506" s="265">
        <f t="shared" si="61"/>
        <v>1</v>
      </c>
      <c r="AJ506">
        <f t="shared" si="64"/>
        <v>24</v>
      </c>
      <c r="AK506" s="265">
        <f t="shared" si="66"/>
        <v>58</v>
      </c>
    </row>
    <row r="507" spans="2:37" ht="17.5" customHeight="1" x14ac:dyDescent="0.55000000000000004">
      <c r="B507" s="264">
        <f t="shared" si="62"/>
        <v>64</v>
      </c>
      <c r="C507" s="1">
        <v>44568</v>
      </c>
      <c r="D507">
        <v>32</v>
      </c>
      <c r="E507">
        <v>7</v>
      </c>
      <c r="F507">
        <v>1</v>
      </c>
      <c r="H507">
        <v>3</v>
      </c>
      <c r="I507">
        <v>4</v>
      </c>
      <c r="J507" s="264">
        <f t="shared" si="68"/>
        <v>17</v>
      </c>
      <c r="O507">
        <v>6</v>
      </c>
      <c r="R507">
        <v>1</v>
      </c>
      <c r="U507">
        <v>3</v>
      </c>
      <c r="Y507">
        <v>1</v>
      </c>
      <c r="AD507">
        <v>6</v>
      </c>
      <c r="AG507" s="1">
        <f t="shared" si="63"/>
        <v>44568</v>
      </c>
      <c r="AH507" s="265">
        <f t="shared" si="65"/>
        <v>29</v>
      </c>
      <c r="AI507" s="265">
        <f t="shared" si="61"/>
        <v>3</v>
      </c>
      <c r="AJ507">
        <f t="shared" si="64"/>
        <v>32</v>
      </c>
      <c r="AK507" s="265">
        <f t="shared" si="66"/>
        <v>64</v>
      </c>
    </row>
    <row r="508" spans="2:37" ht="17.5" customHeight="1" x14ac:dyDescent="0.55000000000000004">
      <c r="B508" s="264">
        <f t="shared" si="62"/>
        <v>73</v>
      </c>
      <c r="C508" s="1">
        <v>44569</v>
      </c>
      <c r="D508">
        <v>30</v>
      </c>
      <c r="E508">
        <v>8</v>
      </c>
      <c r="F508">
        <v>8</v>
      </c>
      <c r="H508">
        <v>1</v>
      </c>
      <c r="I508">
        <v>9</v>
      </c>
      <c r="J508" s="264">
        <f t="shared" si="68"/>
        <v>17</v>
      </c>
      <c r="K508">
        <v>1</v>
      </c>
      <c r="O508">
        <v>3</v>
      </c>
      <c r="R508">
        <v>3</v>
      </c>
      <c r="Y508">
        <v>1</v>
      </c>
      <c r="AB508">
        <v>1</v>
      </c>
      <c r="AD508">
        <v>1</v>
      </c>
      <c r="AE508">
        <v>7</v>
      </c>
      <c r="AG508" s="1">
        <f t="shared" si="63"/>
        <v>44569</v>
      </c>
      <c r="AH508" s="265">
        <f t="shared" si="65"/>
        <v>42</v>
      </c>
      <c r="AI508" s="265">
        <f t="shared" si="61"/>
        <v>1</v>
      </c>
      <c r="AJ508">
        <f t="shared" si="64"/>
        <v>30</v>
      </c>
      <c r="AK508" s="265">
        <f t="shared" si="66"/>
        <v>73</v>
      </c>
    </row>
    <row r="509" spans="2:37" ht="17.5" customHeight="1" x14ac:dyDescent="0.55000000000000004">
      <c r="B509" s="264">
        <f t="shared" si="62"/>
        <v>60</v>
      </c>
      <c r="C509" s="1">
        <v>44570</v>
      </c>
      <c r="D509">
        <v>26</v>
      </c>
      <c r="E509">
        <v>8</v>
      </c>
      <c r="F509">
        <v>1</v>
      </c>
      <c r="H509">
        <v>6</v>
      </c>
      <c r="I509">
        <v>5</v>
      </c>
      <c r="J509" s="264">
        <f t="shared" si="68"/>
        <v>14</v>
      </c>
      <c r="O509">
        <v>3</v>
      </c>
      <c r="R509">
        <v>1</v>
      </c>
      <c r="U509">
        <v>1</v>
      </c>
      <c r="Y509">
        <v>2</v>
      </c>
      <c r="AD509">
        <v>4</v>
      </c>
      <c r="AE509">
        <v>3</v>
      </c>
      <c r="AG509" s="1">
        <f t="shared" si="63"/>
        <v>44570</v>
      </c>
      <c r="AH509" s="265">
        <f t="shared" si="65"/>
        <v>28</v>
      </c>
      <c r="AI509" s="265">
        <f t="shared" si="61"/>
        <v>6</v>
      </c>
      <c r="AJ509">
        <f t="shared" si="64"/>
        <v>26</v>
      </c>
      <c r="AK509" s="265">
        <f t="shared" si="66"/>
        <v>60</v>
      </c>
    </row>
    <row r="510" spans="2:37" ht="17.5" customHeight="1" x14ac:dyDescent="0.55000000000000004">
      <c r="B510" s="264">
        <f t="shared" si="62"/>
        <v>82</v>
      </c>
      <c r="C510" s="1">
        <v>44571</v>
      </c>
      <c r="D510">
        <v>27</v>
      </c>
      <c r="E510">
        <v>18</v>
      </c>
      <c r="F510">
        <v>2</v>
      </c>
      <c r="H510">
        <v>2</v>
      </c>
      <c r="I510">
        <v>10</v>
      </c>
      <c r="J510" s="264">
        <f t="shared" si="68"/>
        <v>23</v>
      </c>
      <c r="K510">
        <v>1</v>
      </c>
      <c r="O510">
        <v>5</v>
      </c>
      <c r="R510">
        <v>1</v>
      </c>
      <c r="V510">
        <v>1</v>
      </c>
      <c r="AD510">
        <v>8</v>
      </c>
      <c r="AE510">
        <v>7</v>
      </c>
      <c r="AG510" s="1">
        <f t="shared" si="63"/>
        <v>44571</v>
      </c>
      <c r="AH510" s="265">
        <f t="shared" si="65"/>
        <v>53</v>
      </c>
      <c r="AI510" s="265">
        <f t="shared" ref="AI510:AI541" si="69">+H510</f>
        <v>2</v>
      </c>
      <c r="AJ510">
        <f t="shared" si="64"/>
        <v>27</v>
      </c>
      <c r="AK510" s="265">
        <f t="shared" si="66"/>
        <v>82</v>
      </c>
    </row>
    <row r="511" spans="2:37" ht="17.5" customHeight="1" x14ac:dyDescent="0.55000000000000004">
      <c r="B511" s="264">
        <f t="shared" si="62"/>
        <v>55</v>
      </c>
      <c r="C511" s="1">
        <v>44572</v>
      </c>
      <c r="D511">
        <v>20</v>
      </c>
      <c r="E511">
        <v>20</v>
      </c>
      <c r="F511">
        <v>1</v>
      </c>
      <c r="I511">
        <v>4</v>
      </c>
      <c r="J511" s="264">
        <f t="shared" si="68"/>
        <v>10</v>
      </c>
      <c r="K511">
        <v>2</v>
      </c>
      <c r="O511">
        <v>2</v>
      </c>
      <c r="V511">
        <v>1</v>
      </c>
      <c r="AD511">
        <v>4</v>
      </c>
      <c r="AE511">
        <v>1</v>
      </c>
      <c r="AG511" s="1">
        <f t="shared" si="63"/>
        <v>44572</v>
      </c>
      <c r="AH511" s="265">
        <f t="shared" si="65"/>
        <v>35</v>
      </c>
      <c r="AI511" s="265">
        <f t="shared" si="69"/>
        <v>0</v>
      </c>
      <c r="AJ511">
        <f t="shared" si="64"/>
        <v>20</v>
      </c>
      <c r="AK511" s="265">
        <f t="shared" si="66"/>
        <v>55</v>
      </c>
    </row>
    <row r="512" spans="2:37" ht="17.5" customHeight="1" x14ac:dyDescent="0.55000000000000004">
      <c r="B512" s="264">
        <f t="shared" si="62"/>
        <v>66</v>
      </c>
      <c r="C512" s="1">
        <v>44573</v>
      </c>
      <c r="D512">
        <v>31</v>
      </c>
      <c r="E512">
        <v>17</v>
      </c>
      <c r="I512">
        <v>5</v>
      </c>
      <c r="J512" s="264">
        <f t="shared" si="68"/>
        <v>13</v>
      </c>
      <c r="K512">
        <v>1</v>
      </c>
      <c r="O512">
        <v>2</v>
      </c>
      <c r="AD512">
        <v>6</v>
      </c>
      <c r="AE512">
        <v>4</v>
      </c>
      <c r="AG512" s="1">
        <f t="shared" si="63"/>
        <v>44573</v>
      </c>
      <c r="AH512" s="265">
        <f t="shared" si="65"/>
        <v>35</v>
      </c>
      <c r="AI512" s="265">
        <f t="shared" si="69"/>
        <v>0</v>
      </c>
      <c r="AJ512">
        <f t="shared" si="64"/>
        <v>31</v>
      </c>
      <c r="AK512" s="265">
        <f t="shared" si="66"/>
        <v>66</v>
      </c>
    </row>
    <row r="513" spans="2:37" ht="17.5" customHeight="1" x14ac:dyDescent="0.55000000000000004">
      <c r="B513" s="264">
        <f t="shared" si="62"/>
        <v>58</v>
      </c>
      <c r="C513" s="1">
        <v>44574</v>
      </c>
      <c r="D513">
        <v>30</v>
      </c>
      <c r="E513">
        <v>9</v>
      </c>
      <c r="F513">
        <v>2</v>
      </c>
      <c r="I513">
        <v>3</v>
      </c>
      <c r="J513" s="264">
        <f t="shared" si="68"/>
        <v>14</v>
      </c>
      <c r="K513">
        <v>1</v>
      </c>
      <c r="O513">
        <v>4</v>
      </c>
      <c r="Y513">
        <v>3</v>
      </c>
      <c r="AD513">
        <v>3</v>
      </c>
      <c r="AE513">
        <v>3</v>
      </c>
      <c r="AG513" s="1">
        <f t="shared" si="63"/>
        <v>44574</v>
      </c>
      <c r="AH513" s="265">
        <f t="shared" si="65"/>
        <v>28</v>
      </c>
      <c r="AI513" s="265">
        <f t="shared" si="69"/>
        <v>0</v>
      </c>
      <c r="AJ513">
        <f t="shared" si="64"/>
        <v>30</v>
      </c>
      <c r="AK513" s="265">
        <f t="shared" si="66"/>
        <v>58</v>
      </c>
    </row>
    <row r="514" spans="2:37" ht="17.5" customHeight="1" x14ac:dyDescent="0.55000000000000004">
      <c r="B514" s="264">
        <f t="shared" si="62"/>
        <v>61</v>
      </c>
      <c r="C514" s="1">
        <v>44575</v>
      </c>
      <c r="D514">
        <v>43</v>
      </c>
      <c r="E514">
        <v>5</v>
      </c>
      <c r="H514">
        <v>2</v>
      </c>
      <c r="I514">
        <v>3</v>
      </c>
      <c r="J514" s="264">
        <f t="shared" si="68"/>
        <v>8</v>
      </c>
      <c r="Y514">
        <v>1</v>
      </c>
      <c r="AB514">
        <v>3</v>
      </c>
      <c r="AD514">
        <v>2</v>
      </c>
      <c r="AE514">
        <v>2</v>
      </c>
      <c r="AG514" s="1">
        <f t="shared" si="63"/>
        <v>44575</v>
      </c>
      <c r="AH514" s="265">
        <f t="shared" si="65"/>
        <v>16</v>
      </c>
      <c r="AI514" s="265">
        <f t="shared" si="69"/>
        <v>2</v>
      </c>
      <c r="AJ514">
        <f t="shared" si="64"/>
        <v>43</v>
      </c>
      <c r="AK514" s="265">
        <f t="shared" si="66"/>
        <v>61</v>
      </c>
    </row>
    <row r="515" spans="2:37" ht="17.5" customHeight="1" x14ac:dyDescent="0.55000000000000004">
      <c r="B515" s="264">
        <f t="shared" si="62"/>
        <v>54</v>
      </c>
      <c r="C515" s="1">
        <v>44576</v>
      </c>
      <c r="D515">
        <v>24</v>
      </c>
      <c r="E515">
        <v>14</v>
      </c>
      <c r="F515">
        <v>6</v>
      </c>
      <c r="H515">
        <v>3</v>
      </c>
      <c r="I515">
        <v>1</v>
      </c>
      <c r="J515" s="264">
        <f t="shared" ref="J515:J534" si="70">SUM(K515:AE515)</f>
        <v>6</v>
      </c>
      <c r="K515">
        <v>1</v>
      </c>
      <c r="O515">
        <v>2</v>
      </c>
      <c r="Y515">
        <v>2</v>
      </c>
      <c r="AD515">
        <v>1</v>
      </c>
      <c r="AG515" s="1">
        <f t="shared" si="63"/>
        <v>44576</v>
      </c>
      <c r="AH515" s="265">
        <f t="shared" si="65"/>
        <v>27</v>
      </c>
      <c r="AI515" s="265">
        <f t="shared" si="69"/>
        <v>3</v>
      </c>
      <c r="AJ515">
        <f t="shared" si="64"/>
        <v>24</v>
      </c>
      <c r="AK515" s="265">
        <f t="shared" si="66"/>
        <v>54</v>
      </c>
    </row>
    <row r="516" spans="2:37" ht="17.5" customHeight="1" x14ac:dyDescent="0.55000000000000004">
      <c r="B516" s="264">
        <f t="shared" si="62"/>
        <v>60</v>
      </c>
      <c r="C516" s="1">
        <v>44577</v>
      </c>
      <c r="D516">
        <v>35</v>
      </c>
      <c r="E516">
        <v>8</v>
      </c>
      <c r="F516">
        <v>5</v>
      </c>
      <c r="H516">
        <v>2</v>
      </c>
      <c r="I516">
        <v>1</v>
      </c>
      <c r="J516" s="264">
        <f t="shared" si="70"/>
        <v>9</v>
      </c>
      <c r="K516">
        <v>1</v>
      </c>
      <c r="O516">
        <v>3</v>
      </c>
      <c r="R516">
        <v>1</v>
      </c>
      <c r="Y516">
        <v>1</v>
      </c>
      <c r="AB516">
        <v>1</v>
      </c>
      <c r="AE516">
        <v>2</v>
      </c>
      <c r="AG516" s="1">
        <f t="shared" si="63"/>
        <v>44577</v>
      </c>
      <c r="AH516" s="265">
        <f t="shared" si="65"/>
        <v>23</v>
      </c>
      <c r="AI516" s="265">
        <f t="shared" si="69"/>
        <v>2</v>
      </c>
      <c r="AJ516">
        <f t="shared" si="64"/>
        <v>35</v>
      </c>
      <c r="AK516" s="265">
        <f t="shared" si="66"/>
        <v>60</v>
      </c>
    </row>
    <row r="517" spans="2:37" ht="17.5" customHeight="1" x14ac:dyDescent="0.55000000000000004">
      <c r="B517" s="264">
        <f t="shared" si="62"/>
        <v>44</v>
      </c>
      <c r="C517" s="1">
        <v>44578</v>
      </c>
      <c r="D517">
        <v>17</v>
      </c>
      <c r="E517">
        <v>13</v>
      </c>
      <c r="F517">
        <v>3</v>
      </c>
      <c r="H517">
        <v>4</v>
      </c>
      <c r="I517">
        <v>1</v>
      </c>
      <c r="J517" s="264">
        <f t="shared" si="70"/>
        <v>6</v>
      </c>
      <c r="K517">
        <v>3</v>
      </c>
      <c r="O517">
        <v>1</v>
      </c>
      <c r="U517">
        <v>1</v>
      </c>
      <c r="Y517">
        <v>1</v>
      </c>
      <c r="AG517" s="1">
        <f t="shared" si="63"/>
        <v>44578</v>
      </c>
      <c r="AH517" s="265">
        <f t="shared" si="65"/>
        <v>23</v>
      </c>
      <c r="AI517" s="265">
        <f t="shared" si="69"/>
        <v>4</v>
      </c>
      <c r="AJ517">
        <f t="shared" si="64"/>
        <v>17</v>
      </c>
      <c r="AK517" s="265">
        <f t="shared" si="66"/>
        <v>44</v>
      </c>
    </row>
    <row r="518" spans="2:37" ht="17.5" customHeight="1" x14ac:dyDescent="0.55000000000000004">
      <c r="B518" s="264">
        <f t="shared" si="62"/>
        <v>32</v>
      </c>
      <c r="C518" s="1">
        <v>44579</v>
      </c>
      <c r="D518">
        <v>15</v>
      </c>
      <c r="E518">
        <v>2</v>
      </c>
      <c r="F518">
        <v>2</v>
      </c>
      <c r="H518">
        <v>1</v>
      </c>
      <c r="I518">
        <v>1</v>
      </c>
      <c r="J518" s="264">
        <f t="shared" si="70"/>
        <v>11</v>
      </c>
      <c r="K518">
        <v>5</v>
      </c>
      <c r="O518">
        <v>2</v>
      </c>
      <c r="AB518">
        <v>4</v>
      </c>
      <c r="AG518" s="1">
        <f t="shared" si="63"/>
        <v>44579</v>
      </c>
      <c r="AH518" s="265">
        <f t="shared" si="65"/>
        <v>16</v>
      </c>
      <c r="AI518" s="265">
        <f t="shared" si="69"/>
        <v>1</v>
      </c>
      <c r="AJ518">
        <f t="shared" si="64"/>
        <v>15</v>
      </c>
      <c r="AK518" s="265">
        <f t="shared" si="66"/>
        <v>32</v>
      </c>
    </row>
    <row r="519" spans="2:37" ht="17.5" customHeight="1" x14ac:dyDescent="0.55000000000000004">
      <c r="B519" s="264">
        <f t="shared" si="62"/>
        <v>23</v>
      </c>
      <c r="C519" s="1">
        <v>44580</v>
      </c>
      <c r="D519">
        <v>14</v>
      </c>
      <c r="E519">
        <v>3</v>
      </c>
      <c r="H519">
        <v>2</v>
      </c>
      <c r="J519" s="264">
        <f t="shared" si="70"/>
        <v>4</v>
      </c>
      <c r="K519">
        <v>1</v>
      </c>
      <c r="AE519">
        <v>3</v>
      </c>
      <c r="AG519" s="1">
        <f t="shared" si="63"/>
        <v>44580</v>
      </c>
      <c r="AH519" s="265">
        <f t="shared" si="65"/>
        <v>7</v>
      </c>
      <c r="AI519" s="265">
        <f t="shared" si="69"/>
        <v>2</v>
      </c>
      <c r="AJ519">
        <f t="shared" si="64"/>
        <v>14</v>
      </c>
      <c r="AK519" s="265">
        <f t="shared" si="66"/>
        <v>23</v>
      </c>
    </row>
    <row r="520" spans="2:37" ht="17.5" customHeight="1" x14ac:dyDescent="0.55000000000000004">
      <c r="B520" s="264">
        <f t="shared" ref="B520:B551" si="71">SUM(D520:AF520)-J520</f>
        <v>50</v>
      </c>
      <c r="C520" s="1">
        <v>44581</v>
      </c>
      <c r="D520">
        <v>28</v>
      </c>
      <c r="E520">
        <v>10</v>
      </c>
      <c r="I520">
        <v>2</v>
      </c>
      <c r="J520" s="264">
        <f t="shared" si="70"/>
        <v>10</v>
      </c>
      <c r="K520">
        <v>2</v>
      </c>
      <c r="O520">
        <v>1</v>
      </c>
      <c r="R520">
        <v>1</v>
      </c>
      <c r="AB520">
        <v>6</v>
      </c>
      <c r="AG520" s="1">
        <f t="shared" ref="AG520:AG551" si="72">+C520</f>
        <v>44581</v>
      </c>
      <c r="AH520" s="265">
        <f t="shared" si="65"/>
        <v>22</v>
      </c>
      <c r="AI520" s="265">
        <f t="shared" si="69"/>
        <v>0</v>
      </c>
      <c r="AJ520">
        <f t="shared" ref="AJ520:AJ551" si="73">+D520</f>
        <v>28</v>
      </c>
      <c r="AK520" s="265">
        <f t="shared" si="66"/>
        <v>50</v>
      </c>
    </row>
    <row r="521" spans="2:37" ht="17.5" customHeight="1" x14ac:dyDescent="0.55000000000000004">
      <c r="B521" s="264">
        <f t="shared" si="71"/>
        <v>40</v>
      </c>
      <c r="C521" s="1">
        <v>44582</v>
      </c>
      <c r="D521">
        <v>22</v>
      </c>
      <c r="E521">
        <v>4</v>
      </c>
      <c r="F521">
        <v>3</v>
      </c>
      <c r="H521">
        <v>1</v>
      </c>
      <c r="I521">
        <v>4</v>
      </c>
      <c r="J521" s="264">
        <f t="shared" si="70"/>
        <v>6</v>
      </c>
      <c r="K521">
        <v>1</v>
      </c>
      <c r="O521">
        <v>2</v>
      </c>
      <c r="AB521">
        <v>1</v>
      </c>
      <c r="AE521">
        <v>2</v>
      </c>
      <c r="AG521" s="1">
        <f t="shared" si="72"/>
        <v>44582</v>
      </c>
      <c r="AH521" s="265">
        <f t="shared" si="65"/>
        <v>17</v>
      </c>
      <c r="AI521" s="265">
        <f t="shared" si="69"/>
        <v>1</v>
      </c>
      <c r="AJ521">
        <f t="shared" si="73"/>
        <v>22</v>
      </c>
      <c r="AK521" s="265">
        <f t="shared" si="66"/>
        <v>40</v>
      </c>
    </row>
    <row r="522" spans="2:37" ht="17.5" customHeight="1" x14ac:dyDescent="0.55000000000000004">
      <c r="B522" s="264">
        <f t="shared" si="71"/>
        <v>37</v>
      </c>
      <c r="C522" s="1">
        <v>44583</v>
      </c>
      <c r="D522">
        <v>13</v>
      </c>
      <c r="E522">
        <v>5</v>
      </c>
      <c r="F522">
        <v>4</v>
      </c>
      <c r="H522">
        <v>4</v>
      </c>
      <c r="I522">
        <v>1</v>
      </c>
      <c r="J522" s="264">
        <f t="shared" si="70"/>
        <v>10</v>
      </c>
      <c r="O522">
        <v>1</v>
      </c>
      <c r="AB522">
        <v>3</v>
      </c>
      <c r="AE522">
        <v>6</v>
      </c>
      <c r="AG522" s="1">
        <f t="shared" si="72"/>
        <v>44583</v>
      </c>
      <c r="AH522" s="265">
        <f t="shared" si="65"/>
        <v>20</v>
      </c>
      <c r="AI522" s="265">
        <f t="shared" si="69"/>
        <v>4</v>
      </c>
      <c r="AJ522">
        <f t="shared" si="73"/>
        <v>13</v>
      </c>
      <c r="AK522" s="265">
        <f t="shared" si="66"/>
        <v>37</v>
      </c>
    </row>
    <row r="523" spans="2:37" ht="17.5" customHeight="1" x14ac:dyDescent="0.55000000000000004">
      <c r="B523" s="264">
        <f t="shared" si="71"/>
        <v>39</v>
      </c>
      <c r="C523" s="1">
        <v>44584</v>
      </c>
      <c r="D523">
        <v>22</v>
      </c>
      <c r="E523">
        <v>5</v>
      </c>
      <c r="F523">
        <v>2</v>
      </c>
      <c r="H523">
        <v>2</v>
      </c>
      <c r="I523">
        <v>2</v>
      </c>
      <c r="J523" s="264">
        <f t="shared" si="70"/>
        <v>6</v>
      </c>
      <c r="K523">
        <v>1</v>
      </c>
      <c r="O523">
        <v>1</v>
      </c>
      <c r="AD523">
        <v>2</v>
      </c>
      <c r="AE523">
        <v>2</v>
      </c>
      <c r="AG523" s="1">
        <f t="shared" si="72"/>
        <v>44584</v>
      </c>
      <c r="AH523" s="265">
        <f t="shared" si="65"/>
        <v>15</v>
      </c>
      <c r="AI523" s="265">
        <f t="shared" si="69"/>
        <v>2</v>
      </c>
      <c r="AJ523">
        <f t="shared" si="73"/>
        <v>22</v>
      </c>
      <c r="AK523" s="265">
        <f t="shared" si="66"/>
        <v>39</v>
      </c>
    </row>
    <row r="524" spans="2:37" ht="17.5" customHeight="1" x14ac:dyDescent="0.55000000000000004">
      <c r="B524" s="264">
        <f t="shared" si="71"/>
        <v>27</v>
      </c>
      <c r="C524" s="1">
        <v>44585</v>
      </c>
      <c r="D524">
        <v>10</v>
      </c>
      <c r="E524">
        <v>2</v>
      </c>
      <c r="H524">
        <v>4</v>
      </c>
      <c r="J524" s="264">
        <f t="shared" si="70"/>
        <v>11</v>
      </c>
      <c r="K524">
        <v>3</v>
      </c>
      <c r="O524">
        <v>5</v>
      </c>
      <c r="AE524">
        <v>3</v>
      </c>
      <c r="AG524" s="1">
        <f t="shared" si="72"/>
        <v>44585</v>
      </c>
      <c r="AH524" s="265">
        <f t="shared" si="65"/>
        <v>13</v>
      </c>
      <c r="AI524" s="265">
        <f t="shared" si="69"/>
        <v>4</v>
      </c>
      <c r="AJ524">
        <f t="shared" si="73"/>
        <v>10</v>
      </c>
      <c r="AK524" s="265">
        <f t="shared" si="66"/>
        <v>27</v>
      </c>
    </row>
    <row r="525" spans="2:37" ht="17.5" customHeight="1" x14ac:dyDescent="0.55000000000000004">
      <c r="B525" s="264">
        <f t="shared" si="71"/>
        <v>20</v>
      </c>
      <c r="C525" s="1">
        <v>44586</v>
      </c>
      <c r="D525">
        <v>10</v>
      </c>
      <c r="J525" s="264">
        <f t="shared" si="70"/>
        <v>10</v>
      </c>
      <c r="K525">
        <v>2</v>
      </c>
      <c r="M525">
        <v>1</v>
      </c>
      <c r="O525">
        <v>4</v>
      </c>
      <c r="R525">
        <v>1</v>
      </c>
      <c r="AD525">
        <v>2</v>
      </c>
      <c r="AG525" s="1">
        <f t="shared" si="72"/>
        <v>44586</v>
      </c>
      <c r="AH525" s="265">
        <f t="shared" si="65"/>
        <v>10</v>
      </c>
      <c r="AI525" s="265">
        <f t="shared" si="69"/>
        <v>0</v>
      </c>
      <c r="AJ525">
        <f t="shared" si="73"/>
        <v>10</v>
      </c>
      <c r="AK525" s="265">
        <f t="shared" si="66"/>
        <v>20</v>
      </c>
    </row>
    <row r="526" spans="2:37" ht="17.5" customHeight="1" x14ac:dyDescent="0.55000000000000004">
      <c r="B526" s="264">
        <f t="shared" si="71"/>
        <v>38</v>
      </c>
      <c r="C526" s="1">
        <v>44587</v>
      </c>
      <c r="D526">
        <v>20</v>
      </c>
      <c r="E526">
        <v>3</v>
      </c>
      <c r="F526">
        <v>1</v>
      </c>
      <c r="H526">
        <v>5</v>
      </c>
      <c r="J526" s="264">
        <f t="shared" si="70"/>
        <v>9</v>
      </c>
      <c r="K526">
        <v>1</v>
      </c>
      <c r="O526">
        <v>1</v>
      </c>
      <c r="R526">
        <v>2</v>
      </c>
      <c r="X526">
        <v>1</v>
      </c>
      <c r="AE526">
        <v>4</v>
      </c>
      <c r="AG526" s="1">
        <f t="shared" si="72"/>
        <v>44587</v>
      </c>
      <c r="AH526" s="265">
        <f t="shared" ref="AH526:AH557" si="74">+AK526-AI526-AJ526</f>
        <v>13</v>
      </c>
      <c r="AI526" s="265">
        <f t="shared" si="69"/>
        <v>5</v>
      </c>
      <c r="AJ526">
        <f t="shared" si="73"/>
        <v>20</v>
      </c>
      <c r="AK526" s="265">
        <f t="shared" ref="AK526:AK557" si="75">+B526</f>
        <v>38</v>
      </c>
    </row>
    <row r="527" spans="2:37" ht="17.5" customHeight="1" x14ac:dyDescent="0.55000000000000004">
      <c r="B527" s="264">
        <f t="shared" si="71"/>
        <v>25</v>
      </c>
      <c r="C527" s="1">
        <v>44588</v>
      </c>
      <c r="D527">
        <v>7</v>
      </c>
      <c r="E527">
        <v>7</v>
      </c>
      <c r="H527">
        <v>5</v>
      </c>
      <c r="J527" s="264">
        <f t="shared" si="70"/>
        <v>6</v>
      </c>
      <c r="K527">
        <v>2</v>
      </c>
      <c r="O527">
        <v>1</v>
      </c>
      <c r="AB527">
        <v>2</v>
      </c>
      <c r="AE527">
        <v>1</v>
      </c>
      <c r="AG527" s="1">
        <f t="shared" si="72"/>
        <v>44588</v>
      </c>
      <c r="AH527" s="265">
        <f t="shared" si="74"/>
        <v>13</v>
      </c>
      <c r="AI527" s="265">
        <f t="shared" si="69"/>
        <v>5</v>
      </c>
      <c r="AJ527">
        <f t="shared" si="73"/>
        <v>7</v>
      </c>
      <c r="AK527" s="265">
        <f t="shared" si="75"/>
        <v>25</v>
      </c>
    </row>
    <row r="528" spans="2:37" ht="17.5" customHeight="1" x14ac:dyDescent="0.55000000000000004">
      <c r="B528" s="264">
        <f t="shared" si="71"/>
        <v>22</v>
      </c>
      <c r="C528" s="1">
        <v>44589</v>
      </c>
      <c r="D528">
        <v>10</v>
      </c>
      <c r="E528">
        <v>6</v>
      </c>
      <c r="J528" s="264">
        <f t="shared" si="70"/>
        <v>6</v>
      </c>
      <c r="M528">
        <v>1</v>
      </c>
      <c r="O528">
        <v>2</v>
      </c>
      <c r="V528">
        <v>1</v>
      </c>
      <c r="Y528">
        <v>1</v>
      </c>
      <c r="AD528">
        <v>1</v>
      </c>
      <c r="AG528" s="1">
        <f t="shared" si="72"/>
        <v>44589</v>
      </c>
      <c r="AH528" s="265">
        <f t="shared" si="74"/>
        <v>12</v>
      </c>
      <c r="AI528" s="265">
        <f t="shared" si="69"/>
        <v>0</v>
      </c>
      <c r="AJ528">
        <f t="shared" si="73"/>
        <v>10</v>
      </c>
      <c r="AK528" s="265">
        <f t="shared" si="75"/>
        <v>22</v>
      </c>
    </row>
    <row r="529" spans="2:37" ht="17.5" customHeight="1" x14ac:dyDescent="0.55000000000000004">
      <c r="B529" s="264">
        <f t="shared" si="71"/>
        <v>27</v>
      </c>
      <c r="C529" s="1">
        <v>44590</v>
      </c>
      <c r="D529">
        <v>10</v>
      </c>
      <c r="E529">
        <v>2</v>
      </c>
      <c r="F529">
        <v>1</v>
      </c>
      <c r="H529">
        <v>3</v>
      </c>
      <c r="I529">
        <v>1</v>
      </c>
      <c r="J529" s="264">
        <f t="shared" si="70"/>
        <v>10</v>
      </c>
      <c r="K529">
        <v>3</v>
      </c>
      <c r="O529">
        <v>2</v>
      </c>
      <c r="R529">
        <v>2</v>
      </c>
      <c r="AE529">
        <v>3</v>
      </c>
      <c r="AG529" s="1">
        <f t="shared" si="72"/>
        <v>44590</v>
      </c>
      <c r="AH529" s="265">
        <f t="shared" si="74"/>
        <v>14</v>
      </c>
      <c r="AI529" s="265">
        <f t="shared" si="69"/>
        <v>3</v>
      </c>
      <c r="AJ529">
        <f t="shared" si="73"/>
        <v>10</v>
      </c>
      <c r="AK529" s="265">
        <f t="shared" si="75"/>
        <v>27</v>
      </c>
    </row>
    <row r="530" spans="2:37" ht="17.5" customHeight="1" x14ac:dyDescent="0.55000000000000004">
      <c r="B530" s="264">
        <f t="shared" si="71"/>
        <v>18</v>
      </c>
      <c r="C530" s="1">
        <v>44591</v>
      </c>
      <c r="D530">
        <v>10</v>
      </c>
      <c r="E530">
        <v>7</v>
      </c>
      <c r="I530">
        <v>1</v>
      </c>
      <c r="J530" s="264">
        <f t="shared" si="70"/>
        <v>0</v>
      </c>
      <c r="AG530" s="1">
        <f t="shared" si="72"/>
        <v>44591</v>
      </c>
      <c r="AH530" s="265">
        <f t="shared" si="74"/>
        <v>8</v>
      </c>
      <c r="AI530" s="265">
        <f t="shared" si="69"/>
        <v>0</v>
      </c>
      <c r="AJ530">
        <f t="shared" si="73"/>
        <v>10</v>
      </c>
      <c r="AK530" s="265">
        <f t="shared" si="75"/>
        <v>18</v>
      </c>
    </row>
    <row r="531" spans="2:37" ht="17.5" customHeight="1" x14ac:dyDescent="0.55000000000000004">
      <c r="B531" s="264">
        <f t="shared" si="71"/>
        <v>40</v>
      </c>
      <c r="C531" s="1">
        <v>44592</v>
      </c>
      <c r="D531">
        <v>18</v>
      </c>
      <c r="E531">
        <v>8</v>
      </c>
      <c r="J531" s="264">
        <f t="shared" si="70"/>
        <v>14</v>
      </c>
      <c r="K531">
        <v>2</v>
      </c>
      <c r="O531">
        <v>5</v>
      </c>
      <c r="R531">
        <v>2</v>
      </c>
      <c r="AB531">
        <v>3</v>
      </c>
      <c r="AD531">
        <v>2</v>
      </c>
      <c r="AG531" s="1">
        <f t="shared" si="72"/>
        <v>44592</v>
      </c>
      <c r="AH531" s="265">
        <f t="shared" si="74"/>
        <v>22</v>
      </c>
      <c r="AI531" s="265">
        <f t="shared" si="69"/>
        <v>0</v>
      </c>
      <c r="AJ531">
        <f t="shared" si="73"/>
        <v>18</v>
      </c>
      <c r="AK531" s="265">
        <f t="shared" si="75"/>
        <v>40</v>
      </c>
    </row>
    <row r="532" spans="2:37" ht="17.5" customHeight="1" x14ac:dyDescent="0.55000000000000004">
      <c r="B532" s="264">
        <f t="shared" si="71"/>
        <v>27</v>
      </c>
      <c r="C532" s="1">
        <v>44593</v>
      </c>
      <c r="D532">
        <v>18</v>
      </c>
      <c r="E532">
        <v>5</v>
      </c>
      <c r="J532" s="264">
        <f t="shared" si="70"/>
        <v>4</v>
      </c>
      <c r="K532">
        <v>1</v>
      </c>
      <c r="O532">
        <v>1</v>
      </c>
      <c r="R532">
        <v>1</v>
      </c>
      <c r="X532">
        <v>1</v>
      </c>
      <c r="AG532" s="1">
        <f t="shared" si="72"/>
        <v>44593</v>
      </c>
      <c r="AH532" s="265">
        <f t="shared" si="74"/>
        <v>9</v>
      </c>
      <c r="AI532" s="265">
        <f t="shared" si="69"/>
        <v>0</v>
      </c>
      <c r="AJ532">
        <f t="shared" si="73"/>
        <v>18</v>
      </c>
      <c r="AK532" s="265">
        <f t="shared" si="75"/>
        <v>27</v>
      </c>
    </row>
    <row r="533" spans="2:37" ht="17.5" customHeight="1" x14ac:dyDescent="0.55000000000000004">
      <c r="B533" s="264">
        <f t="shared" si="71"/>
        <v>18</v>
      </c>
      <c r="C533" s="1">
        <v>44594</v>
      </c>
      <c r="D533">
        <v>9</v>
      </c>
      <c r="E533">
        <v>4</v>
      </c>
      <c r="H533">
        <v>1</v>
      </c>
      <c r="J533" s="264">
        <f t="shared" si="70"/>
        <v>4</v>
      </c>
      <c r="K533">
        <v>2</v>
      </c>
      <c r="R533">
        <v>1</v>
      </c>
      <c r="AD533">
        <v>1</v>
      </c>
      <c r="AG533" s="1">
        <f t="shared" si="72"/>
        <v>44594</v>
      </c>
      <c r="AH533" s="265">
        <f t="shared" si="74"/>
        <v>8</v>
      </c>
      <c r="AI533" s="265">
        <f t="shared" si="69"/>
        <v>1</v>
      </c>
      <c r="AJ533">
        <f t="shared" si="73"/>
        <v>9</v>
      </c>
      <c r="AK533" s="265">
        <f t="shared" si="75"/>
        <v>18</v>
      </c>
    </row>
    <row r="534" spans="2:37" ht="17.5" customHeight="1" x14ac:dyDescent="0.55000000000000004">
      <c r="B534" s="264">
        <f t="shared" si="71"/>
        <v>17</v>
      </c>
      <c r="C534" s="1">
        <v>44595</v>
      </c>
      <c r="D534">
        <v>7</v>
      </c>
      <c r="E534">
        <v>8</v>
      </c>
      <c r="I534">
        <v>1</v>
      </c>
      <c r="J534" s="264">
        <f t="shared" si="70"/>
        <v>1</v>
      </c>
      <c r="K534">
        <v>1</v>
      </c>
      <c r="AG534" s="1">
        <f t="shared" si="72"/>
        <v>44595</v>
      </c>
      <c r="AH534" s="265">
        <f t="shared" si="74"/>
        <v>10</v>
      </c>
      <c r="AI534" s="265">
        <f t="shared" si="69"/>
        <v>0</v>
      </c>
      <c r="AJ534">
        <f t="shared" si="73"/>
        <v>7</v>
      </c>
      <c r="AK534" s="265">
        <f t="shared" si="75"/>
        <v>17</v>
      </c>
    </row>
    <row r="535" spans="2:37" ht="17.5" customHeight="1" x14ac:dyDescent="0.55000000000000004">
      <c r="B535" s="264">
        <f t="shared" si="71"/>
        <v>18</v>
      </c>
      <c r="C535" s="1">
        <v>44596</v>
      </c>
      <c r="D535">
        <v>7</v>
      </c>
      <c r="E535">
        <v>4</v>
      </c>
      <c r="H535">
        <v>2</v>
      </c>
      <c r="J535" s="264">
        <f t="shared" ref="J535:J546" si="76">SUM(K535:AE535)</f>
        <v>5</v>
      </c>
      <c r="R535">
        <v>2</v>
      </c>
      <c r="AD535">
        <v>1</v>
      </c>
      <c r="AE535">
        <v>2</v>
      </c>
      <c r="AG535" s="1">
        <f t="shared" si="72"/>
        <v>44596</v>
      </c>
      <c r="AH535" s="265">
        <f t="shared" si="74"/>
        <v>9</v>
      </c>
      <c r="AI535" s="265">
        <f t="shared" si="69"/>
        <v>2</v>
      </c>
      <c r="AJ535">
        <f t="shared" si="73"/>
        <v>7</v>
      </c>
      <c r="AK535" s="265">
        <f t="shared" si="75"/>
        <v>18</v>
      </c>
    </row>
    <row r="536" spans="2:37" ht="17.5" customHeight="1" x14ac:dyDescent="0.55000000000000004">
      <c r="B536" s="264">
        <f t="shared" si="71"/>
        <v>30</v>
      </c>
      <c r="C536" s="1">
        <v>44597</v>
      </c>
      <c r="D536">
        <v>12</v>
      </c>
      <c r="E536">
        <v>7</v>
      </c>
      <c r="F536">
        <v>3</v>
      </c>
      <c r="I536">
        <v>3</v>
      </c>
      <c r="J536" s="264">
        <f t="shared" si="76"/>
        <v>5</v>
      </c>
      <c r="O536">
        <v>1</v>
      </c>
      <c r="R536">
        <v>1</v>
      </c>
      <c r="V536">
        <v>1</v>
      </c>
      <c r="AE536">
        <v>2</v>
      </c>
      <c r="AG536" s="1">
        <f t="shared" si="72"/>
        <v>44597</v>
      </c>
      <c r="AH536" s="265">
        <f t="shared" si="74"/>
        <v>18</v>
      </c>
      <c r="AI536" s="265">
        <f t="shared" si="69"/>
        <v>0</v>
      </c>
      <c r="AJ536">
        <f t="shared" si="73"/>
        <v>12</v>
      </c>
      <c r="AK536" s="265">
        <f t="shared" si="75"/>
        <v>30</v>
      </c>
    </row>
    <row r="537" spans="2:37" ht="17.5" customHeight="1" x14ac:dyDescent="0.55000000000000004">
      <c r="B537" s="264">
        <f t="shared" si="71"/>
        <v>34</v>
      </c>
      <c r="C537" s="1">
        <v>44598</v>
      </c>
      <c r="D537">
        <v>8</v>
      </c>
      <c r="E537">
        <v>21</v>
      </c>
      <c r="I537">
        <v>1</v>
      </c>
      <c r="J537" s="264">
        <f t="shared" si="76"/>
        <v>4</v>
      </c>
      <c r="K537">
        <v>1</v>
      </c>
      <c r="O537">
        <v>1</v>
      </c>
      <c r="R537">
        <v>1</v>
      </c>
      <c r="AE537">
        <v>1</v>
      </c>
      <c r="AG537" s="1">
        <f t="shared" si="72"/>
        <v>44598</v>
      </c>
      <c r="AH537" s="265">
        <f t="shared" si="74"/>
        <v>26</v>
      </c>
      <c r="AI537" s="265">
        <f t="shared" si="69"/>
        <v>0</v>
      </c>
      <c r="AJ537">
        <f t="shared" si="73"/>
        <v>8</v>
      </c>
      <c r="AK537" s="265">
        <f t="shared" si="75"/>
        <v>34</v>
      </c>
    </row>
    <row r="538" spans="2:37" ht="17.5" customHeight="1" x14ac:dyDescent="0.55000000000000004">
      <c r="B538" s="264">
        <f t="shared" si="71"/>
        <v>40</v>
      </c>
      <c r="C538" s="1">
        <v>44599</v>
      </c>
      <c r="D538">
        <v>15</v>
      </c>
      <c r="E538">
        <v>18</v>
      </c>
      <c r="F538">
        <v>3</v>
      </c>
      <c r="J538" s="264">
        <f t="shared" si="76"/>
        <v>4</v>
      </c>
      <c r="K538">
        <v>1</v>
      </c>
      <c r="O538">
        <v>1</v>
      </c>
      <c r="R538">
        <v>1</v>
      </c>
      <c r="AD538">
        <v>1</v>
      </c>
      <c r="AG538" s="1">
        <f t="shared" si="72"/>
        <v>44599</v>
      </c>
      <c r="AH538" s="265">
        <f t="shared" si="74"/>
        <v>25</v>
      </c>
      <c r="AI538" s="265">
        <f t="shared" si="69"/>
        <v>0</v>
      </c>
      <c r="AJ538">
        <f t="shared" si="73"/>
        <v>15</v>
      </c>
      <c r="AK538" s="265">
        <f t="shared" si="75"/>
        <v>40</v>
      </c>
    </row>
    <row r="539" spans="2:37" ht="17.5" customHeight="1" x14ac:dyDescent="0.55000000000000004">
      <c r="B539" s="264">
        <f t="shared" si="71"/>
        <v>37</v>
      </c>
      <c r="C539" s="1">
        <v>44600</v>
      </c>
      <c r="D539">
        <v>9</v>
      </c>
      <c r="E539">
        <v>18</v>
      </c>
      <c r="F539">
        <v>1</v>
      </c>
      <c r="I539">
        <v>2</v>
      </c>
      <c r="J539" s="264">
        <f t="shared" si="76"/>
        <v>7</v>
      </c>
      <c r="K539">
        <v>1</v>
      </c>
      <c r="O539">
        <v>5</v>
      </c>
      <c r="AD539">
        <v>1</v>
      </c>
      <c r="AG539" s="1">
        <f t="shared" si="72"/>
        <v>44600</v>
      </c>
      <c r="AH539" s="265">
        <f t="shared" si="74"/>
        <v>28</v>
      </c>
      <c r="AI539" s="265">
        <f t="shared" si="69"/>
        <v>0</v>
      </c>
      <c r="AJ539">
        <f t="shared" si="73"/>
        <v>9</v>
      </c>
      <c r="AK539" s="265">
        <f t="shared" si="75"/>
        <v>37</v>
      </c>
    </row>
    <row r="540" spans="2:37" ht="17.5" customHeight="1" x14ac:dyDescent="0.55000000000000004">
      <c r="B540" s="264">
        <f t="shared" si="71"/>
        <v>22</v>
      </c>
      <c r="C540" s="1">
        <v>44601</v>
      </c>
      <c r="D540">
        <v>8</v>
      </c>
      <c r="E540">
        <v>9</v>
      </c>
      <c r="I540">
        <v>1</v>
      </c>
      <c r="J540" s="264">
        <f t="shared" si="76"/>
        <v>4</v>
      </c>
      <c r="O540">
        <v>1</v>
      </c>
      <c r="X540">
        <v>2</v>
      </c>
      <c r="AE540">
        <v>1</v>
      </c>
      <c r="AG540" s="1">
        <f t="shared" si="72"/>
        <v>44601</v>
      </c>
      <c r="AH540" s="265">
        <f t="shared" si="74"/>
        <v>14</v>
      </c>
      <c r="AI540" s="265">
        <f t="shared" si="69"/>
        <v>0</v>
      </c>
      <c r="AJ540">
        <f t="shared" si="73"/>
        <v>8</v>
      </c>
      <c r="AK540" s="265">
        <f t="shared" si="75"/>
        <v>22</v>
      </c>
    </row>
    <row r="541" spans="2:37" ht="17.5" customHeight="1" x14ac:dyDescent="0.55000000000000004">
      <c r="B541" s="264">
        <f t="shared" si="71"/>
        <v>45</v>
      </c>
      <c r="C541" s="1">
        <v>44602</v>
      </c>
      <c r="D541">
        <v>12</v>
      </c>
      <c r="E541">
        <v>15</v>
      </c>
      <c r="H541">
        <v>1</v>
      </c>
      <c r="I541">
        <v>10</v>
      </c>
      <c r="J541" s="264">
        <f t="shared" si="76"/>
        <v>7</v>
      </c>
      <c r="O541">
        <v>2</v>
      </c>
      <c r="AB541">
        <v>1</v>
      </c>
      <c r="AD541">
        <v>1</v>
      </c>
      <c r="AE541">
        <v>3</v>
      </c>
      <c r="AG541" s="1">
        <f t="shared" si="72"/>
        <v>44602</v>
      </c>
      <c r="AH541" s="265">
        <f t="shared" si="74"/>
        <v>32</v>
      </c>
      <c r="AI541" s="265">
        <f t="shared" si="69"/>
        <v>1</v>
      </c>
      <c r="AJ541">
        <f t="shared" si="73"/>
        <v>12</v>
      </c>
      <c r="AK541" s="265">
        <f t="shared" si="75"/>
        <v>45</v>
      </c>
    </row>
    <row r="542" spans="2:37" ht="17.5" customHeight="1" x14ac:dyDescent="0.55000000000000004">
      <c r="B542" s="264">
        <f t="shared" si="71"/>
        <v>59</v>
      </c>
      <c r="C542" s="1">
        <v>44603</v>
      </c>
      <c r="D542">
        <v>7</v>
      </c>
      <c r="E542">
        <v>24</v>
      </c>
      <c r="F542">
        <v>5</v>
      </c>
      <c r="I542">
        <v>14</v>
      </c>
      <c r="J542" s="264">
        <f t="shared" si="76"/>
        <v>9</v>
      </c>
      <c r="O542">
        <v>2</v>
      </c>
      <c r="S542">
        <v>1</v>
      </c>
      <c r="Y542">
        <v>2</v>
      </c>
      <c r="AB542">
        <v>3</v>
      </c>
      <c r="AD542">
        <v>1</v>
      </c>
      <c r="AG542" s="1">
        <f t="shared" si="72"/>
        <v>44603</v>
      </c>
      <c r="AH542" s="265">
        <f t="shared" si="74"/>
        <v>52</v>
      </c>
      <c r="AI542" s="265">
        <f t="shared" ref="AI542:AI573" si="77">+H542</f>
        <v>0</v>
      </c>
      <c r="AJ542">
        <f t="shared" si="73"/>
        <v>7</v>
      </c>
      <c r="AK542" s="265">
        <f t="shared" si="75"/>
        <v>59</v>
      </c>
    </row>
    <row r="543" spans="2:37" ht="17.5" customHeight="1" x14ac:dyDescent="0.55000000000000004">
      <c r="B543" s="264">
        <f t="shared" si="71"/>
        <v>39</v>
      </c>
      <c r="C543" s="1">
        <v>44604</v>
      </c>
      <c r="D543">
        <v>9</v>
      </c>
      <c r="E543">
        <v>19</v>
      </c>
      <c r="F543">
        <v>1</v>
      </c>
      <c r="I543">
        <v>1</v>
      </c>
      <c r="J543" s="264">
        <f t="shared" si="76"/>
        <v>9</v>
      </c>
      <c r="K543">
        <v>2</v>
      </c>
      <c r="O543">
        <v>5</v>
      </c>
      <c r="AB543">
        <v>1</v>
      </c>
      <c r="AE543">
        <v>1</v>
      </c>
      <c r="AG543" s="1">
        <f t="shared" si="72"/>
        <v>44604</v>
      </c>
      <c r="AH543" s="265">
        <f t="shared" si="74"/>
        <v>30</v>
      </c>
      <c r="AI543" s="265">
        <f t="shared" si="77"/>
        <v>0</v>
      </c>
      <c r="AJ543">
        <f t="shared" si="73"/>
        <v>9</v>
      </c>
      <c r="AK543" s="265">
        <f t="shared" si="75"/>
        <v>39</v>
      </c>
    </row>
    <row r="544" spans="2:37" ht="17.5" customHeight="1" x14ac:dyDescent="0.55000000000000004">
      <c r="B544" s="264">
        <f t="shared" si="71"/>
        <v>58</v>
      </c>
      <c r="C544" s="1">
        <v>44605</v>
      </c>
      <c r="D544">
        <v>8</v>
      </c>
      <c r="E544">
        <v>27</v>
      </c>
      <c r="F544">
        <v>1</v>
      </c>
      <c r="I544">
        <v>5</v>
      </c>
      <c r="J544" s="264">
        <f t="shared" si="76"/>
        <v>17</v>
      </c>
      <c r="R544">
        <v>1</v>
      </c>
      <c r="Y544">
        <v>2</v>
      </c>
      <c r="AB544">
        <v>14</v>
      </c>
      <c r="AG544" s="1">
        <f t="shared" si="72"/>
        <v>44605</v>
      </c>
      <c r="AH544" s="265">
        <f t="shared" si="74"/>
        <v>50</v>
      </c>
      <c r="AI544" s="265">
        <f t="shared" si="77"/>
        <v>0</v>
      </c>
      <c r="AJ544">
        <f t="shared" si="73"/>
        <v>8</v>
      </c>
      <c r="AK544" s="265">
        <f t="shared" si="75"/>
        <v>58</v>
      </c>
    </row>
    <row r="545" spans="2:37" ht="17.5" customHeight="1" x14ac:dyDescent="0.55000000000000004">
      <c r="B545" s="264">
        <f t="shared" si="71"/>
        <v>40</v>
      </c>
      <c r="C545" s="1">
        <v>44606</v>
      </c>
      <c r="D545">
        <v>6</v>
      </c>
      <c r="E545">
        <v>16</v>
      </c>
      <c r="F545">
        <v>1</v>
      </c>
      <c r="I545">
        <v>8</v>
      </c>
      <c r="J545" s="264">
        <f t="shared" si="76"/>
        <v>9</v>
      </c>
      <c r="K545">
        <v>1</v>
      </c>
      <c r="O545">
        <v>4</v>
      </c>
      <c r="S545">
        <v>1</v>
      </c>
      <c r="V545">
        <v>1</v>
      </c>
      <c r="AB545">
        <v>2</v>
      </c>
      <c r="AG545" s="1">
        <f t="shared" si="72"/>
        <v>44606</v>
      </c>
      <c r="AH545" s="265">
        <f t="shared" si="74"/>
        <v>34</v>
      </c>
      <c r="AI545" s="265">
        <f t="shared" si="77"/>
        <v>0</v>
      </c>
      <c r="AJ545">
        <f t="shared" si="73"/>
        <v>6</v>
      </c>
      <c r="AK545" s="265">
        <f t="shared" si="75"/>
        <v>40</v>
      </c>
    </row>
    <row r="546" spans="2:37" ht="17.5" customHeight="1" x14ac:dyDescent="0.55000000000000004">
      <c r="B546" s="264">
        <f t="shared" si="71"/>
        <v>56</v>
      </c>
      <c r="C546" s="1">
        <v>44607</v>
      </c>
      <c r="D546">
        <v>13</v>
      </c>
      <c r="E546">
        <v>24</v>
      </c>
      <c r="F546">
        <v>1</v>
      </c>
      <c r="H546">
        <v>3</v>
      </c>
      <c r="I546">
        <v>6</v>
      </c>
      <c r="J546" s="264">
        <f t="shared" si="76"/>
        <v>9</v>
      </c>
      <c r="O546">
        <v>2</v>
      </c>
      <c r="U546">
        <v>2</v>
      </c>
      <c r="Y546">
        <v>1</v>
      </c>
      <c r="AB546">
        <v>3</v>
      </c>
      <c r="AD546">
        <v>1</v>
      </c>
      <c r="AG546" s="1">
        <f t="shared" si="72"/>
        <v>44607</v>
      </c>
      <c r="AH546" s="265">
        <f t="shared" si="74"/>
        <v>40</v>
      </c>
      <c r="AI546" s="265">
        <f t="shared" si="77"/>
        <v>3</v>
      </c>
      <c r="AJ546">
        <f t="shared" si="73"/>
        <v>13</v>
      </c>
      <c r="AK546" s="265">
        <f t="shared" si="75"/>
        <v>56</v>
      </c>
    </row>
    <row r="547" spans="2:37" ht="17.5" customHeight="1" x14ac:dyDescent="0.55000000000000004">
      <c r="B547" s="264">
        <f t="shared" si="71"/>
        <v>57</v>
      </c>
      <c r="C547" s="1">
        <v>44608</v>
      </c>
      <c r="D547">
        <v>9</v>
      </c>
      <c r="E547">
        <v>22</v>
      </c>
      <c r="F547">
        <v>2</v>
      </c>
      <c r="H547">
        <v>1</v>
      </c>
      <c r="I547">
        <v>3</v>
      </c>
      <c r="J547" s="264">
        <f t="shared" ref="J547:J581" si="78">SUM(K547:AE547)</f>
        <v>20</v>
      </c>
      <c r="O547">
        <v>4</v>
      </c>
      <c r="R547">
        <v>1</v>
      </c>
      <c r="X547">
        <v>2</v>
      </c>
      <c r="AB547">
        <v>9</v>
      </c>
      <c r="AE547">
        <v>4</v>
      </c>
      <c r="AG547" s="1">
        <f t="shared" si="72"/>
        <v>44608</v>
      </c>
      <c r="AH547" s="265">
        <f t="shared" si="74"/>
        <v>47</v>
      </c>
      <c r="AI547" s="265">
        <f t="shared" si="77"/>
        <v>1</v>
      </c>
      <c r="AJ547">
        <f t="shared" si="73"/>
        <v>9</v>
      </c>
      <c r="AK547" s="265">
        <f t="shared" si="75"/>
        <v>57</v>
      </c>
    </row>
    <row r="548" spans="2:37" ht="17.5" customHeight="1" x14ac:dyDescent="0.55000000000000004">
      <c r="B548" s="264">
        <f t="shared" si="71"/>
        <v>47</v>
      </c>
      <c r="C548" s="1">
        <v>44609</v>
      </c>
      <c r="D548">
        <v>13</v>
      </c>
      <c r="E548">
        <v>21</v>
      </c>
      <c r="F548">
        <v>1</v>
      </c>
      <c r="H548">
        <v>2</v>
      </c>
      <c r="I548">
        <v>3</v>
      </c>
      <c r="J548" s="264">
        <f t="shared" si="78"/>
        <v>7</v>
      </c>
      <c r="O548">
        <v>3</v>
      </c>
      <c r="X548">
        <v>2</v>
      </c>
      <c r="AB548">
        <v>2</v>
      </c>
      <c r="AG548" s="1">
        <f t="shared" si="72"/>
        <v>44609</v>
      </c>
      <c r="AH548" s="265">
        <f t="shared" si="74"/>
        <v>32</v>
      </c>
      <c r="AI548" s="265">
        <f t="shared" si="77"/>
        <v>2</v>
      </c>
      <c r="AJ548">
        <f t="shared" si="73"/>
        <v>13</v>
      </c>
      <c r="AK548" s="265">
        <f t="shared" si="75"/>
        <v>47</v>
      </c>
    </row>
    <row r="549" spans="2:37" ht="17.5" customHeight="1" x14ac:dyDescent="0.55000000000000004">
      <c r="B549" s="264">
        <f t="shared" si="71"/>
        <v>57</v>
      </c>
      <c r="C549" s="1">
        <v>44610</v>
      </c>
      <c r="D549">
        <v>18</v>
      </c>
      <c r="E549">
        <v>22</v>
      </c>
      <c r="F549">
        <v>2</v>
      </c>
      <c r="H549">
        <v>1</v>
      </c>
      <c r="J549" s="264">
        <f t="shared" si="78"/>
        <v>14</v>
      </c>
      <c r="K549">
        <v>4</v>
      </c>
      <c r="O549">
        <v>2</v>
      </c>
      <c r="Y549">
        <v>3</v>
      </c>
      <c r="AB549">
        <v>1</v>
      </c>
      <c r="AD549">
        <v>3</v>
      </c>
      <c r="AE549">
        <v>1</v>
      </c>
      <c r="AG549" s="1">
        <f t="shared" si="72"/>
        <v>44610</v>
      </c>
      <c r="AH549" s="265">
        <f t="shared" si="74"/>
        <v>38</v>
      </c>
      <c r="AI549" s="265">
        <f t="shared" si="77"/>
        <v>1</v>
      </c>
      <c r="AJ549">
        <f t="shared" si="73"/>
        <v>18</v>
      </c>
      <c r="AK549" s="265">
        <f t="shared" si="75"/>
        <v>57</v>
      </c>
    </row>
    <row r="550" spans="2:37" ht="17.5" customHeight="1" x14ac:dyDescent="0.55000000000000004">
      <c r="B550" s="264">
        <f t="shared" si="71"/>
        <v>94</v>
      </c>
      <c r="C550" s="1">
        <v>44611</v>
      </c>
      <c r="D550">
        <v>23</v>
      </c>
      <c r="E550">
        <v>32</v>
      </c>
      <c r="F550">
        <v>2</v>
      </c>
      <c r="I550">
        <v>4</v>
      </c>
      <c r="J550" s="264">
        <f t="shared" si="78"/>
        <v>33</v>
      </c>
      <c r="K550">
        <v>6</v>
      </c>
      <c r="N550">
        <v>3</v>
      </c>
      <c r="O550">
        <v>2</v>
      </c>
      <c r="T550">
        <v>1</v>
      </c>
      <c r="V550">
        <v>13</v>
      </c>
      <c r="Y550">
        <v>1</v>
      </c>
      <c r="AB550">
        <v>3</v>
      </c>
      <c r="AD550">
        <v>1</v>
      </c>
      <c r="AE550">
        <v>3</v>
      </c>
      <c r="AG550" s="1">
        <f t="shared" si="72"/>
        <v>44611</v>
      </c>
      <c r="AH550" s="265">
        <f t="shared" si="74"/>
        <v>71</v>
      </c>
      <c r="AI550" s="265">
        <f t="shared" si="77"/>
        <v>0</v>
      </c>
      <c r="AJ550">
        <f t="shared" si="73"/>
        <v>23</v>
      </c>
      <c r="AK550" s="265">
        <f t="shared" si="75"/>
        <v>94</v>
      </c>
    </row>
    <row r="551" spans="2:37" ht="17.5" customHeight="1" x14ac:dyDescent="0.55000000000000004">
      <c r="B551" s="264">
        <f t="shared" si="71"/>
        <v>73</v>
      </c>
      <c r="C551" s="1">
        <v>44612</v>
      </c>
      <c r="D551">
        <v>27</v>
      </c>
      <c r="E551">
        <v>20</v>
      </c>
      <c r="F551">
        <v>5</v>
      </c>
      <c r="I551">
        <v>3</v>
      </c>
      <c r="J551" s="264">
        <f t="shared" si="78"/>
        <v>18</v>
      </c>
      <c r="K551">
        <v>9</v>
      </c>
      <c r="M551">
        <v>1</v>
      </c>
      <c r="N551">
        <v>1</v>
      </c>
      <c r="O551">
        <v>5</v>
      </c>
      <c r="V551">
        <v>1</v>
      </c>
      <c r="AD551">
        <v>1</v>
      </c>
      <c r="AG551" s="1">
        <f t="shared" si="72"/>
        <v>44612</v>
      </c>
      <c r="AH551" s="265">
        <f t="shared" si="74"/>
        <v>46</v>
      </c>
      <c r="AI551" s="265">
        <f t="shared" si="77"/>
        <v>0</v>
      </c>
      <c r="AJ551">
        <f t="shared" si="73"/>
        <v>27</v>
      </c>
      <c r="AK551" s="265">
        <f t="shared" si="75"/>
        <v>73</v>
      </c>
    </row>
    <row r="552" spans="2:37" ht="17.5" customHeight="1" x14ac:dyDescent="0.55000000000000004">
      <c r="B552" s="264">
        <f t="shared" ref="B552:B571" si="79">SUM(D552:AF552)-J552</f>
        <v>79</v>
      </c>
      <c r="C552" s="1">
        <v>44613</v>
      </c>
      <c r="D552">
        <v>32</v>
      </c>
      <c r="E552">
        <v>22</v>
      </c>
      <c r="F552">
        <v>3</v>
      </c>
      <c r="H552">
        <v>1</v>
      </c>
      <c r="I552">
        <v>10</v>
      </c>
      <c r="J552" s="264">
        <f t="shared" si="78"/>
        <v>11</v>
      </c>
      <c r="K552">
        <v>4</v>
      </c>
      <c r="L552">
        <v>2</v>
      </c>
      <c r="N552">
        <v>3</v>
      </c>
      <c r="AE552">
        <v>2</v>
      </c>
      <c r="AG552" s="1">
        <f t="shared" ref="AG552:AG571" si="80">+C552</f>
        <v>44613</v>
      </c>
      <c r="AH552" s="265">
        <f t="shared" si="74"/>
        <v>46</v>
      </c>
      <c r="AI552" s="265">
        <f t="shared" si="77"/>
        <v>1</v>
      </c>
      <c r="AJ552">
        <f t="shared" ref="AJ552:AJ583" si="81">+D552</f>
        <v>32</v>
      </c>
      <c r="AK552" s="265">
        <f t="shared" si="75"/>
        <v>79</v>
      </c>
    </row>
    <row r="553" spans="2:37" ht="17.5" customHeight="1" x14ac:dyDescent="0.55000000000000004">
      <c r="B553" s="264">
        <f t="shared" si="79"/>
        <v>115</v>
      </c>
      <c r="C553" s="1">
        <v>44614</v>
      </c>
      <c r="D553">
        <v>49</v>
      </c>
      <c r="E553">
        <v>38</v>
      </c>
      <c r="F553">
        <v>4</v>
      </c>
      <c r="H553">
        <v>3</v>
      </c>
      <c r="I553">
        <v>2</v>
      </c>
      <c r="J553" s="264">
        <f t="shared" si="78"/>
        <v>19</v>
      </c>
      <c r="K553">
        <v>8</v>
      </c>
      <c r="N553">
        <v>2</v>
      </c>
      <c r="O553">
        <v>2</v>
      </c>
      <c r="V553">
        <v>1</v>
      </c>
      <c r="AB553">
        <v>2</v>
      </c>
      <c r="AD553">
        <v>3</v>
      </c>
      <c r="AE553">
        <v>1</v>
      </c>
      <c r="AG553" s="1">
        <f t="shared" si="80"/>
        <v>44614</v>
      </c>
      <c r="AH553" s="265">
        <f t="shared" si="74"/>
        <v>63</v>
      </c>
      <c r="AI553" s="265">
        <f t="shared" si="77"/>
        <v>3</v>
      </c>
      <c r="AJ553">
        <f t="shared" si="81"/>
        <v>49</v>
      </c>
      <c r="AK553" s="265">
        <f t="shared" si="75"/>
        <v>115</v>
      </c>
    </row>
    <row r="554" spans="2:37" ht="17.5" customHeight="1" x14ac:dyDescent="0.55000000000000004">
      <c r="B554" s="264">
        <f t="shared" si="79"/>
        <v>101</v>
      </c>
      <c r="C554" s="1">
        <v>44615</v>
      </c>
      <c r="D554">
        <v>24</v>
      </c>
      <c r="E554">
        <v>44</v>
      </c>
      <c r="F554">
        <v>3</v>
      </c>
      <c r="H554">
        <v>2</v>
      </c>
      <c r="I554">
        <v>6</v>
      </c>
      <c r="J554" s="264">
        <f t="shared" si="78"/>
        <v>22</v>
      </c>
      <c r="K554">
        <v>7</v>
      </c>
      <c r="N554">
        <v>2</v>
      </c>
      <c r="O554">
        <v>5</v>
      </c>
      <c r="T554">
        <v>4</v>
      </c>
      <c r="X554">
        <v>3</v>
      </c>
      <c r="AD554">
        <v>1</v>
      </c>
      <c r="AG554" s="1">
        <f t="shared" si="80"/>
        <v>44615</v>
      </c>
      <c r="AH554" s="265">
        <f t="shared" si="74"/>
        <v>75</v>
      </c>
      <c r="AI554" s="265">
        <f t="shared" si="77"/>
        <v>2</v>
      </c>
      <c r="AJ554">
        <f t="shared" si="81"/>
        <v>24</v>
      </c>
      <c r="AK554" s="265">
        <f t="shared" si="75"/>
        <v>101</v>
      </c>
    </row>
    <row r="555" spans="2:37" ht="17.5" customHeight="1" x14ac:dyDescent="0.55000000000000004">
      <c r="B555" s="264">
        <f t="shared" si="79"/>
        <v>142</v>
      </c>
      <c r="C555" s="1">
        <v>44616</v>
      </c>
      <c r="D555">
        <v>59</v>
      </c>
      <c r="E555">
        <v>52</v>
      </c>
      <c r="F555">
        <v>7</v>
      </c>
      <c r="I555">
        <v>4</v>
      </c>
      <c r="J555" s="264">
        <f t="shared" si="78"/>
        <v>20</v>
      </c>
      <c r="K555">
        <v>8</v>
      </c>
      <c r="O555">
        <v>4</v>
      </c>
      <c r="S555">
        <v>1</v>
      </c>
      <c r="T555">
        <v>1</v>
      </c>
      <c r="V555">
        <v>2</v>
      </c>
      <c r="X555">
        <v>2</v>
      </c>
      <c r="AB555">
        <v>1</v>
      </c>
      <c r="AE555">
        <v>1</v>
      </c>
      <c r="AG555" s="1">
        <f t="shared" si="80"/>
        <v>44616</v>
      </c>
      <c r="AH555" s="265">
        <f t="shared" si="74"/>
        <v>83</v>
      </c>
      <c r="AI555" s="265">
        <f t="shared" si="77"/>
        <v>0</v>
      </c>
      <c r="AJ555">
        <f t="shared" si="81"/>
        <v>59</v>
      </c>
      <c r="AK555" s="265">
        <f t="shared" si="75"/>
        <v>142</v>
      </c>
    </row>
    <row r="556" spans="2:37" ht="17.5" customHeight="1" x14ac:dyDescent="0.55000000000000004">
      <c r="B556" s="264">
        <f t="shared" si="79"/>
        <v>156</v>
      </c>
      <c r="C556" s="1">
        <v>44617</v>
      </c>
      <c r="D556">
        <v>55</v>
      </c>
      <c r="E556">
        <v>59</v>
      </c>
      <c r="H556">
        <v>6</v>
      </c>
      <c r="I556">
        <v>6</v>
      </c>
      <c r="J556" s="264">
        <f t="shared" si="78"/>
        <v>30</v>
      </c>
      <c r="K556">
        <v>4</v>
      </c>
      <c r="M556">
        <v>2</v>
      </c>
      <c r="N556">
        <v>1</v>
      </c>
      <c r="O556">
        <v>7</v>
      </c>
      <c r="V556">
        <v>2</v>
      </c>
      <c r="AB556">
        <v>4</v>
      </c>
      <c r="AD556">
        <v>6</v>
      </c>
      <c r="AE556">
        <v>4</v>
      </c>
      <c r="AG556" s="1">
        <f t="shared" si="80"/>
        <v>44617</v>
      </c>
      <c r="AH556" s="265">
        <f t="shared" si="74"/>
        <v>95</v>
      </c>
      <c r="AI556" s="265">
        <f t="shared" si="77"/>
        <v>6</v>
      </c>
      <c r="AJ556">
        <f t="shared" si="81"/>
        <v>55</v>
      </c>
      <c r="AK556" s="265">
        <f t="shared" si="75"/>
        <v>156</v>
      </c>
    </row>
    <row r="557" spans="2:37" ht="17.5" customHeight="1" x14ac:dyDescent="0.55000000000000004">
      <c r="B557" s="264">
        <f t="shared" si="79"/>
        <v>127</v>
      </c>
      <c r="C557" s="1">
        <v>44618</v>
      </c>
      <c r="D557">
        <v>43</v>
      </c>
      <c r="E557">
        <v>35</v>
      </c>
      <c r="F557">
        <v>6</v>
      </c>
      <c r="H557">
        <v>4</v>
      </c>
      <c r="I557">
        <v>5</v>
      </c>
      <c r="J557" s="264">
        <f t="shared" si="78"/>
        <v>34</v>
      </c>
      <c r="K557">
        <v>8</v>
      </c>
      <c r="O557">
        <v>10</v>
      </c>
      <c r="T557">
        <v>2</v>
      </c>
      <c r="V557">
        <v>4</v>
      </c>
      <c r="X557">
        <v>2</v>
      </c>
      <c r="Y557">
        <v>2</v>
      </c>
      <c r="AB557">
        <v>2</v>
      </c>
      <c r="AD557">
        <v>2</v>
      </c>
      <c r="AE557">
        <v>2</v>
      </c>
      <c r="AG557" s="1">
        <f t="shared" si="80"/>
        <v>44618</v>
      </c>
      <c r="AH557" s="265">
        <f t="shared" si="74"/>
        <v>80</v>
      </c>
      <c r="AI557" s="265">
        <f t="shared" si="77"/>
        <v>4</v>
      </c>
      <c r="AJ557">
        <f t="shared" si="81"/>
        <v>43</v>
      </c>
      <c r="AK557" s="265">
        <f t="shared" si="75"/>
        <v>127</v>
      </c>
    </row>
    <row r="558" spans="2:37" ht="17.5" customHeight="1" x14ac:dyDescent="0.55000000000000004">
      <c r="B558" s="264">
        <f t="shared" si="79"/>
        <v>147</v>
      </c>
      <c r="C558" s="1">
        <v>44619</v>
      </c>
      <c r="D558">
        <v>45</v>
      </c>
      <c r="E558">
        <v>53</v>
      </c>
      <c r="F558">
        <v>3</v>
      </c>
      <c r="H558">
        <v>1</v>
      </c>
      <c r="I558">
        <v>4</v>
      </c>
      <c r="J558" s="264">
        <f t="shared" si="78"/>
        <v>41</v>
      </c>
      <c r="K558">
        <v>20</v>
      </c>
      <c r="O558">
        <v>11</v>
      </c>
      <c r="R558">
        <v>2</v>
      </c>
      <c r="S558">
        <v>3</v>
      </c>
      <c r="V558">
        <v>1</v>
      </c>
      <c r="AB558">
        <v>4</v>
      </c>
      <c r="AG558" s="1">
        <f t="shared" si="80"/>
        <v>44619</v>
      </c>
      <c r="AH558" s="265">
        <f t="shared" ref="AH558:AH589" si="82">+AK558-AI558-AJ558</f>
        <v>101</v>
      </c>
      <c r="AI558" s="265">
        <f t="shared" si="77"/>
        <v>1</v>
      </c>
      <c r="AJ558">
        <f t="shared" si="81"/>
        <v>45</v>
      </c>
      <c r="AK558" s="265">
        <f t="shared" ref="AK558:AK571" si="83">+B558</f>
        <v>147</v>
      </c>
    </row>
    <row r="559" spans="2:37" ht="17.5" customHeight="1" x14ac:dyDescent="0.55000000000000004">
      <c r="B559" s="264">
        <f t="shared" si="79"/>
        <v>125</v>
      </c>
      <c r="C559" s="1">
        <v>44620</v>
      </c>
      <c r="D559">
        <v>40</v>
      </c>
      <c r="E559">
        <v>44</v>
      </c>
      <c r="F559">
        <v>2</v>
      </c>
      <c r="H559">
        <v>4</v>
      </c>
      <c r="I559">
        <v>3</v>
      </c>
      <c r="J559" s="264">
        <f t="shared" si="78"/>
        <v>32</v>
      </c>
      <c r="K559">
        <v>12</v>
      </c>
      <c r="L559">
        <v>1</v>
      </c>
      <c r="M559">
        <v>4</v>
      </c>
      <c r="O559">
        <v>8</v>
      </c>
      <c r="T559">
        <v>1</v>
      </c>
      <c r="V559">
        <v>2</v>
      </c>
      <c r="AB559">
        <v>3</v>
      </c>
      <c r="AD559">
        <v>1</v>
      </c>
      <c r="AG559" s="1">
        <f t="shared" si="80"/>
        <v>44620</v>
      </c>
      <c r="AH559" s="265">
        <f t="shared" si="82"/>
        <v>81</v>
      </c>
      <c r="AI559" s="265">
        <f t="shared" si="77"/>
        <v>4</v>
      </c>
      <c r="AJ559">
        <f t="shared" si="81"/>
        <v>40</v>
      </c>
      <c r="AK559" s="265">
        <f t="shared" si="83"/>
        <v>125</v>
      </c>
    </row>
    <row r="560" spans="2:37" ht="17.5" customHeight="1" x14ac:dyDescent="0.55000000000000004">
      <c r="B560" s="264">
        <f t="shared" si="79"/>
        <v>153</v>
      </c>
      <c r="C560" s="1">
        <v>44621</v>
      </c>
      <c r="D560">
        <v>37</v>
      </c>
      <c r="E560">
        <v>83</v>
      </c>
      <c r="F560">
        <v>3</v>
      </c>
      <c r="H560">
        <v>2</v>
      </c>
      <c r="I560">
        <v>1</v>
      </c>
      <c r="J560" s="264">
        <f t="shared" si="78"/>
        <v>27</v>
      </c>
      <c r="K560">
        <v>5</v>
      </c>
      <c r="M560">
        <v>2</v>
      </c>
      <c r="O560">
        <v>3</v>
      </c>
      <c r="R560">
        <v>1</v>
      </c>
      <c r="T560">
        <v>10</v>
      </c>
      <c r="U560">
        <v>1</v>
      </c>
      <c r="AB560">
        <v>2</v>
      </c>
      <c r="AD560">
        <v>3</v>
      </c>
      <c r="AG560" s="1">
        <f t="shared" si="80"/>
        <v>44621</v>
      </c>
      <c r="AH560" s="265">
        <f t="shared" si="82"/>
        <v>114</v>
      </c>
      <c r="AI560" s="265">
        <f t="shared" si="77"/>
        <v>2</v>
      </c>
      <c r="AJ560">
        <f t="shared" si="81"/>
        <v>37</v>
      </c>
      <c r="AK560" s="265">
        <f t="shared" si="83"/>
        <v>153</v>
      </c>
    </row>
    <row r="561" spans="2:37" ht="17.5" customHeight="1" x14ac:dyDescent="0.55000000000000004">
      <c r="B561" s="264">
        <f t="shared" si="79"/>
        <v>160</v>
      </c>
      <c r="C561" s="1">
        <v>44622</v>
      </c>
      <c r="D561">
        <v>39</v>
      </c>
      <c r="E561">
        <v>66</v>
      </c>
      <c r="F561">
        <v>8</v>
      </c>
      <c r="I561">
        <v>4</v>
      </c>
      <c r="J561" s="264">
        <f t="shared" si="78"/>
        <v>43</v>
      </c>
      <c r="K561">
        <v>11</v>
      </c>
      <c r="L561">
        <v>1</v>
      </c>
      <c r="N561">
        <v>1</v>
      </c>
      <c r="O561">
        <v>8</v>
      </c>
      <c r="R561">
        <v>5</v>
      </c>
      <c r="T561">
        <v>2</v>
      </c>
      <c r="X561">
        <v>9</v>
      </c>
      <c r="AB561">
        <v>4</v>
      </c>
      <c r="AD561">
        <v>1</v>
      </c>
      <c r="AE561">
        <v>1</v>
      </c>
      <c r="AG561" s="1">
        <f t="shared" si="80"/>
        <v>44622</v>
      </c>
      <c r="AH561" s="265">
        <f t="shared" si="82"/>
        <v>121</v>
      </c>
      <c r="AI561" s="265">
        <f t="shared" si="77"/>
        <v>0</v>
      </c>
      <c r="AJ561">
        <f t="shared" si="81"/>
        <v>39</v>
      </c>
      <c r="AK561" s="265">
        <f t="shared" si="83"/>
        <v>160</v>
      </c>
    </row>
    <row r="562" spans="2:37" ht="17.5" customHeight="1" x14ac:dyDescent="0.55000000000000004">
      <c r="B562" s="264">
        <f t="shared" si="79"/>
        <v>233</v>
      </c>
      <c r="C562" s="1">
        <v>44623</v>
      </c>
      <c r="D562">
        <v>43</v>
      </c>
      <c r="E562">
        <v>117</v>
      </c>
      <c r="F562">
        <v>13</v>
      </c>
      <c r="H562">
        <v>2</v>
      </c>
      <c r="I562">
        <v>2</v>
      </c>
      <c r="J562" s="264">
        <f t="shared" si="78"/>
        <v>56</v>
      </c>
      <c r="K562">
        <v>9</v>
      </c>
      <c r="O562">
        <v>26</v>
      </c>
      <c r="R562">
        <v>5</v>
      </c>
      <c r="S562">
        <v>1</v>
      </c>
      <c r="X562">
        <v>3</v>
      </c>
      <c r="AB562">
        <v>2</v>
      </c>
      <c r="AD562">
        <v>3</v>
      </c>
      <c r="AE562">
        <v>7</v>
      </c>
      <c r="AG562" s="1">
        <f t="shared" si="80"/>
        <v>44623</v>
      </c>
      <c r="AH562" s="265">
        <f t="shared" si="82"/>
        <v>188</v>
      </c>
      <c r="AI562" s="265">
        <f t="shared" si="77"/>
        <v>2</v>
      </c>
      <c r="AJ562">
        <f t="shared" si="81"/>
        <v>43</v>
      </c>
      <c r="AK562" s="265">
        <f t="shared" si="83"/>
        <v>233</v>
      </c>
    </row>
    <row r="563" spans="2:37" ht="17.5" customHeight="1" x14ac:dyDescent="0.55000000000000004">
      <c r="B563" s="264">
        <f t="shared" si="79"/>
        <v>179</v>
      </c>
      <c r="C563" s="1">
        <v>44624</v>
      </c>
      <c r="D563">
        <v>24</v>
      </c>
      <c r="E563">
        <v>79</v>
      </c>
      <c r="F563">
        <v>8</v>
      </c>
      <c r="I563">
        <v>16</v>
      </c>
      <c r="J563" s="264">
        <f t="shared" si="78"/>
        <v>52</v>
      </c>
      <c r="K563">
        <v>9</v>
      </c>
      <c r="M563">
        <v>1</v>
      </c>
      <c r="N563">
        <v>1</v>
      </c>
      <c r="O563">
        <v>12</v>
      </c>
      <c r="R563">
        <v>3</v>
      </c>
      <c r="V563">
        <v>1</v>
      </c>
      <c r="X563">
        <v>1</v>
      </c>
      <c r="Y563">
        <v>2</v>
      </c>
      <c r="AB563">
        <v>9</v>
      </c>
      <c r="AD563">
        <v>11</v>
      </c>
      <c r="AE563">
        <v>2</v>
      </c>
      <c r="AG563" s="1">
        <f t="shared" si="80"/>
        <v>44624</v>
      </c>
      <c r="AH563" s="265">
        <f t="shared" si="82"/>
        <v>155</v>
      </c>
      <c r="AI563" s="265">
        <f t="shared" si="77"/>
        <v>0</v>
      </c>
      <c r="AJ563">
        <f t="shared" si="81"/>
        <v>24</v>
      </c>
      <c r="AK563" s="265">
        <f t="shared" si="83"/>
        <v>179</v>
      </c>
    </row>
    <row r="564" spans="2:37" ht="17.5" customHeight="1" x14ac:dyDescent="0.55000000000000004">
      <c r="B564" s="264">
        <f t="shared" si="79"/>
        <v>154</v>
      </c>
      <c r="C564" s="1">
        <v>44625</v>
      </c>
      <c r="D564">
        <v>25</v>
      </c>
      <c r="E564">
        <v>72</v>
      </c>
      <c r="F564">
        <v>10</v>
      </c>
      <c r="I564">
        <v>2</v>
      </c>
      <c r="J564" s="264">
        <f t="shared" si="78"/>
        <v>45</v>
      </c>
      <c r="K564">
        <v>13</v>
      </c>
      <c r="N564">
        <v>1</v>
      </c>
      <c r="O564">
        <v>17</v>
      </c>
      <c r="R564">
        <v>4</v>
      </c>
      <c r="V564">
        <v>1</v>
      </c>
      <c r="AB564">
        <v>2</v>
      </c>
      <c r="AD564">
        <v>1</v>
      </c>
      <c r="AE564">
        <v>6</v>
      </c>
      <c r="AG564" s="1">
        <f t="shared" si="80"/>
        <v>44625</v>
      </c>
      <c r="AH564" s="265">
        <f t="shared" si="82"/>
        <v>129</v>
      </c>
      <c r="AI564" s="265">
        <f t="shared" si="77"/>
        <v>0</v>
      </c>
      <c r="AJ564">
        <f t="shared" si="81"/>
        <v>25</v>
      </c>
      <c r="AK564" s="265">
        <f t="shared" si="83"/>
        <v>154</v>
      </c>
    </row>
    <row r="565" spans="2:37" ht="17.5" customHeight="1" x14ac:dyDescent="0.55000000000000004">
      <c r="B565" s="264">
        <f t="shared" si="79"/>
        <v>113</v>
      </c>
      <c r="C565" s="1">
        <v>44626</v>
      </c>
      <c r="D565">
        <v>32</v>
      </c>
      <c r="E565">
        <v>51</v>
      </c>
      <c r="F565">
        <v>11</v>
      </c>
      <c r="J565" s="264">
        <f t="shared" si="78"/>
        <v>19</v>
      </c>
      <c r="K565">
        <v>6</v>
      </c>
      <c r="M565">
        <v>1</v>
      </c>
      <c r="O565">
        <v>4</v>
      </c>
      <c r="R565">
        <v>5</v>
      </c>
      <c r="X565">
        <v>1</v>
      </c>
      <c r="AB565">
        <v>1</v>
      </c>
      <c r="AD565">
        <v>1</v>
      </c>
      <c r="AG565" s="1">
        <f t="shared" si="80"/>
        <v>44626</v>
      </c>
      <c r="AH565" s="265">
        <f t="shared" si="82"/>
        <v>81</v>
      </c>
      <c r="AI565" s="265">
        <f t="shared" si="77"/>
        <v>0</v>
      </c>
      <c r="AJ565">
        <f t="shared" si="81"/>
        <v>32</v>
      </c>
      <c r="AK565" s="265">
        <f t="shared" si="83"/>
        <v>113</v>
      </c>
    </row>
    <row r="566" spans="2:37" ht="17.5" customHeight="1" x14ac:dyDescent="0.55000000000000004">
      <c r="B566" s="264">
        <f t="shared" si="79"/>
        <v>150</v>
      </c>
      <c r="C566" s="1">
        <v>44627</v>
      </c>
      <c r="D566">
        <v>36</v>
      </c>
      <c r="E566">
        <v>47</v>
      </c>
      <c r="F566">
        <v>2</v>
      </c>
      <c r="H566">
        <v>1</v>
      </c>
      <c r="I566">
        <v>1</v>
      </c>
      <c r="J566" s="264">
        <f t="shared" si="78"/>
        <v>63</v>
      </c>
      <c r="K566">
        <v>21</v>
      </c>
      <c r="N566">
        <v>7</v>
      </c>
      <c r="O566">
        <v>17</v>
      </c>
      <c r="S566">
        <v>1</v>
      </c>
      <c r="Y566">
        <v>1</v>
      </c>
      <c r="AB566">
        <v>11</v>
      </c>
      <c r="AD566">
        <v>3</v>
      </c>
      <c r="AE566">
        <v>2</v>
      </c>
      <c r="AG566" s="1">
        <f t="shared" si="80"/>
        <v>44627</v>
      </c>
      <c r="AH566" s="265">
        <f t="shared" si="82"/>
        <v>113</v>
      </c>
      <c r="AI566" s="265">
        <f t="shared" si="77"/>
        <v>1</v>
      </c>
      <c r="AJ566">
        <f t="shared" si="81"/>
        <v>36</v>
      </c>
      <c r="AK566" s="265">
        <f t="shared" si="83"/>
        <v>150</v>
      </c>
    </row>
    <row r="567" spans="2:37" ht="17.5" customHeight="1" x14ac:dyDescent="0.55000000000000004">
      <c r="B567" s="264">
        <f t="shared" si="79"/>
        <v>104</v>
      </c>
      <c r="C567" s="1">
        <v>44628</v>
      </c>
      <c r="D567">
        <v>26</v>
      </c>
      <c r="E567">
        <v>39</v>
      </c>
      <c r="F567">
        <v>13</v>
      </c>
      <c r="H567">
        <v>1</v>
      </c>
      <c r="I567">
        <v>2</v>
      </c>
      <c r="J567" s="264">
        <f t="shared" si="78"/>
        <v>23</v>
      </c>
      <c r="K567">
        <v>5</v>
      </c>
      <c r="N567">
        <v>7</v>
      </c>
      <c r="O567">
        <v>6</v>
      </c>
      <c r="V567">
        <v>3</v>
      </c>
      <c r="AB567">
        <v>2</v>
      </c>
      <c r="AG567" s="1">
        <f t="shared" si="80"/>
        <v>44628</v>
      </c>
      <c r="AH567" s="265">
        <f t="shared" si="82"/>
        <v>77</v>
      </c>
      <c r="AI567" s="265">
        <f t="shared" si="77"/>
        <v>1</v>
      </c>
      <c r="AJ567">
        <f t="shared" si="81"/>
        <v>26</v>
      </c>
      <c r="AK567" s="265">
        <f t="shared" si="83"/>
        <v>104</v>
      </c>
    </row>
    <row r="568" spans="2:37" ht="17.5" customHeight="1" x14ac:dyDescent="0.55000000000000004">
      <c r="B568" s="264">
        <f t="shared" si="79"/>
        <v>126</v>
      </c>
      <c r="C568" s="1">
        <v>44629</v>
      </c>
      <c r="D568">
        <v>42</v>
      </c>
      <c r="E568">
        <v>33</v>
      </c>
      <c r="F568">
        <v>4</v>
      </c>
      <c r="H568">
        <v>2</v>
      </c>
      <c r="I568">
        <v>1</v>
      </c>
      <c r="J568" s="264">
        <f t="shared" si="78"/>
        <v>44</v>
      </c>
      <c r="K568">
        <v>14</v>
      </c>
      <c r="N568">
        <v>4</v>
      </c>
      <c r="O568">
        <v>12</v>
      </c>
      <c r="R568">
        <v>7</v>
      </c>
      <c r="S568">
        <v>3</v>
      </c>
      <c r="V568">
        <v>1</v>
      </c>
      <c r="AE568">
        <v>3</v>
      </c>
      <c r="AG568" s="1">
        <f t="shared" si="80"/>
        <v>44629</v>
      </c>
      <c r="AH568" s="265">
        <f t="shared" si="82"/>
        <v>82</v>
      </c>
      <c r="AI568" s="265">
        <f t="shared" si="77"/>
        <v>2</v>
      </c>
      <c r="AJ568">
        <f t="shared" si="81"/>
        <v>42</v>
      </c>
      <c r="AK568" s="265">
        <f t="shared" si="83"/>
        <v>126</v>
      </c>
    </row>
    <row r="569" spans="2:37" ht="17.5" customHeight="1" x14ac:dyDescent="0.55000000000000004">
      <c r="B569" s="264">
        <f t="shared" si="79"/>
        <v>158</v>
      </c>
      <c r="C569" s="1">
        <v>44630</v>
      </c>
      <c r="D569">
        <v>32</v>
      </c>
      <c r="E569">
        <v>51</v>
      </c>
      <c r="F569">
        <v>6</v>
      </c>
      <c r="H569">
        <v>1</v>
      </c>
      <c r="I569">
        <v>1</v>
      </c>
      <c r="J569" s="264">
        <f t="shared" si="78"/>
        <v>67</v>
      </c>
      <c r="K569">
        <v>15</v>
      </c>
      <c r="L569">
        <v>2</v>
      </c>
      <c r="M569">
        <v>2</v>
      </c>
      <c r="N569">
        <v>21</v>
      </c>
      <c r="O569">
        <v>9</v>
      </c>
      <c r="R569">
        <v>3</v>
      </c>
      <c r="S569">
        <v>2</v>
      </c>
      <c r="T569">
        <v>4</v>
      </c>
      <c r="X569">
        <v>1</v>
      </c>
      <c r="AD569">
        <v>6</v>
      </c>
      <c r="AE569">
        <v>2</v>
      </c>
      <c r="AG569" s="1">
        <f t="shared" si="80"/>
        <v>44630</v>
      </c>
      <c r="AH569" s="265">
        <f t="shared" si="82"/>
        <v>125</v>
      </c>
      <c r="AI569" s="265">
        <f t="shared" si="77"/>
        <v>1</v>
      </c>
      <c r="AJ569">
        <f t="shared" si="81"/>
        <v>32</v>
      </c>
      <c r="AK569" s="265">
        <f t="shared" si="83"/>
        <v>158</v>
      </c>
    </row>
    <row r="570" spans="2:37" ht="17.5" customHeight="1" x14ac:dyDescent="0.55000000000000004">
      <c r="B570" s="264">
        <f t="shared" si="79"/>
        <v>112</v>
      </c>
      <c r="C570" s="1">
        <v>44631</v>
      </c>
      <c r="D570">
        <v>22</v>
      </c>
      <c r="E570">
        <v>30</v>
      </c>
      <c r="F570">
        <v>12</v>
      </c>
      <c r="J570" s="264">
        <f t="shared" si="78"/>
        <v>48</v>
      </c>
      <c r="K570">
        <v>5</v>
      </c>
      <c r="L570">
        <v>1</v>
      </c>
      <c r="M570">
        <v>2</v>
      </c>
      <c r="N570">
        <v>7</v>
      </c>
      <c r="O570">
        <v>10</v>
      </c>
      <c r="R570">
        <v>4</v>
      </c>
      <c r="S570">
        <v>1</v>
      </c>
      <c r="T570">
        <v>2</v>
      </c>
      <c r="U570">
        <v>1</v>
      </c>
      <c r="X570">
        <v>2</v>
      </c>
      <c r="Y570">
        <v>3</v>
      </c>
      <c r="AB570">
        <v>7</v>
      </c>
      <c r="AD570">
        <v>2</v>
      </c>
      <c r="AE570">
        <v>1</v>
      </c>
      <c r="AG570" s="1">
        <f t="shared" si="80"/>
        <v>44631</v>
      </c>
      <c r="AH570" s="265">
        <f t="shared" si="82"/>
        <v>90</v>
      </c>
      <c r="AI570" s="265">
        <f t="shared" si="77"/>
        <v>0</v>
      </c>
      <c r="AJ570">
        <f t="shared" si="81"/>
        <v>22</v>
      </c>
      <c r="AK570" s="265">
        <f t="shared" si="83"/>
        <v>112</v>
      </c>
    </row>
    <row r="571" spans="2:37" ht="17.5" customHeight="1" x14ac:dyDescent="0.55000000000000004">
      <c r="B571" s="264">
        <f t="shared" si="79"/>
        <v>131</v>
      </c>
      <c r="C571" s="1">
        <v>44632</v>
      </c>
      <c r="D571">
        <v>13</v>
      </c>
      <c r="E571">
        <v>34</v>
      </c>
      <c r="F571">
        <v>3</v>
      </c>
      <c r="I571">
        <v>1</v>
      </c>
      <c r="J571" s="264">
        <f t="shared" si="78"/>
        <v>80</v>
      </c>
      <c r="K571">
        <v>12</v>
      </c>
      <c r="L571">
        <v>1</v>
      </c>
      <c r="O571">
        <v>4</v>
      </c>
      <c r="V571">
        <v>1</v>
      </c>
      <c r="X571">
        <v>2</v>
      </c>
      <c r="Y571">
        <v>4</v>
      </c>
      <c r="AB571">
        <v>11</v>
      </c>
      <c r="AD571">
        <v>6</v>
      </c>
      <c r="AE571">
        <v>39</v>
      </c>
      <c r="AG571" s="1">
        <f t="shared" si="80"/>
        <v>44632</v>
      </c>
      <c r="AH571" s="265">
        <f t="shared" si="82"/>
        <v>118</v>
      </c>
      <c r="AI571" s="265">
        <f t="shared" si="77"/>
        <v>0</v>
      </c>
      <c r="AJ571">
        <f t="shared" si="81"/>
        <v>13</v>
      </c>
      <c r="AK571" s="265">
        <f t="shared" si="83"/>
        <v>131</v>
      </c>
    </row>
    <row r="572" spans="2:37" ht="17.5" customHeight="1" x14ac:dyDescent="0.55000000000000004">
      <c r="B572" s="264">
        <f t="shared" ref="B572:B577" si="84">SUM(D572:AF572)-J572</f>
        <v>100</v>
      </c>
      <c r="C572" s="1">
        <v>44633</v>
      </c>
      <c r="D572">
        <v>16</v>
      </c>
      <c r="E572">
        <v>42</v>
      </c>
      <c r="F572">
        <v>8</v>
      </c>
      <c r="H572">
        <v>1</v>
      </c>
      <c r="I572">
        <v>1</v>
      </c>
      <c r="J572" s="264">
        <f t="shared" si="78"/>
        <v>32</v>
      </c>
      <c r="K572">
        <v>3</v>
      </c>
      <c r="N572">
        <v>1</v>
      </c>
      <c r="O572">
        <v>8</v>
      </c>
      <c r="R572">
        <v>1</v>
      </c>
      <c r="V572">
        <v>1</v>
      </c>
      <c r="AB572">
        <v>4</v>
      </c>
      <c r="AD572">
        <v>5</v>
      </c>
      <c r="AE572">
        <v>9</v>
      </c>
      <c r="AG572" s="1">
        <f t="shared" ref="AG572:AG577" si="85">+C572</f>
        <v>44633</v>
      </c>
      <c r="AH572" s="265">
        <f t="shared" si="82"/>
        <v>83</v>
      </c>
      <c r="AI572" s="265">
        <f t="shared" si="77"/>
        <v>1</v>
      </c>
      <c r="AJ572">
        <f t="shared" si="81"/>
        <v>16</v>
      </c>
      <c r="AK572" s="265">
        <f t="shared" ref="AK572:AK577" si="86">+B572</f>
        <v>100</v>
      </c>
    </row>
    <row r="573" spans="2:37" ht="17.5" customHeight="1" x14ac:dyDescent="0.55000000000000004">
      <c r="B573" s="264">
        <f t="shared" si="84"/>
        <v>95</v>
      </c>
      <c r="C573" s="1">
        <v>44634</v>
      </c>
      <c r="D573">
        <v>12</v>
      </c>
      <c r="E573">
        <v>20</v>
      </c>
      <c r="F573">
        <v>4</v>
      </c>
      <c r="I573">
        <v>6</v>
      </c>
      <c r="J573" s="264">
        <f t="shared" si="78"/>
        <v>53</v>
      </c>
      <c r="K573">
        <v>9</v>
      </c>
      <c r="O573">
        <v>17</v>
      </c>
      <c r="T573">
        <v>1</v>
      </c>
      <c r="X573">
        <v>1</v>
      </c>
      <c r="Y573">
        <v>1</v>
      </c>
      <c r="AB573">
        <v>9</v>
      </c>
      <c r="AD573">
        <v>3</v>
      </c>
      <c r="AE573">
        <v>12</v>
      </c>
      <c r="AG573" s="1">
        <f t="shared" si="85"/>
        <v>44634</v>
      </c>
      <c r="AH573" s="265">
        <f t="shared" si="82"/>
        <v>83</v>
      </c>
      <c r="AI573" s="265">
        <f t="shared" si="77"/>
        <v>0</v>
      </c>
      <c r="AJ573">
        <f t="shared" si="81"/>
        <v>12</v>
      </c>
      <c r="AK573" s="265">
        <f t="shared" si="86"/>
        <v>95</v>
      </c>
    </row>
    <row r="574" spans="2:37" ht="17.5" customHeight="1" x14ac:dyDescent="0.55000000000000004">
      <c r="B574" s="264">
        <f t="shared" si="84"/>
        <v>92</v>
      </c>
      <c r="C574" s="1">
        <v>44635</v>
      </c>
      <c r="D574">
        <v>10</v>
      </c>
      <c r="E574">
        <v>21</v>
      </c>
      <c r="F574">
        <v>9</v>
      </c>
      <c r="H574">
        <v>1</v>
      </c>
      <c r="I574">
        <v>2</v>
      </c>
      <c r="J574" s="264">
        <f t="shared" si="78"/>
        <v>49</v>
      </c>
      <c r="K574">
        <v>3</v>
      </c>
      <c r="O574">
        <v>24</v>
      </c>
      <c r="R574">
        <v>2</v>
      </c>
      <c r="Y574">
        <v>2</v>
      </c>
      <c r="AB574">
        <v>11</v>
      </c>
      <c r="AD574">
        <v>2</v>
      </c>
      <c r="AE574">
        <v>5</v>
      </c>
      <c r="AG574" s="1">
        <f t="shared" si="85"/>
        <v>44635</v>
      </c>
      <c r="AH574" s="265">
        <f t="shared" si="82"/>
        <v>81</v>
      </c>
      <c r="AI574" s="265">
        <f t="shared" ref="AI574:AI589" si="87">+H574</f>
        <v>1</v>
      </c>
      <c r="AJ574">
        <f t="shared" si="81"/>
        <v>10</v>
      </c>
      <c r="AK574" s="265">
        <f t="shared" si="86"/>
        <v>92</v>
      </c>
    </row>
    <row r="575" spans="2:37" ht="17.5" customHeight="1" x14ac:dyDescent="0.55000000000000004">
      <c r="B575" s="264">
        <f t="shared" si="84"/>
        <v>91</v>
      </c>
      <c r="C575" s="1">
        <v>44636</v>
      </c>
      <c r="D575">
        <v>15</v>
      </c>
      <c r="E575">
        <v>21</v>
      </c>
      <c r="F575">
        <v>2</v>
      </c>
      <c r="H575">
        <v>1</v>
      </c>
      <c r="I575">
        <v>2</v>
      </c>
      <c r="J575" s="264">
        <f t="shared" si="78"/>
        <v>50</v>
      </c>
      <c r="K575">
        <v>8</v>
      </c>
      <c r="N575">
        <v>1</v>
      </c>
      <c r="O575">
        <v>5</v>
      </c>
      <c r="V575">
        <v>5</v>
      </c>
      <c r="Y575">
        <v>4</v>
      </c>
      <c r="AB575">
        <v>6</v>
      </c>
      <c r="AD575">
        <v>10</v>
      </c>
      <c r="AE575">
        <v>11</v>
      </c>
      <c r="AG575" s="1">
        <f t="shared" si="85"/>
        <v>44636</v>
      </c>
      <c r="AH575" s="265">
        <f t="shared" si="82"/>
        <v>75</v>
      </c>
      <c r="AI575" s="265">
        <f t="shared" si="87"/>
        <v>1</v>
      </c>
      <c r="AJ575">
        <f t="shared" si="81"/>
        <v>15</v>
      </c>
      <c r="AK575" s="265">
        <f t="shared" si="86"/>
        <v>91</v>
      </c>
    </row>
    <row r="576" spans="2:37" ht="17.5" customHeight="1" x14ac:dyDescent="0.55000000000000004">
      <c r="B576" s="264">
        <f t="shared" si="84"/>
        <v>73</v>
      </c>
      <c r="C576" s="1">
        <v>44637</v>
      </c>
      <c r="D576">
        <v>10</v>
      </c>
      <c r="E576">
        <v>15</v>
      </c>
      <c r="H576">
        <v>1</v>
      </c>
      <c r="I576">
        <v>3</v>
      </c>
      <c r="J576" s="264">
        <f t="shared" si="78"/>
        <v>44</v>
      </c>
      <c r="K576">
        <v>7</v>
      </c>
      <c r="O576">
        <v>12</v>
      </c>
      <c r="Y576">
        <v>1</v>
      </c>
      <c r="AB576">
        <v>3</v>
      </c>
      <c r="AD576">
        <v>2</v>
      </c>
      <c r="AE576">
        <v>19</v>
      </c>
      <c r="AG576" s="1">
        <f t="shared" si="85"/>
        <v>44637</v>
      </c>
      <c r="AH576" s="265">
        <f t="shared" si="82"/>
        <v>62</v>
      </c>
      <c r="AI576" s="265">
        <f t="shared" si="87"/>
        <v>1</v>
      </c>
      <c r="AJ576">
        <f t="shared" si="81"/>
        <v>10</v>
      </c>
      <c r="AK576" s="265">
        <f t="shared" si="86"/>
        <v>73</v>
      </c>
    </row>
    <row r="577" spans="2:37" ht="17.5" customHeight="1" x14ac:dyDescent="0.55000000000000004">
      <c r="B577" s="264">
        <f t="shared" si="84"/>
        <v>71</v>
      </c>
      <c r="C577" s="1">
        <v>44638</v>
      </c>
      <c r="D577">
        <v>12</v>
      </c>
      <c r="E577">
        <v>18</v>
      </c>
      <c r="F577">
        <v>4</v>
      </c>
      <c r="H577">
        <v>1</v>
      </c>
      <c r="I577">
        <v>3</v>
      </c>
      <c r="J577" s="264">
        <f t="shared" si="78"/>
        <v>33</v>
      </c>
      <c r="K577">
        <v>10</v>
      </c>
      <c r="N577">
        <v>1</v>
      </c>
      <c r="O577">
        <v>2</v>
      </c>
      <c r="S577">
        <v>1</v>
      </c>
      <c r="Y577">
        <v>4</v>
      </c>
      <c r="AB577">
        <v>2</v>
      </c>
      <c r="AD577">
        <v>1</v>
      </c>
      <c r="AE577">
        <v>12</v>
      </c>
      <c r="AG577" s="1">
        <f t="shared" si="85"/>
        <v>44638</v>
      </c>
      <c r="AH577" s="265">
        <f t="shared" si="82"/>
        <v>58</v>
      </c>
      <c r="AI577" s="265">
        <f t="shared" si="87"/>
        <v>1</v>
      </c>
      <c r="AJ577">
        <f t="shared" si="81"/>
        <v>12</v>
      </c>
      <c r="AK577" s="265">
        <f t="shared" si="86"/>
        <v>71</v>
      </c>
    </row>
    <row r="578" spans="2:37" ht="17.5" customHeight="1" x14ac:dyDescent="0.55000000000000004">
      <c r="B578" s="264">
        <f>SUM(D578:AF578)-J578</f>
        <v>81</v>
      </c>
      <c r="C578" s="1">
        <v>44639</v>
      </c>
      <c r="D578">
        <v>5</v>
      </c>
      <c r="E578">
        <v>22</v>
      </c>
      <c r="F578">
        <v>4</v>
      </c>
      <c r="I578">
        <v>2</v>
      </c>
      <c r="J578" s="264">
        <f t="shared" si="78"/>
        <v>48</v>
      </c>
      <c r="K578">
        <v>14</v>
      </c>
      <c r="O578">
        <v>8</v>
      </c>
      <c r="S578">
        <v>1</v>
      </c>
      <c r="T578">
        <v>4</v>
      </c>
      <c r="AB578">
        <v>6</v>
      </c>
      <c r="AD578">
        <v>4</v>
      </c>
      <c r="AE578">
        <v>11</v>
      </c>
      <c r="AG578" s="1">
        <f>+C578</f>
        <v>44639</v>
      </c>
      <c r="AH578" s="265">
        <f t="shared" si="82"/>
        <v>76</v>
      </c>
      <c r="AI578" s="265">
        <f t="shared" si="87"/>
        <v>0</v>
      </c>
      <c r="AJ578">
        <f t="shared" si="81"/>
        <v>5</v>
      </c>
      <c r="AK578" s="265">
        <f>+B578</f>
        <v>81</v>
      </c>
    </row>
    <row r="579" spans="2:37" ht="17.5" customHeight="1" x14ac:dyDescent="0.55000000000000004">
      <c r="B579" s="264">
        <f t="shared" ref="B579:B584" si="88">SUM(D579:AF579)-J579</f>
        <v>80</v>
      </c>
      <c r="C579" s="1">
        <v>44640</v>
      </c>
      <c r="D579">
        <v>17</v>
      </c>
      <c r="E579">
        <v>7</v>
      </c>
      <c r="F579">
        <v>2</v>
      </c>
      <c r="I579">
        <v>6</v>
      </c>
      <c r="J579" s="264">
        <f t="shared" si="78"/>
        <v>48</v>
      </c>
      <c r="K579">
        <v>4</v>
      </c>
      <c r="O579">
        <v>15</v>
      </c>
      <c r="S579">
        <v>3</v>
      </c>
      <c r="U579">
        <v>18</v>
      </c>
      <c r="AB579">
        <v>3</v>
      </c>
      <c r="AD579">
        <v>4</v>
      </c>
      <c r="AE579">
        <v>1</v>
      </c>
      <c r="AG579" s="1">
        <f t="shared" ref="AG579:AG584" si="89">+C579</f>
        <v>44640</v>
      </c>
      <c r="AH579" s="265">
        <f t="shared" si="82"/>
        <v>63</v>
      </c>
      <c r="AI579" s="265">
        <f t="shared" si="87"/>
        <v>0</v>
      </c>
      <c r="AJ579">
        <f t="shared" si="81"/>
        <v>17</v>
      </c>
      <c r="AK579" s="265">
        <f t="shared" ref="AK579:AK584" si="90">+B579</f>
        <v>80</v>
      </c>
    </row>
    <row r="580" spans="2:37" ht="17.5" customHeight="1" x14ac:dyDescent="0.55000000000000004">
      <c r="B580" s="264">
        <f t="shared" si="88"/>
        <v>57</v>
      </c>
      <c r="C580" s="1">
        <v>44641</v>
      </c>
      <c r="D580">
        <v>8</v>
      </c>
      <c r="E580">
        <v>12</v>
      </c>
      <c r="F580">
        <v>6</v>
      </c>
      <c r="I580">
        <v>5</v>
      </c>
      <c r="J580" s="264">
        <f t="shared" si="78"/>
        <v>26</v>
      </c>
      <c r="K580">
        <v>4</v>
      </c>
      <c r="O580">
        <v>9</v>
      </c>
      <c r="S580">
        <v>1</v>
      </c>
      <c r="Y580">
        <v>1</v>
      </c>
      <c r="AD580">
        <v>1</v>
      </c>
      <c r="AE580">
        <v>10</v>
      </c>
      <c r="AG580" s="1">
        <f t="shared" si="89"/>
        <v>44641</v>
      </c>
      <c r="AH580" s="265">
        <f t="shared" si="82"/>
        <v>49</v>
      </c>
      <c r="AI580" s="265">
        <f t="shared" si="87"/>
        <v>0</v>
      </c>
      <c r="AJ580">
        <f t="shared" si="81"/>
        <v>8</v>
      </c>
      <c r="AK580" s="265">
        <f t="shared" si="90"/>
        <v>57</v>
      </c>
    </row>
    <row r="581" spans="2:37" ht="17.5" customHeight="1" x14ac:dyDescent="0.55000000000000004">
      <c r="B581" s="264">
        <f t="shared" si="88"/>
        <v>76</v>
      </c>
      <c r="C581" s="1">
        <v>44642</v>
      </c>
      <c r="D581">
        <v>10</v>
      </c>
      <c r="E581">
        <v>8</v>
      </c>
      <c r="F581">
        <v>7</v>
      </c>
      <c r="I581">
        <v>6</v>
      </c>
      <c r="J581" s="264">
        <f t="shared" si="78"/>
        <v>45</v>
      </c>
      <c r="K581">
        <v>1</v>
      </c>
      <c r="O581">
        <v>12</v>
      </c>
      <c r="R581">
        <v>6</v>
      </c>
      <c r="U581">
        <v>10</v>
      </c>
      <c r="AC581">
        <v>2</v>
      </c>
      <c r="AD581">
        <v>4</v>
      </c>
      <c r="AE581">
        <v>10</v>
      </c>
      <c r="AG581" s="1">
        <f t="shared" si="89"/>
        <v>44642</v>
      </c>
      <c r="AH581" s="265">
        <f t="shared" si="82"/>
        <v>66</v>
      </c>
      <c r="AI581" s="265">
        <f t="shared" si="87"/>
        <v>0</v>
      </c>
      <c r="AJ581">
        <f t="shared" si="81"/>
        <v>10</v>
      </c>
      <c r="AK581" s="265">
        <f t="shared" si="90"/>
        <v>76</v>
      </c>
    </row>
    <row r="582" spans="2:37" ht="17.5" customHeight="1" x14ac:dyDescent="0.55000000000000004">
      <c r="B582" s="264">
        <f t="shared" si="88"/>
        <v>44</v>
      </c>
      <c r="C582" s="1">
        <v>44643</v>
      </c>
      <c r="D582">
        <v>10</v>
      </c>
      <c r="E582">
        <v>8</v>
      </c>
      <c r="F582">
        <v>11</v>
      </c>
      <c r="I582">
        <v>3</v>
      </c>
      <c r="J582" s="264">
        <f t="shared" ref="J582:J592" si="91">SUM(K582:AE582)</f>
        <v>12</v>
      </c>
      <c r="V582">
        <v>5</v>
      </c>
      <c r="AE582">
        <v>7</v>
      </c>
      <c r="AG582" s="1">
        <f t="shared" si="89"/>
        <v>44643</v>
      </c>
      <c r="AH582" s="265">
        <f t="shared" si="82"/>
        <v>34</v>
      </c>
      <c r="AI582" s="265">
        <f t="shared" si="87"/>
        <v>0</v>
      </c>
      <c r="AJ582">
        <f t="shared" si="81"/>
        <v>10</v>
      </c>
      <c r="AK582" s="265">
        <f t="shared" si="90"/>
        <v>44</v>
      </c>
    </row>
    <row r="583" spans="2:37" ht="17.5" customHeight="1" x14ac:dyDescent="0.55000000000000004">
      <c r="B583" s="264">
        <f t="shared" si="88"/>
        <v>65</v>
      </c>
      <c r="C583" s="1">
        <v>44644</v>
      </c>
      <c r="D583">
        <v>12</v>
      </c>
      <c r="E583">
        <v>11</v>
      </c>
      <c r="F583">
        <v>6</v>
      </c>
      <c r="I583">
        <v>1</v>
      </c>
      <c r="J583" s="264">
        <f t="shared" si="91"/>
        <v>35</v>
      </c>
      <c r="K583">
        <v>5</v>
      </c>
      <c r="O583">
        <v>23</v>
      </c>
      <c r="V583">
        <v>1</v>
      </c>
      <c r="X583">
        <v>2</v>
      </c>
      <c r="AC583">
        <v>3</v>
      </c>
      <c r="AE583">
        <v>1</v>
      </c>
      <c r="AG583" s="1">
        <f t="shared" si="89"/>
        <v>44644</v>
      </c>
      <c r="AH583" s="265">
        <f t="shared" si="82"/>
        <v>53</v>
      </c>
      <c r="AI583" s="265">
        <f t="shared" si="87"/>
        <v>0</v>
      </c>
      <c r="AJ583">
        <f t="shared" si="81"/>
        <v>12</v>
      </c>
      <c r="AK583" s="265">
        <f t="shared" si="90"/>
        <v>65</v>
      </c>
    </row>
    <row r="584" spans="2:37" ht="17.5" customHeight="1" x14ac:dyDescent="0.55000000000000004">
      <c r="B584" s="264">
        <f t="shared" si="88"/>
        <v>55</v>
      </c>
      <c r="C584" s="1">
        <v>44645</v>
      </c>
      <c r="D584">
        <v>9</v>
      </c>
      <c r="E584">
        <v>7</v>
      </c>
      <c r="F584">
        <v>12</v>
      </c>
      <c r="I584">
        <v>1</v>
      </c>
      <c r="J584" s="264">
        <f t="shared" si="91"/>
        <v>26</v>
      </c>
      <c r="K584">
        <v>7</v>
      </c>
      <c r="O584">
        <v>7</v>
      </c>
      <c r="U584">
        <v>1</v>
      </c>
      <c r="AB584">
        <v>2</v>
      </c>
      <c r="AC584">
        <v>3</v>
      </c>
      <c r="AE584">
        <v>6</v>
      </c>
      <c r="AG584" s="1">
        <f t="shared" si="89"/>
        <v>44645</v>
      </c>
      <c r="AH584" s="265">
        <f t="shared" si="82"/>
        <v>46</v>
      </c>
      <c r="AI584" s="265">
        <f t="shared" si="87"/>
        <v>0</v>
      </c>
      <c r="AJ584">
        <f t="shared" ref="AJ584:AJ589" si="92">+D584</f>
        <v>9</v>
      </c>
      <c r="AK584" s="265">
        <f t="shared" si="90"/>
        <v>55</v>
      </c>
    </row>
    <row r="585" spans="2:37" ht="17.5" customHeight="1" x14ac:dyDescent="0.55000000000000004">
      <c r="B585" s="264">
        <f t="shared" ref="B585:B590" si="93">SUM(D585:AF585)-J585</f>
        <v>37</v>
      </c>
      <c r="C585" s="1">
        <v>44646</v>
      </c>
      <c r="D585">
        <v>6</v>
      </c>
      <c r="E585">
        <v>8</v>
      </c>
      <c r="F585">
        <v>12</v>
      </c>
      <c r="J585" s="264">
        <f t="shared" si="91"/>
        <v>11</v>
      </c>
      <c r="K585">
        <v>1</v>
      </c>
      <c r="O585">
        <v>7</v>
      </c>
      <c r="U585">
        <v>1</v>
      </c>
      <c r="AD585">
        <v>1</v>
      </c>
      <c r="AE585">
        <v>1</v>
      </c>
      <c r="AG585" s="1">
        <f>+C585</f>
        <v>44646</v>
      </c>
      <c r="AH585" s="265">
        <f t="shared" si="82"/>
        <v>31</v>
      </c>
      <c r="AI585" s="265">
        <f t="shared" si="87"/>
        <v>0</v>
      </c>
      <c r="AJ585">
        <f t="shared" si="92"/>
        <v>6</v>
      </c>
      <c r="AK585" s="265">
        <f>+B585</f>
        <v>37</v>
      </c>
    </row>
    <row r="586" spans="2:37" ht="17.5" customHeight="1" x14ac:dyDescent="0.55000000000000004">
      <c r="B586" s="264">
        <f t="shared" si="93"/>
        <v>56</v>
      </c>
      <c r="C586" s="1">
        <v>44647</v>
      </c>
      <c r="D586">
        <v>10</v>
      </c>
      <c r="E586">
        <v>6</v>
      </c>
      <c r="F586">
        <v>12</v>
      </c>
      <c r="I586">
        <v>3</v>
      </c>
      <c r="J586" s="264">
        <f t="shared" si="91"/>
        <v>25</v>
      </c>
      <c r="K586">
        <v>2</v>
      </c>
      <c r="O586">
        <v>14</v>
      </c>
      <c r="X586">
        <v>6</v>
      </c>
      <c r="AE586">
        <v>3</v>
      </c>
      <c r="AG586" s="1">
        <f>+C586</f>
        <v>44647</v>
      </c>
      <c r="AH586" s="265">
        <f t="shared" si="82"/>
        <v>46</v>
      </c>
      <c r="AI586" s="265">
        <f t="shared" si="87"/>
        <v>0</v>
      </c>
      <c r="AJ586">
        <f t="shared" si="92"/>
        <v>10</v>
      </c>
      <c r="AK586" s="265">
        <f>+B586</f>
        <v>56</v>
      </c>
    </row>
    <row r="587" spans="2:37" ht="17.5" customHeight="1" x14ac:dyDescent="0.55000000000000004">
      <c r="B587" s="264">
        <f t="shared" si="93"/>
        <v>65</v>
      </c>
      <c r="C587" s="1">
        <v>44648</v>
      </c>
      <c r="D587">
        <v>11</v>
      </c>
      <c r="E587">
        <v>3</v>
      </c>
      <c r="F587">
        <v>27</v>
      </c>
      <c r="H587">
        <v>2</v>
      </c>
      <c r="I587">
        <v>3</v>
      </c>
      <c r="J587" s="264">
        <f t="shared" si="91"/>
        <v>19</v>
      </c>
      <c r="K587">
        <v>3</v>
      </c>
      <c r="O587">
        <v>15</v>
      </c>
      <c r="AB587">
        <v>1</v>
      </c>
      <c r="AG587" s="1">
        <f>+C587</f>
        <v>44648</v>
      </c>
      <c r="AH587" s="265">
        <f t="shared" si="82"/>
        <v>52</v>
      </c>
      <c r="AI587" s="265">
        <f t="shared" si="87"/>
        <v>2</v>
      </c>
      <c r="AJ587">
        <f t="shared" si="92"/>
        <v>11</v>
      </c>
      <c r="AK587" s="265">
        <f>+B587</f>
        <v>65</v>
      </c>
    </row>
    <row r="588" spans="2:37" ht="17.5" customHeight="1" x14ac:dyDescent="0.55000000000000004">
      <c r="B588" s="264">
        <f t="shared" si="93"/>
        <v>64</v>
      </c>
      <c r="C588" s="1">
        <v>44649</v>
      </c>
      <c r="D588">
        <v>3</v>
      </c>
      <c r="E588">
        <v>13</v>
      </c>
      <c r="F588">
        <v>24</v>
      </c>
      <c r="H588">
        <v>4</v>
      </c>
      <c r="I588">
        <v>3</v>
      </c>
      <c r="J588" s="264">
        <f t="shared" si="91"/>
        <v>17</v>
      </c>
      <c r="K588">
        <v>1</v>
      </c>
      <c r="O588">
        <v>9</v>
      </c>
      <c r="S588">
        <v>3</v>
      </c>
      <c r="Z588">
        <v>1</v>
      </c>
      <c r="AB588">
        <v>1</v>
      </c>
      <c r="AC588">
        <v>2</v>
      </c>
      <c r="AG588" s="1">
        <f>+C588</f>
        <v>44649</v>
      </c>
      <c r="AH588" s="265">
        <f t="shared" si="82"/>
        <v>57</v>
      </c>
      <c r="AI588" s="265">
        <f t="shared" si="87"/>
        <v>4</v>
      </c>
      <c r="AJ588">
        <f t="shared" si="92"/>
        <v>3</v>
      </c>
      <c r="AK588" s="265">
        <f>+B588</f>
        <v>64</v>
      </c>
    </row>
    <row r="589" spans="2:37" ht="17.5" customHeight="1" x14ac:dyDescent="0.55000000000000004">
      <c r="B589" s="264">
        <f t="shared" si="93"/>
        <v>36</v>
      </c>
      <c r="C589" s="1">
        <v>44650</v>
      </c>
      <c r="D589">
        <v>3</v>
      </c>
      <c r="E589">
        <v>3</v>
      </c>
      <c r="F589">
        <v>18</v>
      </c>
      <c r="J589" s="264">
        <f t="shared" si="91"/>
        <v>12</v>
      </c>
      <c r="K589">
        <v>2</v>
      </c>
      <c r="O589">
        <v>8</v>
      </c>
      <c r="AE589">
        <v>2</v>
      </c>
      <c r="AG589" s="1">
        <f>+C589</f>
        <v>44650</v>
      </c>
      <c r="AH589" s="265">
        <f t="shared" si="82"/>
        <v>33</v>
      </c>
      <c r="AI589" s="265">
        <f t="shared" si="87"/>
        <v>0</v>
      </c>
      <c r="AJ589">
        <f t="shared" si="92"/>
        <v>3</v>
      </c>
      <c r="AK589" s="265">
        <f>+B589</f>
        <v>36</v>
      </c>
    </row>
    <row r="590" spans="2:37" ht="17.5" customHeight="1" x14ac:dyDescent="0.55000000000000004">
      <c r="B590" s="264">
        <f t="shared" si="93"/>
        <v>40</v>
      </c>
      <c r="C590" s="1">
        <v>44651</v>
      </c>
      <c r="D590">
        <v>7</v>
      </c>
      <c r="E590">
        <v>2</v>
      </c>
      <c r="F590">
        <v>19</v>
      </c>
      <c r="H590">
        <v>1</v>
      </c>
      <c r="I590">
        <v>2</v>
      </c>
      <c r="J590" s="264">
        <f t="shared" si="91"/>
        <v>9</v>
      </c>
      <c r="K590">
        <v>2</v>
      </c>
      <c r="O590">
        <v>2</v>
      </c>
      <c r="AE590">
        <v>5</v>
      </c>
      <c r="AG590" s="1">
        <f t="shared" ref="AG590:AG591" si="94">+C590</f>
        <v>44651</v>
      </c>
      <c r="AH590" s="265">
        <f t="shared" ref="AH590:AH591" si="95">+AK590-AI590-AJ590</f>
        <v>32</v>
      </c>
      <c r="AI590" s="265">
        <f t="shared" ref="AI590:AI591" si="96">+H590</f>
        <v>1</v>
      </c>
      <c r="AJ590">
        <f t="shared" ref="AJ590:AJ591" si="97">+D590</f>
        <v>7</v>
      </c>
      <c r="AK590" s="265">
        <f t="shared" ref="AK590:AK591" si="98">+B590</f>
        <v>40</v>
      </c>
    </row>
    <row r="591" spans="2:37" ht="17.5" customHeight="1" x14ac:dyDescent="0.55000000000000004">
      <c r="B591" s="264">
        <f t="shared" ref="B591" si="99">SUM(D591:AF591)-J591</f>
        <v>43</v>
      </c>
      <c r="C591" s="1">
        <v>44652</v>
      </c>
      <c r="D591">
        <v>2</v>
      </c>
      <c r="E591">
        <v>4</v>
      </c>
      <c r="F591">
        <v>22</v>
      </c>
      <c r="H591">
        <v>1</v>
      </c>
      <c r="J591" s="264">
        <f t="shared" si="91"/>
        <v>14</v>
      </c>
      <c r="K591">
        <v>8</v>
      </c>
      <c r="O591">
        <v>2</v>
      </c>
      <c r="Y591">
        <v>1</v>
      </c>
      <c r="AB591">
        <v>2</v>
      </c>
      <c r="AE591">
        <v>1</v>
      </c>
      <c r="AG591" s="1">
        <f t="shared" si="94"/>
        <v>44652</v>
      </c>
      <c r="AH591" s="265">
        <f t="shared" si="95"/>
        <v>40</v>
      </c>
      <c r="AI591" s="265">
        <f t="shared" si="96"/>
        <v>1</v>
      </c>
      <c r="AJ591">
        <f t="shared" si="97"/>
        <v>2</v>
      </c>
      <c r="AK591" s="265">
        <f t="shared" si="98"/>
        <v>43</v>
      </c>
    </row>
    <row r="592" spans="2:37" ht="17.5" customHeight="1" x14ac:dyDescent="0.55000000000000004">
      <c r="B592" s="264">
        <f t="shared" ref="B592" si="100">SUM(D592:AF592)-J592</f>
        <v>51</v>
      </c>
      <c r="C592" s="1">
        <v>44653</v>
      </c>
      <c r="D592">
        <v>6</v>
      </c>
      <c r="E592">
        <v>10</v>
      </c>
      <c r="F592">
        <v>30</v>
      </c>
      <c r="I592">
        <v>3</v>
      </c>
      <c r="J592" s="264">
        <f t="shared" si="91"/>
        <v>2</v>
      </c>
      <c r="O592">
        <v>2</v>
      </c>
      <c r="AG592" s="1">
        <f t="shared" ref="AG592" si="101">+C592</f>
        <v>44653</v>
      </c>
      <c r="AH592" s="265">
        <f t="shared" ref="AH592" si="102">+AK592-AI592-AJ592</f>
        <v>45</v>
      </c>
      <c r="AI592" s="265">
        <f t="shared" ref="AI592" si="103">+H592</f>
        <v>0</v>
      </c>
      <c r="AJ592">
        <f t="shared" ref="AJ592" si="104">+D592</f>
        <v>6</v>
      </c>
      <c r="AK592" s="265">
        <f t="shared" ref="AK592" si="105">+B592</f>
        <v>51</v>
      </c>
    </row>
    <row r="593" spans="2:38" ht="17.5" customHeight="1" x14ac:dyDescent="0.55000000000000004">
      <c r="B593" s="264"/>
      <c r="C593" s="1"/>
      <c r="J593" s="264"/>
      <c r="AG593" s="1"/>
      <c r="AH593" s="265"/>
      <c r="AI593" s="265"/>
      <c r="AK593" s="265"/>
    </row>
    <row r="594" spans="2:38" ht="17.5" customHeight="1" x14ac:dyDescent="0.55000000000000004">
      <c r="B594" s="264"/>
      <c r="C594" s="1"/>
      <c r="E594" s="292"/>
      <c r="J594" s="264"/>
      <c r="AG594" s="1"/>
      <c r="AH594" s="265"/>
      <c r="AI594" s="265"/>
    </row>
    <row r="595" spans="2:38" x14ac:dyDescent="0.55000000000000004">
      <c r="B595" s="239"/>
      <c r="C595" s="1"/>
      <c r="AG595" s="277">
        <v>1</v>
      </c>
    </row>
    <row r="596" spans="2:38" s="263" customFormat="1" ht="5" customHeight="1" x14ac:dyDescent="0.55000000000000004">
      <c r="B596" s="262"/>
      <c r="C596" s="261"/>
      <c r="AF596" s="5"/>
    </row>
    <row r="597" spans="2:38" ht="5.5" customHeight="1" x14ac:dyDescent="0.55000000000000004">
      <c r="B597" s="255"/>
      <c r="C597" s="1"/>
    </row>
    <row r="598" spans="2:38" x14ac:dyDescent="0.55000000000000004">
      <c r="B598">
        <f>SUM(B2:B597)</f>
        <v>15258</v>
      </c>
      <c r="C598" s="1" t="s">
        <v>348</v>
      </c>
      <c r="D598" s="27">
        <f t="shared" ref="D598:J598" si="106">SUM(D2:D597)</f>
        <v>4011</v>
      </c>
      <c r="E598" s="27">
        <f t="shared" si="106"/>
        <v>3429</v>
      </c>
      <c r="F598" s="27">
        <f t="shared" si="106"/>
        <v>1081</v>
      </c>
      <c r="G598" s="27">
        <f t="shared" si="106"/>
        <v>371</v>
      </c>
      <c r="H598">
        <f t="shared" si="106"/>
        <v>1447</v>
      </c>
      <c r="I598" s="27">
        <f t="shared" si="106"/>
        <v>804</v>
      </c>
      <c r="J598" s="27">
        <f t="shared" si="106"/>
        <v>4115</v>
      </c>
      <c r="K598">
        <f t="shared" ref="K598:AE598" si="107">SUM(K2:K597)</f>
        <v>509</v>
      </c>
      <c r="L598">
        <f t="shared" si="107"/>
        <v>14</v>
      </c>
      <c r="M598">
        <f t="shared" si="107"/>
        <v>36</v>
      </c>
      <c r="N598">
        <f t="shared" si="107"/>
        <v>107</v>
      </c>
      <c r="O598">
        <f t="shared" si="107"/>
        <v>853</v>
      </c>
      <c r="P598">
        <f t="shared" si="107"/>
        <v>17</v>
      </c>
      <c r="Q598">
        <f t="shared" si="107"/>
        <v>26</v>
      </c>
      <c r="R598">
        <f t="shared" si="107"/>
        <v>202</v>
      </c>
      <c r="S598">
        <f t="shared" si="107"/>
        <v>43</v>
      </c>
      <c r="T598">
        <f t="shared" si="107"/>
        <v>120</v>
      </c>
      <c r="U598">
        <f t="shared" si="107"/>
        <v>131</v>
      </c>
      <c r="V598">
        <f t="shared" si="107"/>
        <v>186</v>
      </c>
      <c r="W598">
        <f t="shared" si="107"/>
        <v>1</v>
      </c>
      <c r="X598">
        <f t="shared" si="107"/>
        <v>58</v>
      </c>
      <c r="Y598">
        <f t="shared" si="107"/>
        <v>171</v>
      </c>
      <c r="Z598">
        <f t="shared" si="107"/>
        <v>152</v>
      </c>
      <c r="AA598">
        <f t="shared" si="107"/>
        <v>1</v>
      </c>
      <c r="AB598">
        <f t="shared" si="107"/>
        <v>363</v>
      </c>
      <c r="AC598">
        <f t="shared" si="107"/>
        <v>68</v>
      </c>
      <c r="AD598">
        <f t="shared" si="107"/>
        <v>528</v>
      </c>
      <c r="AE598">
        <f t="shared" si="107"/>
        <v>529</v>
      </c>
      <c r="AL598" s="265"/>
    </row>
    <row r="599" spans="2:38" x14ac:dyDescent="0.55000000000000004">
      <c r="C599" s="1"/>
    </row>
    <row r="600" spans="2:38" ht="5" customHeight="1" x14ac:dyDescent="0.55000000000000004">
      <c r="C600" s="1"/>
    </row>
    <row r="603" spans="2:38" x14ac:dyDescent="0.55000000000000004">
      <c r="B603" s="239"/>
      <c r="K60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G133" sqref="G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7"/>
  <sheetViews>
    <sheetView topLeftCell="A2" workbookViewId="0">
      <pane xSplit="2" ySplit="2" topLeftCell="C626" activePane="bottomRight" state="frozen"/>
      <selection activeCell="O24" sqref="O24"/>
      <selection pane="topRight" activeCell="O24" sqref="O24"/>
      <selection pane="bottomLeft" activeCell="O24" sqref="O24"/>
      <selection pane="bottomRight" activeCell="H633" sqref="H63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529</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530</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531</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532</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533</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534</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535</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536</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537</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538</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539</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540</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541</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542</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543</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544</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545</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546</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547</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548</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549</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550</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551</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552</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553</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554</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556</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557</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558</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559</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560</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561</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562</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563</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564</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565</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566</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567</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568</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569</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570</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571</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572</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573</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574</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576</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577</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579</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580</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581</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582</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583</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584</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585</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586</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587</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588</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589</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590</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591</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592</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593</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594</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595</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596</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597</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598</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599</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600</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601</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602</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603</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604</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605</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606</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607</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608</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609</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610</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611</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612</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613</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614</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615</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616</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617</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618</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619</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621</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622</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623</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624</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625</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626</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627</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628</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629</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630</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631</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632</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633</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634</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635</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636</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637</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638</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642</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643</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644</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645</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646</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647</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648</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649</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650</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651</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652</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653</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654</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655</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656</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657</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661</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662</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663</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664</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665</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666</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667</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668</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669</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670</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671</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672</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673</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674</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675</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676</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677</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678</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679</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680</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681</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682</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683</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684</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687</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688</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689</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690</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691</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692</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693</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694</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695</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696</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697</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698</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699</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700</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701</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702</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703</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704</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705</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706</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707</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708</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709</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710</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711</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712</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713</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714</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715</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716</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717</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718</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719</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720</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721</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722</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723</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724</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725</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726</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727</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728</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729</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730</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731</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732</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733</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734</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735</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736</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737</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738</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739</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740</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741</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742</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743</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744</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745</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746</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747</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749</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750</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751</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373</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374</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375</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377</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378</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379</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380</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381</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382</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383</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384</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385</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386</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387</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388</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390</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391</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392</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393</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395</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753</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754</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755</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756</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757</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758</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759</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760</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761</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408</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409</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410</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411</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412</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413</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414</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415</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416</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417</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418</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419</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420</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421</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422</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423</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424</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425</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426</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427</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428</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429</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430</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431</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432</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436</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437</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438</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439</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440</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441</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442</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443</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444</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445</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446</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447</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448</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449</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450</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451</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452</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453</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454</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455</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456</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457</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459</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460</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461</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462</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463</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764</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765</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766</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767</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768</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769</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770</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771</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772</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773</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774</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775</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776</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777</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778</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779</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780</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781</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782</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783</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784</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785</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786</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787</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788</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789</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790</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791</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792</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793</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794</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795</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796</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797</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798</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799</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800</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801</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802</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803</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804</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805</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806</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807</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808</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809</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810</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811</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812</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813</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814</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815</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816</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817</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818</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819</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820</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821</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822</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823</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824</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825</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826</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827</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829</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830</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831</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832</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833</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834</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835</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836</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837</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838</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839</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840</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841</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842</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843</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844</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845</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846</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847</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33" si="223">+A624+1</f>
        <v>627</v>
      </c>
      <c r="B625" s="248"/>
      <c r="C625" s="45"/>
      <c r="D625" t="s">
        <v>848</v>
      </c>
      <c r="E625">
        <v>24</v>
      </c>
      <c r="F625">
        <f t="shared" ref="F625:F633"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849</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850</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851</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852</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853</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854</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855</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856</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B634" s="248"/>
      <c r="C634" s="45"/>
      <c r="G634" s="1"/>
      <c r="H634" s="129"/>
      <c r="I634" s="247"/>
      <c r="J634" s="129"/>
      <c r="K634" s="252"/>
      <c r="L634" s="275"/>
      <c r="M634" s="5"/>
      <c r="N634" s="252"/>
      <c r="O634" s="129"/>
      <c r="P634" s="129"/>
      <c r="Q634" s="6"/>
      <c r="R634" s="276"/>
      <c r="S634" s="238"/>
      <c r="T634" s="253"/>
      <c r="U634" s="278"/>
      <c r="V634" s="5"/>
      <c r="W634" s="27"/>
      <c r="X634" s="253"/>
      <c r="Y634" s="5"/>
      <c r="Z634" s="250"/>
    </row>
    <row r="635" spans="1:26" x14ac:dyDescent="0.55000000000000004">
      <c r="B635" s="248"/>
      <c r="C635" s="45"/>
      <c r="G635" s="1"/>
      <c r="H635" s="128"/>
      <c r="I635" s="285"/>
      <c r="J635" s="128"/>
      <c r="K635" s="286"/>
      <c r="L635" s="287"/>
      <c r="M635" s="285"/>
      <c r="N635" s="286"/>
      <c r="O635" s="128"/>
      <c r="P635" s="285"/>
      <c r="Q635" s="288"/>
      <c r="R635" s="289"/>
      <c r="S635" s="288"/>
      <c r="T635" s="128"/>
      <c r="U635" s="290"/>
      <c r="V635" s="285"/>
      <c r="W635" s="285"/>
      <c r="X635" s="128"/>
      <c r="Y635" s="285"/>
      <c r="Z635" s="128"/>
    </row>
    <row r="636" spans="1:26" ht="7.5" customHeight="1" x14ac:dyDescent="0.55000000000000004">
      <c r="H636" s="285"/>
      <c r="I636" s="285"/>
      <c r="J636" s="285"/>
      <c r="K636" s="285"/>
      <c r="L636" s="291"/>
      <c r="M636" s="285"/>
      <c r="N636" s="285"/>
      <c r="O636" s="285"/>
      <c r="P636" s="285"/>
      <c r="Q636" s="285"/>
      <c r="R636" s="291"/>
      <c r="S636" s="285"/>
      <c r="T636" s="285"/>
      <c r="U636" s="285"/>
      <c r="V636" s="285"/>
      <c r="W636" s="285"/>
      <c r="X636" s="128"/>
      <c r="Y636" s="285"/>
      <c r="Z636" s="128"/>
    </row>
    <row r="637" spans="1:26" x14ac:dyDescent="0.55000000000000004">
      <c r="H637" s="285"/>
      <c r="I637" s="285"/>
      <c r="J637" s="285"/>
      <c r="K637" s="285"/>
      <c r="L637" s="291"/>
      <c r="M637" s="285"/>
      <c r="N637" s="285"/>
      <c r="O637" s="285"/>
      <c r="P637" s="285"/>
      <c r="Q637" s="285"/>
      <c r="R637" s="291"/>
      <c r="S637" s="285"/>
      <c r="T637" s="285"/>
      <c r="U637" s="285"/>
      <c r="V637" s="285"/>
      <c r="W637" s="285"/>
      <c r="X637" s="128"/>
      <c r="Y637" s="285"/>
      <c r="Z63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2022-04-04T07:33:01Z</dcterms:modified>
</cp:coreProperties>
</file>