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97DBF079-C830-42BA-9441-B8B34CF93CF9}" xr6:coauthVersionLast="47" xr6:coauthVersionMax="47" xr10:uidLastSave="{00000000-0000-0000-0000-000000000000}"/>
  <bookViews>
    <workbookView xWindow="-110" yWindow="-110" windowWidth="19420" windowHeight="9800" tabRatio="736"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J842" i="5" l="1"/>
  <c r="AF838" i="2"/>
  <c r="AE838" i="2"/>
  <c r="AB838" i="2"/>
  <c r="AA838" i="2"/>
  <c r="Z838" i="2"/>
  <c r="X838" i="2"/>
  <c r="W838" i="2"/>
  <c r="P838" i="2"/>
  <c r="O838" i="2"/>
  <c r="M838" i="2"/>
  <c r="K838" i="2"/>
  <c r="H838" i="2"/>
  <c r="Y838" i="2" s="1"/>
  <c r="AF837" i="2"/>
  <c r="AE837" i="2"/>
  <c r="AA837" i="2"/>
  <c r="Z837" i="2"/>
  <c r="X837" i="2"/>
  <c r="W837" i="2"/>
  <c r="P837" i="2"/>
  <c r="I838" i="2" l="1"/>
  <c r="AU837" i="5" l="1"/>
  <c r="CQ837" i="5" s="1"/>
  <c r="AS837" i="5"/>
  <c r="CR837" i="5" s="1"/>
  <c r="AQ837" i="5"/>
  <c r="CP837" i="5" s="1"/>
  <c r="AM837" i="5"/>
  <c r="AI837" i="5"/>
  <c r="CN837" i="5" s="1"/>
  <c r="AG837" i="5"/>
  <c r="CH837" i="5" s="1"/>
  <c r="AD837" i="5"/>
  <c r="AE837" i="5" s="1"/>
  <c r="AC837" i="5"/>
  <c r="AB837" i="5"/>
  <c r="AA837" i="5"/>
  <c r="Z837" i="5"/>
  <c r="Y837" i="5"/>
  <c r="C837" i="5"/>
  <c r="D837" i="5" s="1"/>
  <c r="CO837" i="5"/>
  <c r="CM837" i="5"/>
  <c r="CK837" i="5"/>
  <c r="CI837" i="5"/>
  <c r="CF837" i="5"/>
  <c r="CE837" i="5"/>
  <c r="CD837" i="5"/>
  <c r="CC837" i="5"/>
  <c r="CB837" i="5"/>
  <c r="CA837" i="5"/>
  <c r="BZ837" i="5"/>
  <c r="BY837" i="5"/>
  <c r="BX837" i="5"/>
  <c r="BT837" i="5"/>
  <c r="BS837" i="5"/>
  <c r="BR837" i="5"/>
  <c r="BQ837" i="5"/>
  <c r="BP837" i="5"/>
  <c r="BO837" i="5"/>
  <c r="BM837" i="5"/>
  <c r="BL837" i="5"/>
  <c r="BK837" i="5"/>
  <c r="BH837" i="5"/>
  <c r="BF837" i="5"/>
  <c r="BE837" i="5"/>
  <c r="BJ837" i="5" s="1"/>
  <c r="BN837" i="5" s="1"/>
  <c r="BD837" i="5"/>
  <c r="BC837" i="5"/>
  <c r="BA837" i="5"/>
  <c r="AZ837" i="5"/>
  <c r="AX837" i="5"/>
  <c r="AW837" i="5"/>
  <c r="AJ600" i="7"/>
  <c r="AI600" i="7"/>
  <c r="AG600" i="7"/>
  <c r="J600" i="7"/>
  <c r="B600" i="7" s="1"/>
  <c r="AK600" i="7" s="1"/>
  <c r="Y641" i="6"/>
  <c r="Z641" i="6" s="1"/>
  <c r="V641" i="6"/>
  <c r="X641" i="6" s="1"/>
  <c r="U641" i="6"/>
  <c r="T641" i="6"/>
  <c r="S641" i="6"/>
  <c r="R641" i="6"/>
  <c r="N641" i="6"/>
  <c r="L641" i="6"/>
  <c r="K641" i="6"/>
  <c r="I641" i="6"/>
  <c r="W641" i="6" s="1"/>
  <c r="F641" i="6"/>
  <c r="A641" i="6"/>
  <c r="AH600" i="7" l="1"/>
  <c r="CL837" i="5"/>
  <c r="BV837" i="5"/>
  <c r="BW837" i="5" s="1"/>
  <c r="CG837" i="5"/>
  <c r="CJ837" i="5"/>
  <c r="BI837" i="5"/>
  <c r="BG837" i="5" s="1"/>
  <c r="Y640" i="6"/>
  <c r="V640" i="6"/>
  <c r="U640" i="6"/>
  <c r="AJ599" i="7"/>
  <c r="AI599" i="7"/>
  <c r="AG599" i="7"/>
  <c r="J599" i="7"/>
  <c r="AJ598" i="7"/>
  <c r="AI598" i="7"/>
  <c r="AG598" i="7"/>
  <c r="J598" i="7"/>
  <c r="B598" i="7" s="1"/>
  <c r="AK598" i="7" s="1"/>
  <c r="AH598" i="7" s="1"/>
  <c r="B599" i="7" l="1"/>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K835" i="5"/>
  <c r="CI835" i="5"/>
  <c r="CF835" i="5"/>
  <c r="CE835" i="5"/>
  <c r="CD835" i="5"/>
  <c r="CC835" i="5"/>
  <c r="CB835" i="5"/>
  <c r="CA835" i="5"/>
  <c r="BZ835" i="5"/>
  <c r="BY835" i="5"/>
  <c r="BX835" i="5"/>
  <c r="BT835" i="5"/>
  <c r="BS835" i="5"/>
  <c r="BR835" i="5"/>
  <c r="BQ835" i="5"/>
  <c r="BM835" i="5"/>
  <c r="BL835" i="5"/>
  <c r="BK835" i="5"/>
  <c r="BH835" i="5"/>
  <c r="BF835" i="5"/>
  <c r="BE835" i="5"/>
  <c r="BJ835" i="5" s="1"/>
  <c r="BN835" i="5" s="1"/>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CJ836" i="5" l="1"/>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L834" i="5"/>
  <c r="BK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AH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5" i="7" l="1"/>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CJ828" i="5" s="1"/>
  <c r="AG828" i="5"/>
  <c r="CH828" i="5" s="1"/>
  <c r="AD828" i="5"/>
  <c r="BV828" i="5" s="1"/>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AH592" i="7" l="1"/>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AH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7" i="7" l="1"/>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45"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45"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38"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802" i="5" l="1"/>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45"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42"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44" i="5"/>
  <c r="AS581" i="5"/>
  <c r="CR581" i="5" s="1"/>
  <c r="AG581" i="5"/>
  <c r="CH581" i="5" s="1"/>
  <c r="X606"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06"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06"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06"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41" i="5" s="1"/>
  <c r="CG443" i="5"/>
  <c r="AE841"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42" i="5"/>
  <c r="CI378" i="5" l="1"/>
  <c r="CF378" i="5"/>
  <c r="CE378" i="5"/>
  <c r="CD378" i="5"/>
  <c r="CC378" i="5"/>
  <c r="CB378" i="5"/>
  <c r="CA378" i="5"/>
  <c r="BZ378" i="5"/>
  <c r="BY378" i="5"/>
  <c r="BX378" i="5"/>
  <c r="BT378" i="5"/>
  <c r="BS378" i="5"/>
  <c r="BR378" i="5"/>
  <c r="BQ378" i="5"/>
  <c r="BL378" i="5"/>
  <c r="BM378" i="5"/>
  <c r="BH378" i="5"/>
  <c r="BF378" i="5"/>
  <c r="BB842"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06" i="7"/>
  <c r="AD606" i="7"/>
  <c r="AB606" i="7"/>
  <c r="G606" i="7"/>
  <c r="Y606" i="7"/>
  <c r="N606" i="7"/>
  <c r="E606"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11"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44"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42"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44" i="5"/>
  <c r="AD843"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43" i="5"/>
  <c r="L843"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C836" i="5" s="1"/>
  <c r="D825" i="5"/>
  <c r="BI825" i="5"/>
  <c r="BG825" i="5" s="1"/>
  <c r="W437" i="6"/>
  <c r="I438" i="6"/>
  <c r="H327" i="2"/>
  <c r="Y326" i="2"/>
  <c r="M299" i="2"/>
  <c r="AB298" i="2"/>
  <c r="I298" i="2"/>
  <c r="BI836" i="5" l="1"/>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06" i="7"/>
  <c r="T606" i="7"/>
  <c r="R606" i="7"/>
  <c r="Z606" i="7"/>
  <c r="AC60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Y837" i="2" l="1"/>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06" i="7"/>
  <c r="AJ371" i="7"/>
  <c r="S606" i="7"/>
  <c r="B371" i="7"/>
  <c r="AK371" i="7" s="1"/>
  <c r="AH371" i="7" s="1"/>
  <c r="U606"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606" i="7"/>
  <c r="M606" i="7"/>
  <c r="K606" i="7"/>
  <c r="AJ392" i="7"/>
  <c r="I606"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AB837" i="2" l="1"/>
  <c r="I837" i="2"/>
  <c r="W559" i="6"/>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06" i="7"/>
  <c r="J606" i="7"/>
  <c r="AJ536" i="7"/>
  <c r="H606" i="7"/>
  <c r="AI536" i="7"/>
  <c r="B536" i="7"/>
  <c r="AK536" i="7" s="1"/>
  <c r="L606"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606" i="7"/>
  <c r="D606"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s="1"/>
</calcChain>
</file>

<file path=xl/sharedStrings.xml><?xml version="1.0" encoding="utf-8"?>
<sst xmlns="http://schemas.openxmlformats.org/spreadsheetml/2006/main" count="1164" uniqueCount="865">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</sst>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国家衛健委発表に基づく感染状況!$AE$374:$AE$840</c:f>
              <c:numCache>
                <c:formatCode>m"月"d"日"</c:formatCode>
                <c:ptCount val="46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numCache>
            </c:numRef>
          </c:cat>
          <c:val>
            <c:numRef>
              <c:f>国家衛健委発表に基づく感染状況!$AF$374:$AF$840</c:f>
              <c:numCache>
                <c:formatCode>#,##0_);[Red]\(#,##0\)</c:formatCode>
                <c:ptCount val="46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香港マカオ台湾の患者・海外輸入症例・無症状病原体保有者!$CK$189:$CK$840</c:f>
              <c:numCache>
                <c:formatCode>m"月"d"日"</c:formatCode>
                <c:ptCount val="65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numCache>
            </c:numRef>
          </c:cat>
          <c:val>
            <c:numRef>
              <c:f>香港マカオ台湾の患者・海外輸入症例・無症状病原体保有者!$CL$189:$CL$840</c:f>
              <c:numCache>
                <c:formatCode>General</c:formatCode>
                <c:ptCount val="65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numCache>
            </c:numRef>
          </c:cat>
          <c:val>
            <c:numRef>
              <c:f>省市別輸入症例数変化!$D$2:$D$604</c:f>
              <c:numCache>
                <c:formatCode>General</c:formatCode>
                <c:ptCount val="60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numCache>
            </c:numRef>
          </c:cat>
          <c:val>
            <c:numRef>
              <c:f>省市別輸入症例数変化!$E$2:$E$604</c:f>
              <c:numCache>
                <c:formatCode>General</c:formatCode>
                <c:ptCount val="60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numCache>
            </c:numRef>
          </c:cat>
          <c:val>
            <c:numRef>
              <c:f>省市別輸入症例数変化!$F$2:$F$604</c:f>
              <c:numCache>
                <c:formatCode>General</c:formatCode>
                <c:ptCount val="60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numCache>
            </c:numRef>
          </c:cat>
          <c:val>
            <c:numRef>
              <c:f>省市別輸入症例数変化!$G$2:$G$604</c:f>
              <c:numCache>
                <c:formatCode>General</c:formatCode>
                <c:ptCount val="60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numCache>
            </c:numRef>
          </c:cat>
          <c:val>
            <c:numRef>
              <c:f>省市別輸入症例数変化!$H$2:$H$604</c:f>
              <c:numCache>
                <c:formatCode>General</c:formatCode>
                <c:ptCount val="60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numCache>
            </c:numRef>
          </c:cat>
          <c:val>
            <c:numRef>
              <c:f>省市別輸入症例数変化!$I$2:$I$604</c:f>
              <c:numCache>
                <c:formatCode>General</c:formatCode>
                <c:ptCount val="60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numCache>
            </c:numRef>
          </c:cat>
          <c:val>
            <c:numRef>
              <c:f>省市別輸入症例数変化!$J$2:$J$604</c:f>
              <c:numCache>
                <c:formatCode>0_);[Red]\(0\)</c:formatCode>
                <c:ptCount val="603"/>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pt idx="574">
                  <c:v>44</c:v>
                </c:pt>
                <c:pt idx="575">
                  <c:v>33</c:v>
                </c:pt>
                <c:pt idx="576">
                  <c:v>48</c:v>
                </c:pt>
                <c:pt idx="577">
                  <c:v>48</c:v>
                </c:pt>
                <c:pt idx="578">
                  <c:v>26</c:v>
                </c:pt>
                <c:pt idx="579">
                  <c:v>45</c:v>
                </c:pt>
                <c:pt idx="580">
                  <c:v>12</c:v>
                </c:pt>
                <c:pt idx="581">
                  <c:v>35</c:v>
                </c:pt>
                <c:pt idx="582">
                  <c:v>26</c:v>
                </c:pt>
                <c:pt idx="583">
                  <c:v>11</c:v>
                </c:pt>
                <c:pt idx="584">
                  <c:v>25</c:v>
                </c:pt>
                <c:pt idx="585">
                  <c:v>19</c:v>
                </c:pt>
                <c:pt idx="586">
                  <c:v>17</c:v>
                </c:pt>
                <c:pt idx="587">
                  <c:v>12</c:v>
                </c:pt>
                <c:pt idx="588">
                  <c:v>9</c:v>
                </c:pt>
                <c:pt idx="589">
                  <c:v>14</c:v>
                </c:pt>
                <c:pt idx="590">
                  <c:v>2</c:v>
                </c:pt>
                <c:pt idx="591">
                  <c:v>5</c:v>
                </c:pt>
                <c:pt idx="592">
                  <c:v>17</c:v>
                </c:pt>
                <c:pt idx="593">
                  <c:v>7</c:v>
                </c:pt>
                <c:pt idx="594">
                  <c:v>4</c:v>
                </c:pt>
                <c:pt idx="595">
                  <c:v>14</c:v>
                </c:pt>
                <c:pt idx="596">
                  <c:v>7</c:v>
                </c:pt>
                <c:pt idx="597">
                  <c:v>9</c:v>
                </c:pt>
                <c:pt idx="598">
                  <c:v>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香港マカオ台湾の患者・海外輸入症例・無症状病原体保有者!$BQ$29:$BQ$840</c:f>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f>香港マカオ台湾の患者・海外輸入症例・無症状病原体保有者!$BR$29:$BR$840</c:f>
              <c:numCache>
                <c:formatCode>General</c:formatCode>
                <c:ptCount val="81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香港マカオ台湾の患者・海外輸入症例・無症状病原体保有者!$BQ$29:$BQ$840</c:f>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f>香港マカオ台湾の患者・海外輸入症例・無症状病原体保有者!$BS$29:$BS$840</c:f>
              <c:numCache>
                <c:formatCode>General</c:formatCode>
                <c:ptCount val="8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香港マカオ台湾の患者・海外輸入症例・無症状病原体保有者!$BQ$29:$BQ$840</c:f>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f>香港マカオ台湾の患者・海外輸入症例・無症状病原体保有者!$BT$29:$BT$840</c:f>
              <c:numCache>
                <c:formatCode>General</c:formatCode>
                <c:ptCount val="81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香港マカオ台湾の患者・海外輸入症例・無症状病原体保有者!$AX$169:$AX$840</c:f>
              <c:numCache>
                <c:formatCode>m"月"d"日"</c:formatCode>
                <c:ptCount val="67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numCache>
            </c:numRef>
          </c:cat>
          <c:val>
            <c:numRef>
              <c:f>香港マカオ台湾の患者・海外輸入症例・無症状病原体保有者!$AY$169:$AY$840</c:f>
              <c:numCache>
                <c:formatCode>General</c:formatCode>
                <c:ptCount val="67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香港マカオ台湾の患者・海外輸入症例・無症状病原体保有者!$AX$169:$AX$840</c:f>
              <c:numCache>
                <c:formatCode>m"月"d"日"</c:formatCode>
                <c:ptCount val="67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numCache>
            </c:numRef>
          </c:cat>
          <c:val>
            <c:numRef>
              <c:f>香港マカオ台湾の患者・海外輸入症例・無症状病原体保有者!$BB$169:$BB$840</c:f>
              <c:numCache>
                <c:formatCode>General</c:formatCode>
                <c:ptCount val="67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香港マカオ台湾の患者・海外輸入症例・無症状病原体保有者!$AX$169:$AX$840</c:f>
              <c:numCache>
                <c:formatCode>m"月"d"日"</c:formatCode>
                <c:ptCount val="67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numCache>
            </c:numRef>
          </c:cat>
          <c:val>
            <c:numRef>
              <c:f>香港マカオ台湾の患者・海外輸入症例・無症状病原体保有者!$AZ$169:$AZ$840</c:f>
              <c:numCache>
                <c:formatCode>General</c:formatCode>
                <c:ptCount val="67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香港マカオ台湾の患者・海外輸入症例・無症状病原体保有者!$AX$169:$AX$840</c:f>
              <c:numCache>
                <c:formatCode>m"月"d"日"</c:formatCode>
                <c:ptCount val="67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numCache>
            </c:numRef>
          </c:cat>
          <c:val>
            <c:numRef>
              <c:f>香港マカオ台湾の患者・海外輸入症例・無症状病原体保有者!$BC$169:$BC$840</c:f>
              <c:numCache>
                <c:formatCode>General</c:formatCode>
                <c:ptCount val="67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numCache>
            </c:numRef>
          </c:cat>
          <c:val>
            <c:numRef>
              <c:f>国家衛健委発表に基づく感染状況!$X$27:$X$841</c:f>
              <c:numCache>
                <c:formatCode>#,##0_);[Red]\(#,##0\)</c:formatCode>
                <c:ptCount val="81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numCache>
            </c:numRef>
          </c:cat>
          <c:val>
            <c:numRef>
              <c:f>国家衛健委発表に基づく感染状況!$Y$27:$Y$841</c:f>
              <c:numCache>
                <c:formatCode>General</c:formatCode>
                <c:ptCount val="81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numCache>
            </c:numRef>
          </c:cat>
          <c:val>
            <c:numRef>
              <c:f>国家衛健委発表に基づく感染状況!$AA$27:$AA$841</c:f>
              <c:numCache>
                <c:formatCode>General</c:formatCode>
                <c:ptCount val="81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numCache>
            </c:numRef>
          </c:cat>
          <c:val>
            <c:numRef>
              <c:f>国家衛健委発表に基づく感染状況!$AB$27:$AB$841</c:f>
              <c:numCache>
                <c:formatCode>General</c:formatCode>
                <c:ptCount val="81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numCache>
            </c:numRef>
          </c:cat>
          <c:val>
            <c:numRef>
              <c:f>国家衛健委発表に基づく感染状況!$X$27:$X$841</c:f>
              <c:numCache>
                <c:formatCode>#,##0_);[Red]\(#,##0\)</c:formatCode>
                <c:ptCount val="81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numCache>
            </c:numRef>
          </c:cat>
          <c:val>
            <c:numRef>
              <c:f>国家衛健委発表に基づく感染状況!$Y$27:$Y$841</c:f>
              <c:numCache>
                <c:formatCode>General</c:formatCode>
                <c:ptCount val="81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numCache>
            </c:numRef>
          </c:cat>
          <c:val>
            <c:numRef>
              <c:f>国家衛健委発表に基づく感染状況!$AA$27:$AA$841</c:f>
              <c:numCache>
                <c:formatCode>General</c:formatCode>
                <c:ptCount val="81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numCache>
            </c:numRef>
          </c:cat>
          <c:val>
            <c:numRef>
              <c:f>国家衛健委発表に基づく感染状況!$AB$27:$AB$841</c:f>
              <c:numCache>
                <c:formatCode>General</c:formatCode>
                <c:ptCount val="81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numCache>
            </c:numRef>
          </c:cat>
          <c:val>
            <c:numRef>
              <c:f>国家衛健委発表に基づく感染状況!$X$27:$X$841</c:f>
              <c:numCache>
                <c:formatCode>#,##0_);[Red]\(#,##0\)</c:formatCode>
                <c:ptCount val="81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numCache>
            </c:numRef>
          </c:cat>
          <c:val>
            <c:numRef>
              <c:f>国家衛健委発表に基づく感染状況!$Y$27:$Y$841</c:f>
              <c:numCache>
                <c:formatCode>General</c:formatCode>
                <c:ptCount val="81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numCache>
            </c:numRef>
          </c:cat>
          <c:val>
            <c:numRef>
              <c:f>国家衛健委発表に基づく感染状況!$AA$27:$AA$841</c:f>
              <c:numCache>
                <c:formatCode>General</c:formatCode>
                <c:ptCount val="81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numCache>
            </c:numRef>
          </c:cat>
          <c:val>
            <c:numRef>
              <c:f>国家衛健委発表に基づく感染状況!$AB$27:$AB$841</c:f>
              <c:numCache>
                <c:formatCode>General</c:formatCode>
                <c:ptCount val="81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numCache>
            </c:numRef>
          </c:cat>
          <c:val>
            <c:numRef>
              <c:f>国家衛健委発表に基づく感染状況!$X$27:$X$841</c:f>
              <c:numCache>
                <c:formatCode>#,##0_);[Red]\(#,##0\)</c:formatCode>
                <c:ptCount val="81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numCache>
            </c:numRef>
          </c:cat>
          <c:val>
            <c:numRef>
              <c:f>国家衛健委発表に基づく感染状況!$Y$27:$Y$841</c:f>
              <c:numCache>
                <c:formatCode>General</c:formatCode>
                <c:ptCount val="81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香港マカオ台湾の患者・海外輸入症例・無症状病原体保有者!$CO$485:$CO$840</c:f>
              <c:numCache>
                <c:formatCode>m"月"d"日"</c:formatCode>
                <c:ptCount val="35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numCache>
            </c:numRef>
          </c:cat>
          <c:val>
            <c:numRef>
              <c:f>香港マカオ台湾の患者・海外輸入症例・無症状病原体保有者!$CP$485:$CP$840</c:f>
              <c:numCache>
                <c:formatCode>General</c:formatCode>
                <c:ptCount val="35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香港マカオ台湾の患者・海外輸入症例・無症状病原体保有者!$CO$485:$CO$840</c:f>
              <c:numCache>
                <c:formatCode>m"月"d"日"</c:formatCode>
                <c:ptCount val="35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numCache>
            </c:numRef>
          </c:cat>
          <c:val>
            <c:numRef>
              <c:f>香港マカオ台湾の患者・海外輸入症例・無症状病原体保有者!$CQ$485:$CQ$840</c:f>
              <c:numCache>
                <c:formatCode>General</c:formatCode>
                <c:ptCount val="35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香港マカオ台湾の患者・海外輸入症例・無症状病原体保有者!$BJ$97:$BJ$839</c:f>
              <c:numCache>
                <c:formatCode>m"月"d"日"</c:formatCode>
                <c:ptCount val="74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numCache>
            </c:numRef>
          </c:cat>
          <c:val>
            <c:numRef>
              <c:f>香港マカオ台湾の患者・海外輸入症例・無症状病原体保有者!$BK$97:$BK$839</c:f>
              <c:numCache>
                <c:formatCode>General</c:formatCode>
                <c:ptCount val="74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香港マカオ台湾の患者・海外輸入症例・無症状病原体保有者!$BJ$97:$BJ$839</c:f>
              <c:numCache>
                <c:formatCode>m"月"d"日"</c:formatCode>
                <c:ptCount val="74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numCache>
            </c:numRef>
          </c:cat>
          <c:val>
            <c:numRef>
              <c:f>香港マカオ台湾の患者・海外輸入症例・無症状病原体保有者!$BL$97:$BL$839</c:f>
              <c:numCache>
                <c:formatCode>General</c:formatCode>
                <c:ptCount val="74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香港マカオ台湾の患者・海外輸入症例・無症状病原体保有者!$CI$29:$CI$840</c:f>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f>香港マカオ台湾の患者・海外輸入症例・無症状病原体保有者!$CJ$29:$CJ$840</c:f>
              <c:numCache>
                <c:formatCode>General</c:formatCode>
                <c:ptCount val="8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香港マカオ台湾の患者・海外輸入症例・無症状病原体保有者!$CF$29:$CF$840</c:f>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f>香港マカオ台湾の患者・海外輸入症例・無症状病原体保有者!$CH$29:$CH$840</c:f>
              <c:numCache>
                <c:formatCode>General</c:formatCode>
                <c:ptCount val="8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香港マカオ台湾の患者・海外輸入症例・無症状病原体保有者!$CF$29:$CF$840</c:f>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f>香港マカオ台湾の患者・海外輸入症例・無症状病原体保有者!$CG$29:$CG$840</c:f>
              <c:numCache>
                <c:formatCode>General</c:formatCode>
                <c:ptCount val="81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香港マカオ台湾の患者・海外輸入症例・無症状病原体保有者!$CF$29:$CF$840</c:f>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f>香港マカオ台湾の患者・海外輸入症例・無症状病原体保有者!$CH$29:$CH$840</c:f>
              <c:numCache>
                <c:formatCode>General</c:formatCode>
                <c:ptCount val="8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香港マカオ台湾の患者・海外輸入症例・無症状病原体保有者!$CF$29:$CF$840</c15:sqref>
                        </c15:formulaRef>
                      </c:ext>
                    </c:extLst>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extLst>
                      <c:ext uri="{02D57815-91ED-43cb-92C2-25804820EDAC}">
                        <c15:formulaRef>
                          <c15:sqref>香港マカオ台湾の患者・海外輸入症例・無症状病原体保有者!$CG$29:$CG$840</c15:sqref>
                        </c15:formulaRef>
                      </c:ext>
                    </c:extLst>
                    <c:numCache>
                      <c:formatCode>General</c:formatCode>
                      <c:ptCount val="81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国家衛健委発表に基づく感染状況!$AE$374:$AE$840</c:f>
              <c:numCache>
                <c:formatCode>m"月"d"日"</c:formatCode>
                <c:ptCount val="46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numCache>
            </c:numRef>
          </c:cat>
          <c:val>
            <c:numRef>
              <c:f>国家衛健委発表に基づく感染状況!$AF$374:$AF$840</c:f>
              <c:numCache>
                <c:formatCode>#,##0_);[Red]\(#,##0\)</c:formatCode>
                <c:ptCount val="46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0560229786468948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省市別輸入症例数変化!$AG$2:$AG$602</c:f>
              <c:numCache>
                <c:formatCode>m"月"d"日"</c:formatCode>
                <c:ptCount val="6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numCache>
            </c:numRef>
          </c:cat>
          <c:val>
            <c:numRef>
              <c:f>省市別輸入症例数変化!$AH$2:$AH$602</c:f>
              <c:numCache>
                <c:formatCode>0_);[Red]\(0\)</c:formatCode>
                <c:ptCount val="60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省市別輸入症例数変化!$AG$2:$AG$602</c:f>
              <c:numCache>
                <c:formatCode>m"月"d"日"</c:formatCode>
                <c:ptCount val="6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numCache>
            </c:numRef>
          </c:cat>
          <c:val>
            <c:numRef>
              <c:f>省市別輸入症例数変化!$AI$2:$AI$602</c:f>
              <c:numCache>
                <c:formatCode>0_);[Red]\(0\)</c:formatCode>
                <c:ptCount val="60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省市別輸入症例数変化!$AG$2:$AG$602</c:f>
              <c:numCache>
                <c:formatCode>m"月"d"日"</c:formatCode>
                <c:ptCount val="6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numCache>
            </c:numRef>
          </c:cat>
          <c:val>
            <c:numRef>
              <c:f>省市別輸入症例数変化!$AJ$2:$AJ$602</c:f>
              <c:numCache>
                <c:formatCode>General</c:formatCode>
                <c:ptCount val="60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香港マカオ台湾の患者・海外輸入症例・無症状病原体保有者!$BN$97:$BN$838</c:f>
              <c:numCache>
                <c:formatCode>m"月"d"日"</c:formatCode>
                <c:ptCount val="74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numCache>
            </c:numRef>
          </c:cat>
          <c:val>
            <c:numRef>
              <c:f>香港マカオ台湾の患者・海外輸入症例・無症状病原体保有者!$BO$97:$BO$838</c:f>
              <c:numCache>
                <c:formatCode>General</c:formatCode>
                <c:ptCount val="74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香港マカオ台湾の患者・海外輸入症例・無症状病原体保有者!$BN$97:$BN$838</c:f>
              <c:numCache>
                <c:formatCode>m"月"d"日"</c:formatCode>
                <c:ptCount val="74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numCache>
            </c:numRef>
          </c:cat>
          <c:val>
            <c:numRef>
              <c:f>香港マカオ台湾の患者・海外輸入症例・無症状病原体保有者!$BP$97:$BP$838</c:f>
              <c:numCache>
                <c:formatCode>General</c:formatCode>
                <c:ptCount val="74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2192113326836047E-2"/>
          <c:y val="2.2651738212882109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香港マカオ台湾の患者・海外輸入症例・無症状病原体保有者!$CM$189:$CM$839</c:f>
              <c:numCache>
                <c:formatCode>m"月"d"日"</c:formatCode>
                <c:ptCount val="65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numCache>
            </c:numRef>
          </c:cat>
          <c:val>
            <c:numRef>
              <c:f>香港マカオ台湾の患者・海外輸入症例・無症状病原体保有者!$CN$189:$CN$839</c:f>
              <c:numCache>
                <c:formatCode>General</c:formatCode>
                <c:ptCount val="65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香港マカオ台湾の患者・海外輸入症例・無症状病原体保有者!$CK$189:$CK$840</c:f>
              <c:numCache>
                <c:formatCode>m"月"d"日"</c:formatCode>
                <c:ptCount val="65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numCache>
            </c:numRef>
          </c:cat>
          <c:val>
            <c:numRef>
              <c:f>香港マカオ台湾の患者・海外輸入症例・無症状病原体保有者!$CL$189:$CL$840</c:f>
              <c:numCache>
                <c:formatCode>General</c:formatCode>
                <c:ptCount val="65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numCache>
            </c:numRef>
          </c:cat>
          <c:val>
            <c:numRef>
              <c:f>国家衛健委発表に基づく感染状況!$AA$27:$AA$841</c:f>
              <c:numCache>
                <c:formatCode>General</c:formatCode>
                <c:ptCount val="81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numCache>
            </c:numRef>
          </c:cat>
          <c:val>
            <c:numRef>
              <c:f>国家衛健委発表に基づく感染状況!$AB$27:$AB$841</c:f>
              <c:numCache>
                <c:formatCode>General</c:formatCode>
                <c:ptCount val="81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香港マカオ台湾の患者・海外輸入症例・無症状病原体保有者!$BJ$97:$BJ$839</c:f>
              <c:numCache>
                <c:formatCode>m"月"d"日"</c:formatCode>
                <c:ptCount val="74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numCache>
            </c:numRef>
          </c:cat>
          <c:val>
            <c:numRef>
              <c:f>香港マカオ台湾の患者・海外輸入症例・無症状病原体保有者!$BK$97:$BK$839</c:f>
              <c:numCache>
                <c:formatCode>General</c:formatCode>
                <c:ptCount val="74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香港マカオ台湾の患者・海外輸入症例・無症状病原体保有者!$BJ$97:$BJ$839</c:f>
              <c:numCache>
                <c:formatCode>m"月"d"日"</c:formatCode>
                <c:ptCount val="74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numCache>
            </c:numRef>
          </c:cat>
          <c:val>
            <c:numRef>
              <c:f>香港マカオ台湾の患者・海外輸入症例・無症状病原体保有者!$BL$97:$BL$839</c:f>
              <c:numCache>
                <c:formatCode>General</c:formatCode>
                <c:ptCount val="74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香港マカオ台湾の患者・海外輸入症例・無症状病原体保有者!$BN$97:$BN$838</c:f>
              <c:numCache>
                <c:formatCode>m"月"d"日"</c:formatCode>
                <c:ptCount val="74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numCache>
            </c:numRef>
          </c:cat>
          <c:val>
            <c:numRef>
              <c:f>香港マカオ台湾の患者・海外輸入症例・無症状病原体保有者!$BO$97:$BO$838</c:f>
              <c:numCache>
                <c:formatCode>General</c:formatCode>
                <c:ptCount val="74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香港マカオ台湾の患者・海外輸入症例・無症状病原体保有者!$BN$97:$BN$838</c:f>
              <c:numCache>
                <c:formatCode>m"月"d"日"</c:formatCode>
                <c:ptCount val="74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numCache>
            </c:numRef>
          </c:cat>
          <c:val>
            <c:numRef>
              <c:f>香港マカオ台湾の患者・海外輸入症例・無症状病原体保有者!$BP$97:$BP$838</c:f>
              <c:numCache>
                <c:formatCode>General</c:formatCode>
                <c:ptCount val="74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9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香港マカオ台湾の患者・海外輸入症例・無症状病原体保有者!$BE$70:$BE$840</c:f>
              <c:numCache>
                <c:formatCode>m"月"d"日"</c:formatCode>
                <c:ptCount val="77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numCache>
            </c:numRef>
          </c:cat>
          <c:val>
            <c:numRef>
              <c:f>香港マカオ台湾の患者・海外輸入症例・無症状病原体保有者!$BF$70:$BF$840</c:f>
              <c:numCache>
                <c:formatCode>General</c:formatCode>
                <c:ptCount val="77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香港マカオ台湾の患者・海外輸入症例・無症状病原体保有者!$BE$70:$BE$840</c:f>
              <c:numCache>
                <c:formatCode>m"月"d"日"</c:formatCode>
                <c:ptCount val="77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numCache>
            </c:numRef>
          </c:cat>
          <c:val>
            <c:numRef>
              <c:f>香港マカオ台湾の患者・海外輸入症例・無症状病原体保有者!$BG$70:$BG$840</c:f>
              <c:numCache>
                <c:formatCode>General</c:formatCode>
                <c:ptCount val="77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香港マカオ台湾の患者・海外輸入症例・無症状病原体保有者!$BX$29:$BX$840</c:f>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f>香港マカオ台湾の患者・海外輸入症例・無症状病原体保有者!$BY$29:$BY$840</c:f>
              <c:numCache>
                <c:formatCode>General</c:formatCode>
                <c:ptCount val="81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香港マカオ台湾の患者・海外輸入症例・無症状病原体保有者!$BX$29:$BX$840</c:f>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f>香港マカオ台湾の患者・海外輸入症例・無症状病原体保有者!$BZ$29:$BZ$840</c:f>
              <c:numCache>
                <c:formatCode>General</c:formatCode>
                <c:ptCount val="8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香港マカオ台湾の患者・海外輸入症例・無症状病原体保有者!$BX$29:$BX$840</c:f>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f>香港マカオ台湾の患者・海外輸入症例・無症状病原体保有者!$CA$29:$CA$840</c:f>
              <c:numCache>
                <c:formatCode>General</c:formatCode>
                <c:ptCount val="8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香港マカオ台湾の患者・海外輸入症例・無症状病原体保有者!$CB$29:$CB$840</c:f>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f>香港マカオ台湾の患者・海外輸入症例・無症状病原体保有者!$CC$29:$CC$840</c:f>
              <c:numCache>
                <c:formatCode>General</c:formatCode>
                <c:ptCount val="81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香港マカオ台湾の患者・海外輸入症例・無症状病原体保有者!$CB$29:$CB$840</c:f>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f>香港マカオ台湾の患者・海外輸入症例・無症状病原体保有者!$CD$29:$CD$840</c:f>
              <c:numCache>
                <c:formatCode>General</c:formatCode>
                <c:ptCount val="8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香港マカオ台湾の患者・海外輸入症例・無症状病原体保有者!$CB$29:$CB$840</c:f>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f>香港マカオ台湾の患者・海外輸入症例・無症状病原体保有者!$CE$29:$CE$840</c:f>
              <c:numCache>
                <c:formatCode>General</c:formatCode>
                <c:ptCount val="8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5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香港マカオ台湾の患者・海外輸入症例・無症状病原体保有者!$CI$29:$CI$840</c:f>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f>香港マカオ台湾の患者・海外輸入症例・無症状病原体保有者!$CJ$29:$CJ$840</c:f>
              <c:numCache>
                <c:formatCode>General</c:formatCode>
                <c:ptCount val="8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香港マカオ台湾の患者・海外輸入症例・無症状病原体保有者!$CF$29:$CF$840</c:f>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f>香港マカオ台湾の患者・海外輸入症例・無症状病原体保有者!$CG$29:$CG$840</c:f>
              <c:numCache>
                <c:formatCode>General</c:formatCode>
                <c:ptCount val="81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香港マカオ台湾の患者・海外輸入症例・無症状病原体保有者!$CF$29:$CF$840</c:f>
              <c:numCache>
                <c:formatCode>m"月"d"日"</c:formatCode>
                <c:ptCount val="8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numCache>
            </c:numRef>
          </c:cat>
          <c:val>
            <c:numRef>
              <c:f>香港マカオ台湾の患者・海外輸入症例・無症状病原体保有者!$CH$29:$CH$840</c:f>
              <c:numCache>
                <c:formatCode>General</c:formatCode>
                <c:ptCount val="8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香港マカオ台湾の患者・海外輸入症例・無症状病原体保有者!$CM$189:$CM$839</c:f>
              <c:numCache>
                <c:formatCode>m"月"d"日"</c:formatCode>
                <c:ptCount val="65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numCache>
            </c:numRef>
          </c:cat>
          <c:val>
            <c:numRef>
              <c:f>香港マカオ台湾の患者・海外輸入症例・無症状病原体保有者!$CN$189:$CN$839</c:f>
              <c:numCache>
                <c:formatCode>General</c:formatCode>
                <c:ptCount val="65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117928</xdr:rowOff>
    </xdr:from>
    <xdr:to>
      <xdr:col>16</xdr:col>
      <xdr:colOff>426357</xdr:colOff>
      <xdr:row>14</xdr:row>
      <xdr:rowOff>126999</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59"/>
  <sheetViews>
    <sheetView zoomScale="98" zoomScaleNormal="98" workbookViewId="0">
      <pane xSplit="2" ySplit="5" topLeftCell="C832" activePane="bottomRight" state="frozen"/>
      <selection pane="topRight" activeCell="C1" sqref="C1"/>
      <selection pane="bottomLeft" activeCell="A8" sqref="A8"/>
      <selection pane="bottomRight" activeCell="B842" sqref="B84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44662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+G805-香港マカオ台湾の患者・海外輸入症例・無症状病原体保有者!B838</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+G806-香港マカオ台湾の患者・海外輸入症例・無症状病原体保有者!B839</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+G807-香港マカオ台湾の患者・海外輸入症例・無症状病原体保有者!B840</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+G808-香港マカオ台湾の患者・海外輸入症例・無症状病原体保有者!B841</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+G809-香港マカオ台湾の患者・海外輸入症例・無症状病原体保有者!B842</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+G810-香港マカオ台湾の患者・海外輸入症例・無症状病原体保有者!B843</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+G811-香港マカオ台湾の患者・海外輸入症例・無症状病原体保有者!B844</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8"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c r="C839" s="48"/>
      <c r="D839" s="84"/>
      <c r="E839" s="110"/>
      <c r="F839" s="57"/>
      <c r="G839" s="48"/>
      <c r="H839" s="89"/>
      <c r="I839" s="89"/>
      <c r="J839" s="48"/>
      <c r="K839" s="56"/>
      <c r="L839" s="48"/>
      <c r="M839" s="89"/>
      <c r="N839" s="48"/>
      <c r="O839" s="89"/>
      <c r="P839" s="111"/>
      <c r="Q839" s="57"/>
      <c r="R839" s="48"/>
      <c r="S839" s="118"/>
      <c r="T839" s="57"/>
      <c r="U839" s="78"/>
      <c r="W839" s="1"/>
      <c r="X839" s="122"/>
      <c r="Z839" s="123"/>
      <c r="AE839" s="1"/>
      <c r="AF839" s="293"/>
    </row>
    <row r="840" spans="2:32" ht="18.5" thickBot="1" x14ac:dyDescent="0.6">
      <c r="B840" s="66"/>
      <c r="C840" s="59"/>
      <c r="D840" s="49"/>
      <c r="E840" s="61"/>
      <c r="F840" s="60"/>
      <c r="G840" s="48"/>
      <c r="H840" s="89"/>
      <c r="I840" s="89"/>
      <c r="J840" s="59"/>
      <c r="K840" s="56"/>
      <c r="L840" s="48"/>
      <c r="M840" s="89"/>
      <c r="N840" s="48"/>
      <c r="O840" s="89"/>
      <c r="P840" s="111"/>
      <c r="Q840" s="60"/>
      <c r="R840" s="48"/>
      <c r="S840" s="60"/>
      <c r="T840" s="60"/>
      <c r="U840" s="78"/>
      <c r="W840" s="1"/>
      <c r="X840" s="122"/>
      <c r="Z840" s="123"/>
      <c r="AE840" s="1"/>
      <c r="AF840" s="293"/>
    </row>
    <row r="841" spans="2:32" ht="9.5" customHeight="1" thickBot="1" x14ac:dyDescent="0.6">
      <c r="B841" s="66"/>
      <c r="C841" s="79"/>
      <c r="D841" s="80"/>
      <c r="E841" s="82"/>
      <c r="F841" s="95"/>
      <c r="G841" s="79"/>
      <c r="H841" s="82"/>
      <c r="I841" s="82"/>
      <c r="J841" s="79"/>
      <c r="K841" s="82"/>
      <c r="L841" s="79"/>
      <c r="M841" s="82"/>
      <c r="N841" s="83"/>
      <c r="O841" s="81"/>
      <c r="P841" s="94"/>
      <c r="Q841" s="95"/>
      <c r="R841" s="120"/>
      <c r="S841" s="95"/>
      <c r="T841" s="95"/>
      <c r="U841" s="67"/>
      <c r="AF841" s="293"/>
    </row>
    <row r="842" spans="2:32" x14ac:dyDescent="0.55000000000000004">
      <c r="AF842" s="293"/>
    </row>
    <row r="843" spans="2:32" ht="13" customHeight="1" x14ac:dyDescent="0.55000000000000004">
      <c r="E843" s="112"/>
      <c r="F843" s="113"/>
      <c r="G843" s="112" t="s">
        <v>80</v>
      </c>
      <c r="H843" s="113"/>
      <c r="I843" s="113"/>
      <c r="J843" s="113"/>
      <c r="U843" s="72"/>
      <c r="AF843" s="293"/>
    </row>
    <row r="844" spans="2:32" ht="13" customHeight="1" x14ac:dyDescent="0.55000000000000004">
      <c r="E844" s="112" t="s">
        <v>98</v>
      </c>
      <c r="F844" s="113"/>
      <c r="G844" s="296" t="s">
        <v>79</v>
      </c>
      <c r="H844" s="297"/>
      <c r="I844" s="112" t="s">
        <v>106</v>
      </c>
      <c r="J844" s="113"/>
      <c r="AF844" s="293"/>
    </row>
    <row r="845" spans="2:32" ht="13" customHeight="1" x14ac:dyDescent="0.55000000000000004">
      <c r="B845" s="129"/>
      <c r="E845" s="114" t="s">
        <v>108</v>
      </c>
      <c r="F845" s="113"/>
      <c r="G845" s="115"/>
      <c r="H845" s="115"/>
      <c r="I845" s="112" t="s">
        <v>107</v>
      </c>
      <c r="J845" s="113"/>
      <c r="AF845" s="293"/>
    </row>
    <row r="846" spans="2:32" ht="18.5" customHeight="1" x14ac:dyDescent="0.55000000000000004">
      <c r="E846" s="112" t="s">
        <v>96</v>
      </c>
      <c r="F846" s="113"/>
      <c r="G846" s="112" t="s">
        <v>97</v>
      </c>
      <c r="H846" s="113"/>
      <c r="I846" s="113"/>
      <c r="J846" s="113"/>
      <c r="AF846" s="293"/>
    </row>
    <row r="847" spans="2:32" ht="13" customHeight="1" x14ac:dyDescent="0.55000000000000004">
      <c r="E847" s="112" t="s">
        <v>98</v>
      </c>
      <c r="F847" s="113"/>
      <c r="G847" s="112" t="s">
        <v>99</v>
      </c>
      <c r="H847" s="113"/>
      <c r="I847" s="113"/>
      <c r="J847" s="113"/>
      <c r="AF847" s="293"/>
    </row>
    <row r="848" spans="2:32" ht="13" customHeight="1" x14ac:dyDescent="0.55000000000000004">
      <c r="E848" s="112" t="s">
        <v>98</v>
      </c>
      <c r="F848" s="113"/>
      <c r="G848" s="112" t="s">
        <v>100</v>
      </c>
      <c r="H848" s="113"/>
      <c r="I848" s="113"/>
      <c r="J848" s="113"/>
      <c r="AF848" s="293"/>
    </row>
    <row r="849" spans="5:32" ht="13" customHeight="1" x14ac:dyDescent="0.55000000000000004">
      <c r="E849" s="112" t="s">
        <v>101</v>
      </c>
      <c r="F849" s="113"/>
      <c r="G849" s="112" t="s">
        <v>102</v>
      </c>
      <c r="H849" s="113"/>
      <c r="I849" s="113"/>
      <c r="J849" s="113"/>
      <c r="AF849" s="293"/>
    </row>
    <row r="850" spans="5:32" ht="13" customHeight="1" x14ac:dyDescent="0.55000000000000004">
      <c r="E850" s="112" t="s">
        <v>103</v>
      </c>
      <c r="F850" s="113"/>
      <c r="G850" s="112" t="s">
        <v>104</v>
      </c>
      <c r="H850" s="113"/>
      <c r="I850" s="113"/>
      <c r="J850" s="113"/>
      <c r="AF850" s="293"/>
    </row>
    <row r="851" spans="5:32" x14ac:dyDescent="0.55000000000000004">
      <c r="AF851" s="293"/>
    </row>
    <row r="852" spans="5:32" x14ac:dyDescent="0.55000000000000004">
      <c r="AF852" s="293"/>
    </row>
    <row r="853" spans="5:32" x14ac:dyDescent="0.55000000000000004">
      <c r="AF853" s="293"/>
    </row>
    <row r="854" spans="5:32" x14ac:dyDescent="0.55000000000000004">
      <c r="AF854" s="293"/>
    </row>
    <row r="855" spans="5:32" x14ac:dyDescent="0.55000000000000004">
      <c r="AF855" s="293"/>
    </row>
    <row r="856" spans="5:32" x14ac:dyDescent="0.55000000000000004">
      <c r="AF856" s="293"/>
    </row>
    <row r="857" spans="5:32" x14ac:dyDescent="0.55000000000000004">
      <c r="AF857" s="293"/>
    </row>
    <row r="858" spans="5:32" x14ac:dyDescent="0.55000000000000004">
      <c r="AF858" s="293"/>
    </row>
    <row r="859" spans="5:32" x14ac:dyDescent="0.55000000000000004">
      <c r="AF859" s="293"/>
    </row>
  </sheetData>
  <mergeCells count="12">
    <mergeCell ref="G844:H84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45"/>
  <sheetViews>
    <sheetView tabSelected="1" topLeftCell="A6" zoomScale="96" zoomScaleNormal="96" workbookViewId="0">
      <pane xSplit="1" ySplit="2" topLeftCell="AL835" activePane="bottomRight" state="frozen"/>
      <selection activeCell="A6" sqref="A6"/>
      <selection pane="topRight" activeCell="B6" sqref="B6"/>
      <selection pane="bottomLeft" activeCell="A8" sqref="A8"/>
      <selection pane="bottomRight" activeCell="F841" sqref="F841"/>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6.4140625" bestFit="1"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2" t="s">
        <v>130</v>
      </c>
      <c r="C4" s="363"/>
      <c r="D4" s="363"/>
      <c r="E4" s="363"/>
      <c r="F4" s="363"/>
      <c r="G4" s="363"/>
      <c r="H4" s="363"/>
      <c r="I4" s="363"/>
      <c r="J4" s="363"/>
      <c r="K4" s="364"/>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5" t="s">
        <v>76</v>
      </c>
      <c r="B5" s="367" t="s">
        <v>134</v>
      </c>
      <c r="C5" s="365"/>
      <c r="D5" s="365"/>
      <c r="E5" s="365"/>
      <c r="F5" s="368" t="s">
        <v>135</v>
      </c>
      <c r="G5" s="365" t="s">
        <v>131</v>
      </c>
      <c r="H5" s="365"/>
      <c r="I5" s="365"/>
      <c r="J5" s="365" t="s">
        <v>132</v>
      </c>
      <c r="K5" s="366"/>
      <c r="L5" s="354" t="s">
        <v>69</v>
      </c>
      <c r="M5" s="355"/>
      <c r="N5" s="358" t="s">
        <v>9</v>
      </c>
      <c r="O5" s="359"/>
      <c r="P5" s="347" t="s">
        <v>128</v>
      </c>
      <c r="Q5" s="348"/>
      <c r="R5" s="348"/>
      <c r="S5" s="349"/>
      <c r="T5" s="323" t="s">
        <v>88</v>
      </c>
      <c r="U5" s="324"/>
      <c r="V5" s="324"/>
      <c r="W5" s="324"/>
      <c r="X5" s="325"/>
      <c r="Y5" s="130"/>
      <c r="Z5" s="335" t="s">
        <v>76</v>
      </c>
      <c r="AA5" s="337" t="s">
        <v>161</v>
      </c>
      <c r="AB5" s="338"/>
      <c r="AC5" s="339"/>
      <c r="AD5" s="331" t="s">
        <v>142</v>
      </c>
      <c r="AE5" s="332"/>
      <c r="AF5" s="318"/>
      <c r="AG5" s="318"/>
      <c r="AH5" s="318"/>
      <c r="AI5" s="318"/>
      <c r="AJ5" s="333"/>
      <c r="AK5" s="317" t="s">
        <v>143</v>
      </c>
      <c r="AL5" s="318"/>
      <c r="AM5" s="318"/>
      <c r="AN5" s="318"/>
      <c r="AO5" s="318"/>
      <c r="AP5" s="345"/>
      <c r="AQ5" s="317" t="s">
        <v>144</v>
      </c>
      <c r="AR5" s="318"/>
      <c r="AS5" s="318"/>
      <c r="AT5" s="318"/>
      <c r="AU5" s="318"/>
      <c r="AV5" s="319"/>
    </row>
    <row r="6" spans="1:94" ht="18" customHeight="1" x14ac:dyDescent="0.55000000000000004">
      <c r="A6" s="335"/>
      <c r="B6" s="370" t="s">
        <v>148</v>
      </c>
      <c r="C6" s="371"/>
      <c r="D6" s="343" t="s">
        <v>86</v>
      </c>
      <c r="E6" s="372" t="s">
        <v>136</v>
      </c>
      <c r="F6" s="369"/>
      <c r="G6" s="343" t="s">
        <v>133</v>
      </c>
      <c r="H6" s="343" t="s">
        <v>9</v>
      </c>
      <c r="I6" s="343" t="s">
        <v>86</v>
      </c>
      <c r="J6" s="343" t="s">
        <v>133</v>
      </c>
      <c r="K6" s="374" t="s">
        <v>9</v>
      </c>
      <c r="L6" s="356"/>
      <c r="M6" s="357"/>
      <c r="N6" s="360"/>
      <c r="O6" s="361"/>
      <c r="P6" s="350"/>
      <c r="Q6" s="351"/>
      <c r="R6" s="351"/>
      <c r="S6" s="352"/>
      <c r="T6" s="326"/>
      <c r="U6" s="327"/>
      <c r="V6" s="327"/>
      <c r="W6" s="327"/>
      <c r="X6" s="328"/>
      <c r="Y6" s="130"/>
      <c r="Z6" s="335"/>
      <c r="AA6" s="340"/>
      <c r="AB6" s="341"/>
      <c r="AC6" s="342"/>
      <c r="AD6" s="329" t="s">
        <v>141</v>
      </c>
      <c r="AE6" s="330"/>
      <c r="AF6" s="321"/>
      <c r="AG6" s="321" t="s">
        <v>140</v>
      </c>
      <c r="AH6" s="321"/>
      <c r="AI6" s="321" t="s">
        <v>132</v>
      </c>
      <c r="AJ6" s="334"/>
      <c r="AK6" s="320" t="s">
        <v>141</v>
      </c>
      <c r="AL6" s="321"/>
      <c r="AM6" s="321" t="s">
        <v>140</v>
      </c>
      <c r="AN6" s="321"/>
      <c r="AO6" s="321" t="s">
        <v>132</v>
      </c>
      <c r="AP6" s="346"/>
      <c r="AQ6" s="320" t="s">
        <v>141</v>
      </c>
      <c r="AR6" s="321"/>
      <c r="AS6" s="321" t="s">
        <v>140</v>
      </c>
      <c r="AT6" s="321"/>
      <c r="AU6" s="321" t="s">
        <v>132</v>
      </c>
      <c r="AV6" s="322"/>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6"/>
      <c r="B7" s="140" t="s">
        <v>133</v>
      </c>
      <c r="C7" s="132" t="s">
        <v>9</v>
      </c>
      <c r="D7" s="344"/>
      <c r="E7" s="373"/>
      <c r="F7" s="344"/>
      <c r="G7" s="344"/>
      <c r="H7" s="344"/>
      <c r="I7" s="344"/>
      <c r="J7" s="344"/>
      <c r="K7" s="375"/>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3" t="s">
        <v>176</v>
      </c>
      <c r="AY7" s="353"/>
      <c r="AZ7" s="353"/>
      <c r="BA7" s="353"/>
      <c r="BB7" s="353"/>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659</v>
      </c>
      <c r="CQ484" t="s">
        <v>660</v>
      </c>
      <c r="CR484" t="s">
        <v>658</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38"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7" si="1154">+BA812+1</f>
        <v>410</v>
      </c>
      <c r="BB816" s="129">
        <v>51</v>
      </c>
      <c r="BC816" s="27">
        <f t="shared" ref="BC816:BC821" si="1155">+BC815+BB816</f>
        <v>1489</v>
      </c>
      <c r="BD816" s="237">
        <f t="shared" ref="BD816:BD837"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+A834</f>
        <v>44658</v>
      </c>
      <c r="AA834" s="229">
        <f>+AF834+AL834+AR834</f>
        <v>333631</v>
      </c>
      <c r="AB834" s="229">
        <f>+AH834+AN834+AT834</f>
        <v>68763</v>
      </c>
      <c r="AC834" s="230">
        <f>+AJ834+AP834+AV834</f>
        <v>9410</v>
      </c>
      <c r="AD834" s="182">
        <f>+AF834-AF833</f>
        <v>989</v>
      </c>
      <c r="AE834" s="242">
        <f>+AE833+AD834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+AW833+1</f>
        <v>673</v>
      </c>
      <c r="AX834" s="236">
        <f>+A834</f>
        <v>44658</v>
      </c>
      <c r="AY834" s="6">
        <v>9</v>
      </c>
      <c r="AZ834" s="237">
        <f t="shared" ref="AZ834" si="1470">+AZ833+AY834</f>
        <v>700</v>
      </c>
      <c r="BA834" s="237">
        <f t="shared" si="1154"/>
        <v>416</v>
      </c>
      <c r="BB834" s="129">
        <v>1</v>
      </c>
      <c r="BC834" s="27">
        <f t="shared" ref="BC834" si="1471">+BC833+BB834</f>
        <v>1618</v>
      </c>
      <c r="BD834" s="237">
        <f t="shared" si="1156"/>
        <v>451</v>
      </c>
      <c r="BE834" s="228">
        <f>+Z834</f>
        <v>44658</v>
      </c>
      <c r="BF834" s="131">
        <f t="shared" ref="BF834" si="1472">+B834</f>
        <v>36</v>
      </c>
      <c r="BG834" s="131">
        <f t="shared" ref="BG834" si="1473">+BI834</f>
        <v>17812</v>
      </c>
      <c r="BH834" s="228">
        <f t="shared" ref="BH834" si="1474">+A834</f>
        <v>44658</v>
      </c>
      <c r="BI834" s="131">
        <f t="shared" ref="BI834" si="1475">+C834</f>
        <v>17812</v>
      </c>
      <c r="BJ834" s="1">
        <f t="shared" ref="BJ834" si="1476">+BE834</f>
        <v>44658</v>
      </c>
      <c r="BK834">
        <f t="shared" ref="BK834" si="1477">+BM834-BL834</f>
        <v>22561</v>
      </c>
      <c r="BL834">
        <f t="shared" ref="BL834" si="1478">+M834</f>
        <v>87</v>
      </c>
      <c r="BM834">
        <f t="shared" ref="BM834" si="1479">+L834</f>
        <v>22648</v>
      </c>
      <c r="BN834" s="1">
        <f t="shared" ref="BN834" si="1480">+BJ834</f>
        <v>44658</v>
      </c>
      <c r="BO834">
        <f t="shared" ref="BO834" si="1481">+BO830+BM834</f>
        <v>65460</v>
      </c>
      <c r="BP834">
        <f t="shared" ref="BP834" si="1482">+BP830+BL834</f>
        <v>8476</v>
      </c>
      <c r="BQ834" s="178">
        <f t="shared" ref="BQ834" si="1483">+A834</f>
        <v>44658</v>
      </c>
      <c r="BR834">
        <f>+AF834</f>
        <v>307793</v>
      </c>
      <c r="BS834">
        <f>+AH834</f>
        <v>54939</v>
      </c>
      <c r="BT834">
        <f>+AJ834</f>
        <v>8557</v>
      </c>
      <c r="BU834">
        <v>15</v>
      </c>
      <c r="BV834">
        <f>+AD834</f>
        <v>989</v>
      </c>
      <c r="BW834">
        <f t="shared" ref="BW834" si="1484">+BW830+BV834</f>
        <v>69259</v>
      </c>
      <c r="BX834" s="178">
        <f t="shared" ref="BX834" si="1485">+A834</f>
        <v>44658</v>
      </c>
      <c r="BY834">
        <f>+AL834</f>
        <v>82</v>
      </c>
      <c r="BZ834">
        <f>+AN834</f>
        <v>82</v>
      </c>
      <c r="CA834">
        <f>+AP834</f>
        <v>0</v>
      </c>
      <c r="CB834" s="178">
        <f t="shared" ref="CB834" si="1486">+A834</f>
        <v>44658</v>
      </c>
      <c r="CC834">
        <f>+AR834</f>
        <v>25756</v>
      </c>
      <c r="CD834">
        <f>+AT834</f>
        <v>13742</v>
      </c>
      <c r="CE834">
        <f>+AV834</f>
        <v>853</v>
      </c>
      <c r="CF834" s="178">
        <f t="shared" ref="CF834" si="1487">+A834</f>
        <v>44658</v>
      </c>
      <c r="CG834">
        <f>+AD834</f>
        <v>989</v>
      </c>
      <c r="CH834">
        <f>+AG834</f>
        <v>1491</v>
      </c>
      <c r="CI834" s="178">
        <f t="shared" ref="CI834" si="1488">+A834</f>
        <v>44658</v>
      </c>
      <c r="CJ834">
        <f>+AI834</f>
        <v>97</v>
      </c>
      <c r="CK834" s="1">
        <f>+Z834</f>
        <v>44658</v>
      </c>
      <c r="CL834" s="281">
        <f>+AD834</f>
        <v>989</v>
      </c>
      <c r="CM834" s="1">
        <f>+Z834</f>
        <v>44658</v>
      </c>
      <c r="CN834" s="282">
        <f>+AI834</f>
        <v>97</v>
      </c>
      <c r="CO834" s="178">
        <f t="shared" ref="CO834" si="1489">+A834</f>
        <v>44658</v>
      </c>
      <c r="CP834">
        <f>+AQ834</f>
        <v>531</v>
      </c>
      <c r="CQ834">
        <f>+AU834</f>
        <v>0</v>
      </c>
      <c r="CR834">
        <f>+AS834</f>
        <v>0</v>
      </c>
    </row>
    <row r="835" spans="1:96" ht="16.5" customHeight="1" x14ac:dyDescent="0.55000000000000004">
      <c r="A835" s="178">
        <v>44659</v>
      </c>
      <c r="B835" s="239">
        <v>16</v>
      </c>
      <c r="C835" s="153">
        <f t="shared" ref="C835" si="1490">+B835+C834</f>
        <v>17828</v>
      </c>
      <c r="D835" s="295">
        <f t="shared" ref="D835" si="149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+A835</f>
        <v>44659</v>
      </c>
      <c r="AA835" s="229">
        <f>+AF835+AL835+AR835</f>
        <v>334395</v>
      </c>
      <c r="AB835" s="229">
        <f>+AH835+AN835+AT835</f>
        <v>70323</v>
      </c>
      <c r="AC835" s="230">
        <f>+AJ835+AP835+AV835</f>
        <v>9496</v>
      </c>
      <c r="AD835" s="182">
        <f>+AF835-AF834</f>
        <v>257</v>
      </c>
      <c r="AE835" s="242">
        <f>+AE834+AD835</f>
        <v>306845</v>
      </c>
      <c r="AF835" s="154">
        <v>308050</v>
      </c>
      <c r="AG835" s="183">
        <f t="shared" si="1181"/>
        <v>1560</v>
      </c>
      <c r="AH835" s="154">
        <v>56499</v>
      </c>
      <c r="AI835" s="183">
        <f t="shared" si="1182"/>
        <v>86</v>
      </c>
      <c r="AJ835" s="184">
        <v>8643</v>
      </c>
      <c r="AK835" s="185">
        <v>0</v>
      </c>
      <c r="AL835" s="154">
        <v>82</v>
      </c>
      <c r="AM835" s="183">
        <f t="shared" ref="AM835" si="1492">+AN835-AN834</f>
        <v>0</v>
      </c>
      <c r="AN835" s="154">
        <v>82</v>
      </c>
      <c r="AO835" s="183">
        <v>0</v>
      </c>
      <c r="AP835" s="186">
        <v>0</v>
      </c>
      <c r="AQ835" s="185">
        <f t="shared" ref="AQ835" si="1493">+AR835-AR834</f>
        <v>507</v>
      </c>
      <c r="AR835" s="154">
        <v>26263</v>
      </c>
      <c r="AS835" s="183">
        <f t="shared" ref="AS835" si="1494">+AT835-AT834</f>
        <v>0</v>
      </c>
      <c r="AT835" s="154">
        <v>13742</v>
      </c>
      <c r="AU835" s="183">
        <f t="shared" ref="AU835" si="1495">+AV835-AV834</f>
        <v>0</v>
      </c>
      <c r="AV835" s="187">
        <v>853</v>
      </c>
      <c r="AW835" s="237">
        <f>+AW834+1</f>
        <v>674</v>
      </c>
      <c r="AX835" s="236">
        <f>+A835</f>
        <v>44659</v>
      </c>
      <c r="AY835" s="6">
        <v>6</v>
      </c>
      <c r="AZ835" s="237">
        <f t="shared" ref="AZ835" si="1496">+AZ834+AY835</f>
        <v>706</v>
      </c>
      <c r="BA835" s="237">
        <f t="shared" si="1154"/>
        <v>414</v>
      </c>
      <c r="BB835" s="129">
        <v>2</v>
      </c>
      <c r="BC835" s="27">
        <f t="shared" ref="BC835" si="1497">+BC834+BB835</f>
        <v>1620</v>
      </c>
      <c r="BD835" s="237">
        <f t="shared" si="1156"/>
        <v>449</v>
      </c>
      <c r="BE835" s="228">
        <f>+Z835</f>
        <v>44659</v>
      </c>
      <c r="BF835" s="131">
        <f t="shared" ref="BF835" si="1498">+B835</f>
        <v>16</v>
      </c>
      <c r="BG835" s="131">
        <f t="shared" ref="BG835" si="1499">+BI835</f>
        <v>17828</v>
      </c>
      <c r="BH835" s="228">
        <f t="shared" ref="BH835" si="1500">+A835</f>
        <v>44659</v>
      </c>
      <c r="BI835" s="131">
        <f t="shared" ref="BI835" si="1501">+C835</f>
        <v>17828</v>
      </c>
      <c r="BJ835" s="1">
        <f t="shared" ref="BJ835" si="1502">+BE835</f>
        <v>44659</v>
      </c>
      <c r="BK835">
        <f t="shared" ref="BK835" si="1503">+BM835-BL835</f>
        <v>23737</v>
      </c>
      <c r="BL835">
        <f t="shared" ref="BL835" si="1504">+M835</f>
        <v>78</v>
      </c>
      <c r="BM835">
        <f t="shared" ref="BM835" si="1505">+L835</f>
        <v>23815</v>
      </c>
      <c r="BN835" s="1">
        <f t="shared" ref="BN835" si="1506">+BJ835</f>
        <v>44659</v>
      </c>
      <c r="BO835">
        <f t="shared" ref="BO835" si="1507">+BO831+BM835</f>
        <v>70332</v>
      </c>
      <c r="BP835">
        <f t="shared" ref="BP835" si="1508">+BP831+BL835</f>
        <v>8484</v>
      </c>
      <c r="BQ835" s="178">
        <f t="shared" ref="BQ835" si="1509">+A835</f>
        <v>44659</v>
      </c>
      <c r="BR835">
        <f>+AF835</f>
        <v>308050</v>
      </c>
      <c r="BS835">
        <f>+AH835</f>
        <v>56499</v>
      </c>
      <c r="BT835">
        <f>+AJ835</f>
        <v>8643</v>
      </c>
      <c r="BU835">
        <v>15</v>
      </c>
      <c r="BV835">
        <f>+AD835</f>
        <v>257</v>
      </c>
      <c r="BW835">
        <f t="shared" ref="BW835" si="1510">+BW831+BV835</f>
        <v>70146</v>
      </c>
      <c r="BX835" s="178">
        <f t="shared" ref="BX835" si="1511">+A835</f>
        <v>44659</v>
      </c>
      <c r="BY835">
        <f>+AL835</f>
        <v>82</v>
      </c>
      <c r="BZ835">
        <f>+AN835</f>
        <v>82</v>
      </c>
      <c r="CA835">
        <f>+AP835</f>
        <v>0</v>
      </c>
      <c r="CB835" s="178">
        <f t="shared" ref="CB835" si="1512">+A835</f>
        <v>44659</v>
      </c>
      <c r="CC835">
        <f>+AR835</f>
        <v>26263</v>
      </c>
      <c r="CD835">
        <f>+AT835</f>
        <v>13742</v>
      </c>
      <c r="CE835">
        <f>+AV835</f>
        <v>853</v>
      </c>
      <c r="CF835" s="178">
        <f t="shared" ref="CF835" si="1513">+A835</f>
        <v>44659</v>
      </c>
      <c r="CG835">
        <f>+AD835</f>
        <v>257</v>
      </c>
      <c r="CH835">
        <f>+AG835</f>
        <v>1560</v>
      </c>
      <c r="CI835" s="178">
        <f t="shared" ref="CI835" si="1514">+A835</f>
        <v>44659</v>
      </c>
      <c r="CJ835">
        <f>+AI835</f>
        <v>86</v>
      </c>
      <c r="CK835" s="1">
        <f>+Z835</f>
        <v>44659</v>
      </c>
      <c r="CL835" s="281">
        <f>+AD835</f>
        <v>257</v>
      </c>
      <c r="CM835" s="1">
        <f>+Z835</f>
        <v>44659</v>
      </c>
      <c r="CN835" s="282">
        <f>+AI835</f>
        <v>86</v>
      </c>
      <c r="CO835" s="178">
        <f t="shared" ref="CO835" si="1515">+A835</f>
        <v>44659</v>
      </c>
      <c r="CP835">
        <f>+AQ835</f>
        <v>507</v>
      </c>
      <c r="CQ835">
        <f>+AU835</f>
        <v>0</v>
      </c>
      <c r="CR835">
        <f>+AS835</f>
        <v>0</v>
      </c>
    </row>
    <row r="836" spans="1:96" ht="16.5" customHeight="1" x14ac:dyDescent="0.55000000000000004">
      <c r="A836" s="178">
        <v>44660</v>
      </c>
      <c r="B836" s="239">
        <v>33</v>
      </c>
      <c r="C836" s="153">
        <f t="shared" ref="C836" si="1516">+B836+C835</f>
        <v>17861</v>
      </c>
      <c r="D836" s="295">
        <f t="shared" ref="D836" si="151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+A836</f>
        <v>44660</v>
      </c>
      <c r="AA836" s="229">
        <f>+AF836+AL836+AR836</f>
        <v>335093</v>
      </c>
      <c r="AB836" s="229">
        <f>+AH836+AN836+AT836</f>
        <v>71816</v>
      </c>
      <c r="AC836" s="230">
        <f>+AJ836+AP836+AV836</f>
        <v>9559</v>
      </c>
      <c r="AD836" s="182">
        <f>+AF836-AF835</f>
        <v>125</v>
      </c>
      <c r="AE836" s="242">
        <f>+AE835+AD836</f>
        <v>306970</v>
      </c>
      <c r="AF836" s="154">
        <v>308175</v>
      </c>
      <c r="AG836" s="183">
        <f t="shared" si="1181"/>
        <v>1493</v>
      </c>
      <c r="AH836" s="154">
        <v>57992</v>
      </c>
      <c r="AI836" s="183">
        <f t="shared" si="1182"/>
        <v>62</v>
      </c>
      <c r="AJ836" s="184">
        <v>8705</v>
      </c>
      <c r="AK836" s="185">
        <v>0</v>
      </c>
      <c r="AL836" s="154">
        <v>82</v>
      </c>
      <c r="AM836" s="183">
        <f t="shared" ref="AM836" si="1518">+AN836-AN835</f>
        <v>0</v>
      </c>
      <c r="AN836" s="154">
        <v>82</v>
      </c>
      <c r="AO836" s="183">
        <v>0</v>
      </c>
      <c r="AP836" s="186">
        <v>0</v>
      </c>
      <c r="AQ836" s="185">
        <f t="shared" ref="AQ836" si="1519">+AR836-AR835</f>
        <v>573</v>
      </c>
      <c r="AR836" s="154">
        <v>26836</v>
      </c>
      <c r="AS836" s="183">
        <f t="shared" ref="AS836" si="1520">+AT836-AT835</f>
        <v>0</v>
      </c>
      <c r="AT836" s="154">
        <v>13742</v>
      </c>
      <c r="AU836" s="183">
        <f t="shared" ref="AU836" si="1521">+AV836-AV835</f>
        <v>1</v>
      </c>
      <c r="AV836" s="187">
        <v>854</v>
      </c>
      <c r="AW836" s="237">
        <f>+AW835+1</f>
        <v>675</v>
      </c>
      <c r="AX836" s="236">
        <f>+A836</f>
        <v>44660</v>
      </c>
      <c r="AY836" s="6">
        <v>3</v>
      </c>
      <c r="AZ836" s="237">
        <f t="shared" ref="AZ836" si="1522">+AZ835+AY836</f>
        <v>709</v>
      </c>
      <c r="BA836" s="237">
        <f t="shared" si="1154"/>
        <v>415</v>
      </c>
      <c r="BB836" s="129">
        <v>3</v>
      </c>
      <c r="BC836" s="27">
        <f t="shared" ref="BC836" si="1523">+BC835+BB836</f>
        <v>1623</v>
      </c>
      <c r="BD836" s="237">
        <f t="shared" si="1156"/>
        <v>450</v>
      </c>
      <c r="BE836" s="228">
        <f>+Z836</f>
        <v>44660</v>
      </c>
      <c r="BF836" s="131">
        <f t="shared" ref="BF836" si="1524">+B836</f>
        <v>33</v>
      </c>
      <c r="BG836" s="131">
        <f t="shared" ref="BG836" si="1525">+BI836</f>
        <v>17861</v>
      </c>
      <c r="BH836" s="228">
        <f t="shared" ref="BH836" si="1526">+A836</f>
        <v>44660</v>
      </c>
      <c r="BI836" s="131">
        <f t="shared" ref="BI836" si="1527">+C836</f>
        <v>17861</v>
      </c>
      <c r="BJ836" s="1">
        <f t="shared" ref="BJ836" si="1528">+BE836</f>
        <v>44660</v>
      </c>
      <c r="BK836">
        <f t="shared" ref="BK836" si="1529">+BM836-BL836</f>
        <v>25037</v>
      </c>
      <c r="BL836">
        <f t="shared" ref="BL836" si="1530">+M836</f>
        <v>74</v>
      </c>
      <c r="BM836">
        <f t="shared" ref="BM836" si="1531">+L836</f>
        <v>25111</v>
      </c>
      <c r="BN836" s="1">
        <f t="shared" ref="BN836" si="1532">+BJ836</f>
        <v>44660</v>
      </c>
      <c r="BO836">
        <f t="shared" ref="BO836" si="1533">+BO832+BM836</f>
        <v>79611</v>
      </c>
      <c r="BP836">
        <f t="shared" ref="BP836" si="1534">+BP832+BL836</f>
        <v>8413</v>
      </c>
      <c r="BQ836" s="178">
        <f t="shared" ref="BQ836" si="1535">+A836</f>
        <v>44660</v>
      </c>
      <c r="BR836">
        <f>+AF836</f>
        <v>308175</v>
      </c>
      <c r="BS836">
        <f>+AH836</f>
        <v>57992</v>
      </c>
      <c r="BT836">
        <f>+AJ836</f>
        <v>8705</v>
      </c>
      <c r="BU836">
        <v>15</v>
      </c>
      <c r="BV836">
        <f>+AD836</f>
        <v>125</v>
      </c>
      <c r="BW836">
        <f t="shared" ref="BW836" si="1536">+BW832+BV836</f>
        <v>86087</v>
      </c>
      <c r="BX836" s="178">
        <f t="shared" ref="BX836" si="1537">+A836</f>
        <v>44660</v>
      </c>
      <c r="BY836">
        <f>+AL836</f>
        <v>82</v>
      </c>
      <c r="BZ836">
        <f>+AN836</f>
        <v>82</v>
      </c>
      <c r="CA836">
        <f>+AP836</f>
        <v>0</v>
      </c>
      <c r="CB836" s="178">
        <f t="shared" ref="CB836" si="1538">+A836</f>
        <v>44660</v>
      </c>
      <c r="CC836">
        <f>+AR836</f>
        <v>26836</v>
      </c>
      <c r="CD836">
        <f>+AT836</f>
        <v>13742</v>
      </c>
      <c r="CE836">
        <f>+AV836</f>
        <v>854</v>
      </c>
      <c r="CF836" s="178">
        <f t="shared" ref="CF836" si="1539">+A836</f>
        <v>44660</v>
      </c>
      <c r="CG836">
        <f>+AD836</f>
        <v>125</v>
      </c>
      <c r="CH836">
        <f>+AG836</f>
        <v>1493</v>
      </c>
      <c r="CI836" s="178">
        <f t="shared" ref="CI836" si="1540">+A836</f>
        <v>44660</v>
      </c>
      <c r="CJ836">
        <f>+AI836</f>
        <v>62</v>
      </c>
      <c r="CK836" s="1">
        <f>+Z836</f>
        <v>44660</v>
      </c>
      <c r="CL836" s="281">
        <f>+AD836</f>
        <v>125</v>
      </c>
      <c r="CM836" s="1">
        <f>+Z836</f>
        <v>44660</v>
      </c>
      <c r="CN836" s="282">
        <f>+AI836</f>
        <v>62</v>
      </c>
      <c r="CO836" s="178">
        <f t="shared" ref="CO836" si="1541">+A836</f>
        <v>44660</v>
      </c>
      <c r="CP836">
        <f>+AQ836</f>
        <v>573</v>
      </c>
      <c r="CQ836">
        <f>+AU836</f>
        <v>1</v>
      </c>
      <c r="CR836">
        <f>+AS836</f>
        <v>0</v>
      </c>
    </row>
    <row r="837" spans="1:96" ht="16.5" customHeight="1" x14ac:dyDescent="0.55000000000000004">
      <c r="A837" s="178">
        <v>44661</v>
      </c>
      <c r="B837" s="239">
        <v>20</v>
      </c>
      <c r="C837" s="153">
        <f t="shared" ref="C837" si="1542">+B837+C836</f>
        <v>17881</v>
      </c>
      <c r="D837" s="295">
        <f t="shared" ref="D837" si="154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+A837</f>
        <v>44661</v>
      </c>
      <c r="AA837" s="229">
        <f>+AF837+AL837+AR837</f>
        <v>335918</v>
      </c>
      <c r="AB837" s="229">
        <f>+AH837+AN837+AT837</f>
        <v>72694</v>
      </c>
      <c r="AC837" s="230">
        <f>+AJ837+AP837+AV837</f>
        <v>9624</v>
      </c>
      <c r="AD837" s="182">
        <f>+AF837-AF836</f>
        <v>251</v>
      </c>
      <c r="AE837" s="242">
        <f>+AE836+AD837</f>
        <v>307221</v>
      </c>
      <c r="AF837" s="154">
        <v>308426</v>
      </c>
      <c r="AG837" s="183">
        <f t="shared" ref="AG837" si="1544">+AH837-AH836</f>
        <v>878</v>
      </c>
      <c r="AH837" s="154">
        <v>58870</v>
      </c>
      <c r="AI837" s="183">
        <f t="shared" ref="AI837" si="1545">+AJ837-AJ836</f>
        <v>65</v>
      </c>
      <c r="AJ837" s="184">
        <v>8770</v>
      </c>
      <c r="AK837" s="185">
        <v>0</v>
      </c>
      <c r="AL837" s="154">
        <v>82</v>
      </c>
      <c r="AM837" s="183">
        <f t="shared" ref="AM837" si="1546">+AN837-AN836</f>
        <v>0</v>
      </c>
      <c r="AN837" s="154">
        <v>82</v>
      </c>
      <c r="AO837" s="183">
        <v>0</v>
      </c>
      <c r="AP837" s="186">
        <v>0</v>
      </c>
      <c r="AQ837" s="185">
        <f t="shared" ref="AQ837" si="1547">+AR837-AR836</f>
        <v>574</v>
      </c>
      <c r="AR837" s="154">
        <v>27410</v>
      </c>
      <c r="AS837" s="183">
        <f t="shared" ref="AS837" si="1548">+AT837-AT836</f>
        <v>0</v>
      </c>
      <c r="AT837" s="154">
        <v>13742</v>
      </c>
      <c r="AU837" s="183">
        <f t="shared" ref="AU837" si="1549">+AV837-AV836</f>
        <v>0</v>
      </c>
      <c r="AV837" s="187">
        <v>854</v>
      </c>
      <c r="AW837" s="237">
        <f>+AW836+1</f>
        <v>676</v>
      </c>
      <c r="AX837" s="236">
        <f>+A837</f>
        <v>44661</v>
      </c>
      <c r="AY837" s="6">
        <v>0</v>
      </c>
      <c r="AZ837" s="237">
        <f t="shared" ref="AZ837" si="1550">+AZ836+AY837</f>
        <v>709</v>
      </c>
      <c r="BA837" s="237">
        <f t="shared" si="1154"/>
        <v>416</v>
      </c>
      <c r="BB837" s="129">
        <v>0</v>
      </c>
      <c r="BC837" s="27">
        <f t="shared" ref="BC837" si="1551">+BC836+BB837</f>
        <v>1623</v>
      </c>
      <c r="BD837" s="237">
        <f t="shared" si="1156"/>
        <v>451</v>
      </c>
      <c r="BE837" s="228">
        <f>+Z837</f>
        <v>44661</v>
      </c>
      <c r="BF837" s="131">
        <f t="shared" ref="BF837" si="1552">+B837</f>
        <v>20</v>
      </c>
      <c r="BG837" s="131">
        <f t="shared" ref="BG837" si="1553">+BI837</f>
        <v>17881</v>
      </c>
      <c r="BH837" s="228">
        <f t="shared" ref="BH837" si="1554">+A837</f>
        <v>44661</v>
      </c>
      <c r="BI837" s="131">
        <f t="shared" ref="BI837" si="1555">+C837</f>
        <v>17881</v>
      </c>
      <c r="BJ837" s="1">
        <f t="shared" ref="BJ837" si="1556">+BE837</f>
        <v>44661</v>
      </c>
      <c r="BK837">
        <f t="shared" ref="BK837" si="1557">+BM837-BL837</f>
        <v>26345</v>
      </c>
      <c r="BL837">
        <f t="shared" ref="BL837" si="1558">+M837</f>
        <v>66</v>
      </c>
      <c r="BM837">
        <f t="shared" ref="BM837" si="1559">+L837</f>
        <v>26411</v>
      </c>
      <c r="BN837" s="1">
        <f t="shared" ref="BN837" si="1560">+BJ837</f>
        <v>44661</v>
      </c>
      <c r="BO837">
        <f t="shared" ref="BO837" si="1561">+BO833+BM837</f>
        <v>89996</v>
      </c>
      <c r="BP837">
        <f t="shared" ref="BP837" si="1562">+BP833+BL837</f>
        <v>8504</v>
      </c>
      <c r="BQ837" s="178">
        <f t="shared" ref="BQ837" si="1563">+A837</f>
        <v>44661</v>
      </c>
      <c r="BR837">
        <f>+AF837</f>
        <v>308426</v>
      </c>
      <c r="BS837">
        <f>+AH837</f>
        <v>58870</v>
      </c>
      <c r="BT837">
        <f>+AJ837</f>
        <v>8770</v>
      </c>
      <c r="BU837">
        <v>15</v>
      </c>
      <c r="BV837">
        <f>+AD837</f>
        <v>251</v>
      </c>
      <c r="BW837">
        <f t="shared" ref="BW837" si="1564">+BW833+BV837</f>
        <v>74186</v>
      </c>
      <c r="BX837" s="178">
        <f t="shared" ref="BX837" si="1565">+A837</f>
        <v>44661</v>
      </c>
      <c r="BY837">
        <f>+AL837</f>
        <v>82</v>
      </c>
      <c r="BZ837">
        <f>+AN837</f>
        <v>82</v>
      </c>
      <c r="CA837">
        <f>+AP837</f>
        <v>0</v>
      </c>
      <c r="CB837" s="178">
        <f t="shared" ref="CB837" si="1566">+A837</f>
        <v>44661</v>
      </c>
      <c r="CC837">
        <f>+AR837</f>
        <v>27410</v>
      </c>
      <c r="CD837">
        <f>+AT837</f>
        <v>13742</v>
      </c>
      <c r="CE837">
        <f>+AV837</f>
        <v>854</v>
      </c>
      <c r="CF837" s="178">
        <f t="shared" ref="CF837" si="1567">+A837</f>
        <v>44661</v>
      </c>
      <c r="CG837">
        <f>+AD837</f>
        <v>251</v>
      </c>
      <c r="CH837">
        <f>+AG837</f>
        <v>878</v>
      </c>
      <c r="CI837" s="178">
        <f t="shared" ref="CI837" si="1568">+A837</f>
        <v>44661</v>
      </c>
      <c r="CJ837">
        <f>+AI837</f>
        <v>65</v>
      </c>
      <c r="CK837" s="1">
        <f>+Z837</f>
        <v>44661</v>
      </c>
      <c r="CL837" s="281">
        <f>+AD837</f>
        <v>251</v>
      </c>
      <c r="CM837" s="1">
        <f>+Z837</f>
        <v>44661</v>
      </c>
      <c r="CN837" s="282">
        <f>+AI837</f>
        <v>65</v>
      </c>
      <c r="CO837" s="178">
        <f t="shared" ref="CO837" si="1569">+A837</f>
        <v>44661</v>
      </c>
      <c r="CP837">
        <f>+AQ837</f>
        <v>574</v>
      </c>
      <c r="CQ837">
        <f>+AU837</f>
        <v>0</v>
      </c>
      <c r="CR837">
        <f>+AS837</f>
        <v>0</v>
      </c>
    </row>
    <row r="838" spans="1:96" ht="18" customHeight="1" x14ac:dyDescent="0.55000000000000004">
      <c r="A838" s="178"/>
      <c r="B838" s="239"/>
      <c r="C838" s="153"/>
      <c r="D838" s="153"/>
      <c r="E838" s="146"/>
      <c r="F838" s="146"/>
      <c r="G838" s="146"/>
      <c r="H838" s="134"/>
      <c r="I838" s="146"/>
      <c r="J838" s="134"/>
      <c r="K838" s="42"/>
      <c r="L838" s="145"/>
      <c r="M838" s="239"/>
      <c r="N838" s="134"/>
      <c r="O838" s="134"/>
      <c r="P838" s="146"/>
      <c r="Q838" s="146"/>
      <c r="R838" s="134"/>
      <c r="S838" s="134"/>
      <c r="T838" s="146"/>
      <c r="U838" s="146"/>
      <c r="V838" s="134"/>
      <c r="W838" s="42"/>
      <c r="X838" s="147"/>
      <c r="Y838" s="5"/>
      <c r="Z838" s="75"/>
      <c r="AA838" s="229"/>
      <c r="AB838" s="229"/>
      <c r="AC838" s="230"/>
      <c r="AD838" s="182"/>
      <c r="AE838" s="242"/>
      <c r="AF838" s="154"/>
      <c r="AG838" s="183"/>
      <c r="AH838" s="154"/>
      <c r="AI838" s="183"/>
      <c r="AJ838" s="184"/>
      <c r="AK838" s="185"/>
      <c r="AL838" s="154"/>
      <c r="AM838" s="183"/>
      <c r="AN838" s="154"/>
      <c r="AO838" s="183"/>
      <c r="AP838" s="186"/>
      <c r="AQ838" s="185"/>
      <c r="AR838" s="154"/>
      <c r="AS838" s="183"/>
      <c r="AT838" s="154"/>
      <c r="AU838" s="183"/>
      <c r="AV838" s="187"/>
      <c r="AW838" s="237"/>
      <c r="AX838" s="236"/>
      <c r="AY838" s="6"/>
      <c r="AZ838" s="237"/>
      <c r="BA838" s="237"/>
      <c r="BB838" s="129"/>
      <c r="BC838" s="27"/>
      <c r="BD838" s="237"/>
      <c r="BE838" s="228"/>
      <c r="BF838" s="131"/>
      <c r="BG838" s="131"/>
      <c r="BH838" s="228"/>
      <c r="BI838" s="131"/>
      <c r="BJ838" s="1"/>
      <c r="BN838" s="1"/>
      <c r="BQ838" s="178"/>
      <c r="BX838" s="178"/>
      <c r="CB838" s="178"/>
      <c r="CF838" s="178"/>
      <c r="CH838">
        <f t="shared" si="1119"/>
        <v>0</v>
      </c>
      <c r="CI838" s="178"/>
      <c r="CK838" s="1"/>
      <c r="CL838" s="281"/>
      <c r="CM838" s="1"/>
      <c r="CN838" s="282"/>
      <c r="CO838" s="178"/>
    </row>
    <row r="839" spans="1:96" ht="18" customHeight="1" x14ac:dyDescent="0.55000000000000004">
      <c r="A839" s="178"/>
      <c r="B839" s="239"/>
      <c r="C839" s="153"/>
      <c r="D839" s="153"/>
      <c r="E839" s="146"/>
      <c r="F839" s="146"/>
      <c r="G839" s="146"/>
      <c r="H839" s="134"/>
      <c r="I839" s="146"/>
      <c r="J839" s="134"/>
      <c r="K839" s="42"/>
      <c r="L839" s="145"/>
      <c r="M839" s="146"/>
      <c r="N839" s="134"/>
      <c r="O839" s="134"/>
      <c r="P839" s="146"/>
      <c r="Q839" s="146"/>
      <c r="R839" s="134"/>
      <c r="S839" s="134"/>
      <c r="T839" s="146"/>
      <c r="U839" s="146"/>
      <c r="V839" s="134"/>
      <c r="W839" s="42"/>
      <c r="X839" s="147"/>
      <c r="Y839" s="5"/>
      <c r="Z839" s="75"/>
      <c r="AA839" s="229"/>
      <c r="AB839" s="229"/>
      <c r="AC839" s="230"/>
      <c r="AD839" s="182"/>
      <c r="AE839" s="242"/>
      <c r="AF839" s="154"/>
      <c r="AG839" s="183"/>
      <c r="AH839" s="154"/>
      <c r="AI839" s="183"/>
      <c r="AJ839" s="184"/>
      <c r="AK839" s="185"/>
      <c r="AL839" s="154"/>
      <c r="AM839" s="183"/>
      <c r="AN839" s="154"/>
      <c r="AO839" s="183"/>
      <c r="AP839" s="186"/>
      <c r="AQ839" s="185"/>
      <c r="AR839" s="154"/>
      <c r="AS839" s="183"/>
      <c r="AT839" s="154"/>
      <c r="AU839" s="183"/>
      <c r="AV839" s="187"/>
      <c r="AW839" s="237"/>
      <c r="AX839" s="236"/>
      <c r="AY839" s="6"/>
      <c r="AZ839" s="237"/>
      <c r="BA839" s="237"/>
      <c r="BB839" s="129"/>
      <c r="BC839" s="27"/>
      <c r="BD839" s="237"/>
      <c r="BE839" s="228"/>
      <c r="BF839" s="131"/>
      <c r="BG839" s="131"/>
      <c r="BH839" s="228"/>
      <c r="BI839" s="131"/>
      <c r="BJ839" s="1"/>
      <c r="BN839" s="1"/>
      <c r="BQ839" s="178"/>
      <c r="BX839" s="178"/>
      <c r="CB839" s="178"/>
      <c r="CF839" s="178"/>
      <c r="CI839" s="178"/>
      <c r="CK839" s="1"/>
      <c r="CL839" s="281"/>
      <c r="CM839" s="1"/>
      <c r="CN839" s="282"/>
      <c r="CO839" s="178"/>
    </row>
    <row r="840" spans="1:96" ht="7" customHeight="1" thickBot="1" x14ac:dyDescent="0.6">
      <c r="A840" s="66"/>
      <c r="B840" s="145"/>
      <c r="C840" s="153"/>
      <c r="D840" s="146"/>
      <c r="E840" s="146"/>
      <c r="F840" s="146"/>
      <c r="G840" s="146"/>
      <c r="H840" s="134"/>
      <c r="I840" s="146"/>
      <c r="J840" s="134"/>
      <c r="K840" s="147"/>
      <c r="L840" s="145"/>
      <c r="M840" s="146"/>
      <c r="N840" s="134"/>
      <c r="O840" s="134"/>
      <c r="P840" s="146"/>
      <c r="Q840" s="146"/>
      <c r="R840" s="134"/>
      <c r="S840" s="134"/>
      <c r="T840" s="146"/>
      <c r="U840" s="146"/>
      <c r="V840" s="134"/>
      <c r="W840" s="42"/>
      <c r="X840" s="147"/>
      <c r="Z840" s="66"/>
      <c r="AA840" s="64"/>
      <c r="AB840" s="64"/>
      <c r="AC840" s="64"/>
      <c r="AD840" s="182"/>
      <c r="AE840" s="242"/>
      <c r="AF840" s="154"/>
      <c r="AG840" s="183"/>
      <c r="AH840" s="154"/>
      <c r="AI840" s="183"/>
      <c r="AJ840" s="184"/>
      <c r="AK840" s="185"/>
      <c r="AL840" s="154"/>
      <c r="AM840" s="183"/>
      <c r="AN840" s="154"/>
      <c r="AO840" s="183"/>
      <c r="AP840" s="186"/>
      <c r="AQ840" s="185"/>
      <c r="AR840" s="154"/>
      <c r="AS840" s="183"/>
      <c r="AT840" s="154"/>
      <c r="AU840" s="183"/>
      <c r="AV840" s="187"/>
    </row>
    <row r="841" spans="1:96" x14ac:dyDescent="0.5500000000000000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AE841">
        <f>SUM(AD443:AD448)</f>
        <v>190</v>
      </c>
      <c r="AY841" s="45" t="s">
        <v>475</v>
      </c>
      <c r="BB841" s="45" t="s">
        <v>474</v>
      </c>
      <c r="BV841">
        <f>SUM(BV442:BV840)</f>
        <v>297276</v>
      </c>
    </row>
    <row r="842" spans="1:96" x14ac:dyDescent="0.55000000000000004">
      <c r="B842">
        <f>SUM(B554:B584)</f>
        <v>832</v>
      </c>
      <c r="AI842" s="258">
        <f>SUM(AI189:AI558)</f>
        <v>205</v>
      </c>
      <c r="AJ842">
        <f>SUM(AI797:AI839)</f>
        <v>8026</v>
      </c>
      <c r="AY842" s="45">
        <f>SUM(AY359:AY413)</f>
        <v>69</v>
      </c>
      <c r="BB842" s="45">
        <f>SUM(BB374:BB413)</f>
        <v>941</v>
      </c>
    </row>
    <row r="843" spans="1:96" x14ac:dyDescent="0.55000000000000004">
      <c r="L843">
        <f>SUM(L97:L842)</f>
        <v>273784</v>
      </c>
      <c r="P843">
        <f>SUM(P97:P842)</f>
        <v>7821</v>
      </c>
      <c r="AD843">
        <f>SUM(AD188:AD194)</f>
        <v>82</v>
      </c>
      <c r="AY843" s="45" t="s">
        <v>686</v>
      </c>
    </row>
    <row r="844" spans="1:96" ht="15" customHeight="1" x14ac:dyDescent="0.55000000000000004">
      <c r="A844" s="129"/>
      <c r="D844">
        <f>SUM(B229:B259)</f>
        <v>435</v>
      </c>
      <c r="Z844" s="129"/>
      <c r="AA844" s="129"/>
      <c r="AB844" s="129"/>
      <c r="AC844" s="129"/>
      <c r="AF844">
        <f>SUM(AD188:AD558)</f>
        <v>10740</v>
      </c>
      <c r="AY844" s="45">
        <f>SUM(AY581:AY840)</f>
        <v>299</v>
      </c>
    </row>
    <row r="845" spans="1:96" x14ac:dyDescent="0.55000000000000004">
      <c r="AB845" s="45" t="s">
        <v>828</v>
      </c>
      <c r="AD845" s="45">
        <f>SUM(AD810:AD816)</f>
        <v>17671</v>
      </c>
      <c r="AE845" s="45"/>
      <c r="AF845" s="45"/>
      <c r="AG845" s="45"/>
      <c r="AH845" s="45"/>
      <c r="AI845" s="45">
        <f>SUM(AI810:AI816)</f>
        <v>1903</v>
      </c>
      <c r="AR845">
        <f>SUM(AQ769:AQ796)</f>
        <v>1699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11"/>
  <sheetViews>
    <sheetView zoomScaleNormal="100" workbookViewId="0">
      <pane xSplit="3" ySplit="1" topLeftCell="D596" activePane="bottomRight" state="frozen"/>
      <selection pane="topRight" activeCell="C1" sqref="C1"/>
      <selection pane="bottomLeft" activeCell="A2" sqref="A2"/>
      <selection pane="bottomRight" activeCell="D600" sqref="D600"/>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B487" si="56">SUM(D456:AF456)-J456</f>
        <v>29</v>
      </c>
      <c r="C456" s="1">
        <v>44517</v>
      </c>
      <c r="D456">
        <v>6</v>
      </c>
      <c r="E456">
        <v>4</v>
      </c>
      <c r="F456">
        <v>2</v>
      </c>
      <c r="H456">
        <v>1</v>
      </c>
      <c r="J456" s="264">
        <f t="shared" ref="J456:J475" si="57">SUM(K456:AE456)</f>
        <v>16</v>
      </c>
      <c r="K456">
        <v>3</v>
      </c>
      <c r="O456">
        <v>4</v>
      </c>
      <c r="R456">
        <v>1</v>
      </c>
      <c r="AD456">
        <v>8</v>
      </c>
      <c r="AG456" s="1">
        <f t="shared" ref="AG456:AG487" si="58">+C456</f>
        <v>44517</v>
      </c>
      <c r="AH456" s="265">
        <f t="shared" si="54"/>
        <v>22</v>
      </c>
      <c r="AI456" s="265">
        <f t="shared" si="55"/>
        <v>1</v>
      </c>
      <c r="AJ456">
        <f t="shared" ref="AJ456:AJ487" si="59">+D456</f>
        <v>6</v>
      </c>
      <c r="AK456" s="265">
        <f t="shared" si="53"/>
        <v>29</v>
      </c>
    </row>
    <row r="457" spans="2:37" ht="17.5" customHeight="1" x14ac:dyDescent="0.55000000000000004">
      <c r="B457" s="264">
        <f t="shared" si="56"/>
        <v>16</v>
      </c>
      <c r="C457" s="1">
        <v>44518</v>
      </c>
      <c r="D457">
        <v>7</v>
      </c>
      <c r="E457">
        <v>3</v>
      </c>
      <c r="F457">
        <v>1</v>
      </c>
      <c r="H457">
        <v>1</v>
      </c>
      <c r="J457" s="264">
        <f t="shared" si="57"/>
        <v>4</v>
      </c>
      <c r="O457">
        <v>1</v>
      </c>
      <c r="Y457">
        <v>1</v>
      </c>
      <c r="AB457">
        <v>2</v>
      </c>
      <c r="AG457" s="1">
        <f t="shared" si="58"/>
        <v>44518</v>
      </c>
      <c r="AH457" s="265">
        <f t="shared" si="54"/>
        <v>8</v>
      </c>
      <c r="AI457" s="265">
        <f t="shared" si="55"/>
        <v>1</v>
      </c>
      <c r="AJ457">
        <f t="shared" si="59"/>
        <v>7</v>
      </c>
      <c r="AK457" s="265">
        <f t="shared" si="53"/>
        <v>16</v>
      </c>
    </row>
    <row r="458" spans="2:37" ht="17.5" customHeight="1" x14ac:dyDescent="0.55000000000000004">
      <c r="B458" s="264">
        <f t="shared" si="56"/>
        <v>20</v>
      </c>
      <c r="C458" s="1">
        <v>44519</v>
      </c>
      <c r="D458">
        <v>6</v>
      </c>
      <c r="E458">
        <v>2</v>
      </c>
      <c r="H458">
        <v>2</v>
      </c>
      <c r="I458">
        <v>1</v>
      </c>
      <c r="J458" s="264">
        <f t="shared" si="57"/>
        <v>9</v>
      </c>
      <c r="O458">
        <v>5</v>
      </c>
      <c r="AB458">
        <v>4</v>
      </c>
      <c r="AG458" s="1">
        <f t="shared" si="58"/>
        <v>44519</v>
      </c>
      <c r="AH458" s="265">
        <f t="shared" si="54"/>
        <v>12</v>
      </c>
      <c r="AI458" s="265">
        <f t="shared" si="55"/>
        <v>2</v>
      </c>
      <c r="AJ458">
        <f t="shared" si="59"/>
        <v>6</v>
      </c>
      <c r="AK458" s="265">
        <f t="shared" si="53"/>
        <v>20</v>
      </c>
    </row>
    <row r="459" spans="2:37" ht="17.5" customHeight="1" x14ac:dyDescent="0.55000000000000004">
      <c r="B459" s="264">
        <f t="shared" si="56"/>
        <v>13</v>
      </c>
      <c r="C459" s="1">
        <v>44520</v>
      </c>
      <c r="D459">
        <v>3</v>
      </c>
      <c r="E459">
        <v>3</v>
      </c>
      <c r="H459">
        <v>2</v>
      </c>
      <c r="J459" s="264">
        <f t="shared" si="57"/>
        <v>5</v>
      </c>
      <c r="K459">
        <v>1</v>
      </c>
      <c r="O459">
        <v>1</v>
      </c>
      <c r="V459">
        <v>2</v>
      </c>
      <c r="AD459">
        <v>1</v>
      </c>
      <c r="AG459" s="1">
        <f t="shared" si="58"/>
        <v>44520</v>
      </c>
      <c r="AH459" s="265">
        <f t="shared" si="54"/>
        <v>8</v>
      </c>
      <c r="AI459" s="265">
        <f t="shared" si="55"/>
        <v>2</v>
      </c>
      <c r="AJ459">
        <f t="shared" si="59"/>
        <v>3</v>
      </c>
      <c r="AK459" s="265">
        <f t="shared" si="53"/>
        <v>13</v>
      </c>
    </row>
    <row r="460" spans="2:37" ht="17.5" customHeight="1" x14ac:dyDescent="0.55000000000000004">
      <c r="B460" s="264">
        <f t="shared" si="56"/>
        <v>31</v>
      </c>
      <c r="C460" s="1">
        <v>44521</v>
      </c>
      <c r="D460">
        <v>5</v>
      </c>
      <c r="E460">
        <v>2</v>
      </c>
      <c r="F460">
        <v>2</v>
      </c>
      <c r="G460">
        <v>1</v>
      </c>
      <c r="H460">
        <v>4</v>
      </c>
      <c r="J460" s="264">
        <f t="shared" si="57"/>
        <v>17</v>
      </c>
      <c r="O460">
        <v>6</v>
      </c>
      <c r="R460">
        <v>2</v>
      </c>
      <c r="Y460">
        <v>1</v>
      </c>
      <c r="AB460">
        <v>7</v>
      </c>
      <c r="AE460">
        <v>1</v>
      </c>
      <c r="AG460" s="1">
        <f t="shared" si="58"/>
        <v>44521</v>
      </c>
      <c r="AH460" s="265">
        <f t="shared" si="54"/>
        <v>22</v>
      </c>
      <c r="AI460" s="265">
        <f t="shared" si="55"/>
        <v>4</v>
      </c>
      <c r="AJ460">
        <f t="shared" si="59"/>
        <v>5</v>
      </c>
      <c r="AK460" s="265">
        <f t="shared" si="53"/>
        <v>31</v>
      </c>
    </row>
    <row r="461" spans="2:37" ht="17.5" customHeight="1" x14ac:dyDescent="0.55000000000000004">
      <c r="B461" s="264">
        <f t="shared" si="56"/>
        <v>14</v>
      </c>
      <c r="C461" s="1">
        <v>44522</v>
      </c>
      <c r="D461">
        <v>2</v>
      </c>
      <c r="E461">
        <v>5</v>
      </c>
      <c r="F461">
        <v>1</v>
      </c>
      <c r="G461">
        <v>1</v>
      </c>
      <c r="H461">
        <v>3</v>
      </c>
      <c r="J461" s="264">
        <f t="shared" si="57"/>
        <v>2</v>
      </c>
      <c r="O461">
        <v>2</v>
      </c>
      <c r="AG461" s="1">
        <f t="shared" si="58"/>
        <v>44522</v>
      </c>
      <c r="AH461" s="265">
        <f t="shared" si="54"/>
        <v>9</v>
      </c>
      <c r="AI461" s="265">
        <f t="shared" si="55"/>
        <v>3</v>
      </c>
      <c r="AJ461">
        <f t="shared" si="59"/>
        <v>2</v>
      </c>
      <c r="AK461" s="265">
        <f t="shared" si="53"/>
        <v>14</v>
      </c>
    </row>
    <row r="462" spans="2:37" ht="17.5" customHeight="1" x14ac:dyDescent="0.55000000000000004">
      <c r="B462" s="264">
        <f t="shared" si="56"/>
        <v>18</v>
      </c>
      <c r="C462" s="1">
        <v>44523</v>
      </c>
      <c r="D462">
        <v>5</v>
      </c>
      <c r="E462">
        <v>2</v>
      </c>
      <c r="F462">
        <v>2</v>
      </c>
      <c r="H462">
        <v>3</v>
      </c>
      <c r="J462" s="264">
        <f t="shared" si="57"/>
        <v>6</v>
      </c>
      <c r="O462">
        <v>5</v>
      </c>
      <c r="Y462">
        <v>1</v>
      </c>
      <c r="AG462" s="1">
        <f t="shared" si="58"/>
        <v>44523</v>
      </c>
      <c r="AH462" s="265">
        <f t="shared" si="54"/>
        <v>10</v>
      </c>
      <c r="AI462" s="265">
        <f t="shared" si="55"/>
        <v>3</v>
      </c>
      <c r="AJ462">
        <f t="shared" si="59"/>
        <v>5</v>
      </c>
      <c r="AK462" s="265">
        <f t="shared" si="53"/>
        <v>18</v>
      </c>
    </row>
    <row r="463" spans="2:37" ht="17.5" customHeight="1" x14ac:dyDescent="0.55000000000000004">
      <c r="B463" s="264">
        <f t="shared" si="56"/>
        <v>22</v>
      </c>
      <c r="C463" s="1">
        <v>44524</v>
      </c>
      <c r="D463">
        <v>4</v>
      </c>
      <c r="E463">
        <v>4</v>
      </c>
      <c r="F463">
        <v>1</v>
      </c>
      <c r="G463">
        <v>2</v>
      </c>
      <c r="H463">
        <v>3</v>
      </c>
      <c r="I463">
        <v>1</v>
      </c>
      <c r="J463" s="264">
        <f t="shared" si="57"/>
        <v>7</v>
      </c>
      <c r="O463">
        <v>4</v>
      </c>
      <c r="X463">
        <v>1</v>
      </c>
      <c r="AB463">
        <v>2</v>
      </c>
      <c r="AG463" s="1">
        <f t="shared" si="58"/>
        <v>44524</v>
      </c>
      <c r="AH463" s="265">
        <f t="shared" si="54"/>
        <v>15</v>
      </c>
      <c r="AI463" s="265">
        <f t="shared" si="55"/>
        <v>3</v>
      </c>
      <c r="AJ463">
        <f t="shared" si="59"/>
        <v>4</v>
      </c>
      <c r="AK463" s="265">
        <f t="shared" si="53"/>
        <v>22</v>
      </c>
    </row>
    <row r="464" spans="2:37" ht="17.5" customHeight="1" x14ac:dyDescent="0.55000000000000004">
      <c r="B464" s="264">
        <f t="shared" si="56"/>
        <v>9</v>
      </c>
      <c r="C464" s="1">
        <v>44525</v>
      </c>
      <c r="D464">
        <v>1</v>
      </c>
      <c r="E464">
        <v>6</v>
      </c>
      <c r="J464" s="264">
        <f t="shared" si="57"/>
        <v>2</v>
      </c>
      <c r="O464">
        <v>1</v>
      </c>
      <c r="AD464">
        <v>1</v>
      </c>
      <c r="AG464" s="1">
        <f t="shared" si="58"/>
        <v>44525</v>
      </c>
      <c r="AH464" s="265">
        <f t="shared" si="54"/>
        <v>8</v>
      </c>
      <c r="AI464" s="265">
        <f t="shared" si="55"/>
        <v>0</v>
      </c>
      <c r="AJ464">
        <f t="shared" si="59"/>
        <v>1</v>
      </c>
      <c r="AK464" s="265">
        <f t="shared" si="53"/>
        <v>9</v>
      </c>
    </row>
    <row r="465" spans="2:37" ht="17.5" customHeight="1" x14ac:dyDescent="0.55000000000000004">
      <c r="B465" s="264">
        <f t="shared" si="56"/>
        <v>20</v>
      </c>
      <c r="C465" s="1">
        <v>44526</v>
      </c>
      <c r="D465">
        <v>5</v>
      </c>
      <c r="E465">
        <v>3</v>
      </c>
      <c r="H465">
        <v>3</v>
      </c>
      <c r="J465" s="264">
        <f t="shared" si="57"/>
        <v>9</v>
      </c>
      <c r="O465">
        <v>2</v>
      </c>
      <c r="R465">
        <v>1</v>
      </c>
      <c r="U465">
        <v>2</v>
      </c>
      <c r="Y465">
        <v>1</v>
      </c>
      <c r="AB465">
        <v>2</v>
      </c>
      <c r="AD465">
        <v>1</v>
      </c>
      <c r="AG465" s="1">
        <f t="shared" si="58"/>
        <v>44526</v>
      </c>
      <c r="AH465" s="265">
        <f t="shared" si="54"/>
        <v>12</v>
      </c>
      <c r="AI465" s="265">
        <f t="shared" si="55"/>
        <v>3</v>
      </c>
      <c r="AJ465">
        <f t="shared" si="59"/>
        <v>5</v>
      </c>
      <c r="AK465" s="265">
        <f t="shared" si="53"/>
        <v>20</v>
      </c>
    </row>
    <row r="466" spans="2:37" ht="17.5" customHeight="1" x14ac:dyDescent="0.55000000000000004">
      <c r="B466" s="264">
        <f t="shared" si="56"/>
        <v>20</v>
      </c>
      <c r="C466" s="1">
        <v>44527</v>
      </c>
      <c r="D466">
        <v>5</v>
      </c>
      <c r="E466">
        <v>3</v>
      </c>
      <c r="F466">
        <v>2</v>
      </c>
      <c r="H466">
        <v>6</v>
      </c>
      <c r="J466" s="264">
        <f t="shared" si="57"/>
        <v>4</v>
      </c>
      <c r="O466">
        <v>2</v>
      </c>
      <c r="AB466">
        <v>2</v>
      </c>
      <c r="AG466" s="1">
        <f t="shared" si="58"/>
        <v>44527</v>
      </c>
      <c r="AH466" s="265">
        <f t="shared" si="54"/>
        <v>9</v>
      </c>
      <c r="AI466" s="265">
        <f t="shared" si="55"/>
        <v>6</v>
      </c>
      <c r="AJ466">
        <f t="shared" si="59"/>
        <v>5</v>
      </c>
      <c r="AK466" s="265">
        <f t="shared" si="53"/>
        <v>20</v>
      </c>
    </row>
    <row r="467" spans="2:37" ht="17.5" customHeight="1" x14ac:dyDescent="0.55000000000000004">
      <c r="B467" s="264">
        <f t="shared" si="56"/>
        <v>20</v>
      </c>
      <c r="C467" s="1">
        <v>44528</v>
      </c>
      <c r="D467">
        <v>6</v>
      </c>
      <c r="E467">
        <v>4</v>
      </c>
      <c r="H467">
        <v>5</v>
      </c>
      <c r="J467" s="264">
        <f t="shared" si="57"/>
        <v>5</v>
      </c>
      <c r="O467">
        <v>1</v>
      </c>
      <c r="AB467">
        <v>3</v>
      </c>
      <c r="AC467">
        <v>1</v>
      </c>
      <c r="AG467" s="1">
        <f t="shared" si="58"/>
        <v>44528</v>
      </c>
      <c r="AH467" s="265">
        <f t="shared" si="54"/>
        <v>9</v>
      </c>
      <c r="AI467" s="265">
        <f t="shared" si="55"/>
        <v>5</v>
      </c>
      <c r="AJ467">
        <f t="shared" si="59"/>
        <v>6</v>
      </c>
      <c r="AK467" s="265">
        <f t="shared" si="53"/>
        <v>20</v>
      </c>
    </row>
    <row r="468" spans="2:37" ht="17.5" customHeight="1" x14ac:dyDescent="0.55000000000000004">
      <c r="B468" s="264">
        <f t="shared" si="56"/>
        <v>18</v>
      </c>
      <c r="C468" s="1">
        <v>44529</v>
      </c>
      <c r="E468">
        <v>9</v>
      </c>
      <c r="H468">
        <v>2</v>
      </c>
      <c r="I468">
        <v>1</v>
      </c>
      <c r="J468" s="264">
        <f t="shared" si="57"/>
        <v>6</v>
      </c>
      <c r="O468">
        <v>4</v>
      </c>
      <c r="AB468">
        <v>1</v>
      </c>
      <c r="AD468">
        <v>1</v>
      </c>
      <c r="AG468" s="1">
        <f t="shared" si="58"/>
        <v>44529</v>
      </c>
      <c r="AH468" s="265">
        <f t="shared" si="54"/>
        <v>16</v>
      </c>
      <c r="AI468" s="265">
        <f t="shared" si="55"/>
        <v>2</v>
      </c>
      <c r="AJ468">
        <f t="shared" si="59"/>
        <v>0</v>
      </c>
      <c r="AK468" s="265">
        <f t="shared" si="53"/>
        <v>18</v>
      </c>
    </row>
    <row r="469" spans="2:37" ht="17.5" customHeight="1" x14ac:dyDescent="0.55000000000000004">
      <c r="B469" s="264">
        <f t="shared" si="56"/>
        <v>22</v>
      </c>
      <c r="C469" s="1">
        <v>44530</v>
      </c>
      <c r="D469">
        <v>3</v>
      </c>
      <c r="E469">
        <v>4</v>
      </c>
      <c r="F469">
        <v>5</v>
      </c>
      <c r="H469">
        <v>8</v>
      </c>
      <c r="I469">
        <v>1</v>
      </c>
      <c r="J469" s="264">
        <f t="shared" si="57"/>
        <v>1</v>
      </c>
      <c r="O469">
        <v>1</v>
      </c>
      <c r="AG469" s="1">
        <f t="shared" si="58"/>
        <v>44530</v>
      </c>
      <c r="AH469" s="265">
        <f t="shared" si="54"/>
        <v>11</v>
      </c>
      <c r="AI469" s="265">
        <f t="shared" si="55"/>
        <v>8</v>
      </c>
      <c r="AJ469">
        <f t="shared" si="59"/>
        <v>3</v>
      </c>
      <c r="AK469" s="265">
        <f t="shared" si="53"/>
        <v>22</v>
      </c>
    </row>
    <row r="470" spans="2:37" ht="17.5" customHeight="1" x14ac:dyDescent="0.55000000000000004">
      <c r="B470" s="264">
        <f t="shared" si="56"/>
        <v>20</v>
      </c>
      <c r="C470" s="1">
        <v>44531</v>
      </c>
      <c r="D470">
        <v>3</v>
      </c>
      <c r="E470">
        <v>1</v>
      </c>
      <c r="F470">
        <v>1</v>
      </c>
      <c r="G470">
        <v>1</v>
      </c>
      <c r="H470">
        <v>3</v>
      </c>
      <c r="J470" s="264">
        <f t="shared" si="57"/>
        <v>11</v>
      </c>
      <c r="O470">
        <v>8</v>
      </c>
      <c r="X470">
        <v>2</v>
      </c>
      <c r="AD470">
        <v>1</v>
      </c>
      <c r="AG470" s="1">
        <f t="shared" si="58"/>
        <v>44531</v>
      </c>
      <c r="AH470" s="265">
        <f t="shared" si="54"/>
        <v>14</v>
      </c>
      <c r="AI470" s="265">
        <f t="shared" si="55"/>
        <v>3</v>
      </c>
      <c r="AJ470">
        <f t="shared" si="59"/>
        <v>3</v>
      </c>
      <c r="AK470" s="265">
        <f t="shared" si="53"/>
        <v>20</v>
      </c>
    </row>
    <row r="471" spans="2:37" ht="17.5" customHeight="1" x14ac:dyDescent="0.55000000000000004">
      <c r="B471" s="264">
        <f t="shared" si="56"/>
        <v>16</v>
      </c>
      <c r="C471" s="1">
        <v>44532</v>
      </c>
      <c r="D471">
        <v>6</v>
      </c>
      <c r="E471">
        <v>3</v>
      </c>
      <c r="J471" s="264">
        <f t="shared" si="57"/>
        <v>7</v>
      </c>
      <c r="K471">
        <v>2</v>
      </c>
      <c r="O471">
        <v>4</v>
      </c>
      <c r="AD471">
        <v>1</v>
      </c>
      <c r="AG471" s="1">
        <f t="shared" si="58"/>
        <v>44532</v>
      </c>
      <c r="AH471" s="265">
        <f t="shared" si="54"/>
        <v>10</v>
      </c>
      <c r="AI471" s="265">
        <f t="shared" si="55"/>
        <v>0</v>
      </c>
      <c r="AJ471">
        <f t="shared" si="59"/>
        <v>6</v>
      </c>
      <c r="AK471" s="265">
        <f t="shared" si="53"/>
        <v>16</v>
      </c>
    </row>
    <row r="472" spans="2:37" ht="17.5" customHeight="1" x14ac:dyDescent="0.55000000000000004">
      <c r="B472" s="264">
        <f t="shared" si="56"/>
        <v>15</v>
      </c>
      <c r="C472" s="1">
        <v>44533</v>
      </c>
      <c r="D472">
        <v>6</v>
      </c>
      <c r="E472">
        <v>3</v>
      </c>
      <c r="H472">
        <v>3</v>
      </c>
      <c r="J472" s="264">
        <f t="shared" si="57"/>
        <v>3</v>
      </c>
      <c r="O472">
        <v>3</v>
      </c>
      <c r="AG472" s="1">
        <f t="shared" si="58"/>
        <v>44533</v>
      </c>
      <c r="AH472" s="265">
        <f t="shared" si="54"/>
        <v>6</v>
      </c>
      <c r="AI472" s="265">
        <f t="shared" si="55"/>
        <v>3</v>
      </c>
      <c r="AJ472">
        <f t="shared" si="59"/>
        <v>6</v>
      </c>
      <c r="AK472" s="265">
        <f t="shared" si="53"/>
        <v>15</v>
      </c>
    </row>
    <row r="473" spans="2:37" ht="17.5" customHeight="1" x14ac:dyDescent="0.55000000000000004">
      <c r="B473" s="264">
        <f t="shared" si="56"/>
        <v>17</v>
      </c>
      <c r="C473" s="1">
        <v>44534</v>
      </c>
      <c r="D473">
        <v>4</v>
      </c>
      <c r="E473">
        <v>1</v>
      </c>
      <c r="H473">
        <v>7</v>
      </c>
      <c r="J473" s="264">
        <f t="shared" si="57"/>
        <v>5</v>
      </c>
      <c r="O473">
        <v>1</v>
      </c>
      <c r="Y473">
        <v>2</v>
      </c>
      <c r="AD473">
        <v>2</v>
      </c>
      <c r="AG473" s="1">
        <f t="shared" si="58"/>
        <v>44534</v>
      </c>
      <c r="AH473" s="265">
        <f t="shared" si="54"/>
        <v>6</v>
      </c>
      <c r="AI473" s="265">
        <f t="shared" si="55"/>
        <v>7</v>
      </c>
      <c r="AJ473">
        <f t="shared" si="59"/>
        <v>4</v>
      </c>
      <c r="AK473" s="265">
        <f t="shared" si="53"/>
        <v>17</v>
      </c>
    </row>
    <row r="474" spans="2:37" ht="17.5" customHeight="1" x14ac:dyDescent="0.55000000000000004">
      <c r="B474" s="264">
        <f t="shared" si="56"/>
        <v>23</v>
      </c>
      <c r="C474" s="1">
        <v>44535</v>
      </c>
      <c r="D474">
        <v>5</v>
      </c>
      <c r="E474">
        <v>1</v>
      </c>
      <c r="G474">
        <v>2</v>
      </c>
      <c r="H474">
        <v>4</v>
      </c>
      <c r="I474">
        <v>1</v>
      </c>
      <c r="J474" s="264">
        <f t="shared" si="57"/>
        <v>10</v>
      </c>
      <c r="O474">
        <v>9</v>
      </c>
      <c r="AB474">
        <v>1</v>
      </c>
      <c r="AG474" s="1">
        <f t="shared" si="58"/>
        <v>44535</v>
      </c>
      <c r="AH474" s="265">
        <f t="shared" si="54"/>
        <v>14</v>
      </c>
      <c r="AI474" s="265">
        <f t="shared" si="55"/>
        <v>4</v>
      </c>
      <c r="AJ474">
        <f t="shared" si="59"/>
        <v>5</v>
      </c>
      <c r="AK474" s="265">
        <f t="shared" si="53"/>
        <v>23</v>
      </c>
    </row>
    <row r="475" spans="2:37" ht="17.5" customHeight="1" x14ac:dyDescent="0.55000000000000004">
      <c r="B475" s="264">
        <f t="shared" si="56"/>
        <v>34</v>
      </c>
      <c r="C475" s="1">
        <v>44536</v>
      </c>
      <c r="D475">
        <v>5</v>
      </c>
      <c r="E475">
        <v>3</v>
      </c>
      <c r="F475">
        <v>5</v>
      </c>
      <c r="G475">
        <v>1</v>
      </c>
      <c r="H475">
        <v>5</v>
      </c>
      <c r="J475" s="264">
        <f t="shared" si="57"/>
        <v>15</v>
      </c>
      <c r="K475">
        <v>1</v>
      </c>
      <c r="O475">
        <v>13</v>
      </c>
      <c r="AB475">
        <v>1</v>
      </c>
      <c r="AG475" s="1">
        <f t="shared" si="58"/>
        <v>44536</v>
      </c>
      <c r="AH475" s="265">
        <f t="shared" si="54"/>
        <v>24</v>
      </c>
      <c r="AI475" s="265">
        <f t="shared" si="55"/>
        <v>5</v>
      </c>
      <c r="AJ475">
        <f t="shared" si="59"/>
        <v>5</v>
      </c>
      <c r="AK475" s="265">
        <f t="shared" si="53"/>
        <v>34</v>
      </c>
    </row>
    <row r="476" spans="2:37" ht="17.5" customHeight="1" x14ac:dyDescent="0.55000000000000004">
      <c r="B476" s="264">
        <f t="shared" si="56"/>
        <v>30</v>
      </c>
      <c r="C476" s="1">
        <v>44537</v>
      </c>
      <c r="D476">
        <v>8</v>
      </c>
      <c r="E476">
        <v>3</v>
      </c>
      <c r="F476">
        <v>3</v>
      </c>
      <c r="G476">
        <v>1</v>
      </c>
      <c r="H476">
        <v>3</v>
      </c>
      <c r="I476">
        <v>3</v>
      </c>
      <c r="J476" s="264">
        <f t="shared" ref="J476:J494" si="60">SUM(K476:AE476)</f>
        <v>9</v>
      </c>
      <c r="O476">
        <v>8</v>
      </c>
      <c r="AD476">
        <v>1</v>
      </c>
      <c r="AG476" s="1">
        <f t="shared" si="58"/>
        <v>44537</v>
      </c>
      <c r="AH476" s="265">
        <f t="shared" si="54"/>
        <v>19</v>
      </c>
      <c r="AI476" s="265">
        <f t="shared" si="55"/>
        <v>3</v>
      </c>
      <c r="AJ476">
        <f t="shared" si="59"/>
        <v>8</v>
      </c>
      <c r="AK476" s="265">
        <f t="shared" si="53"/>
        <v>30</v>
      </c>
    </row>
    <row r="477" spans="2:37" ht="17.5" customHeight="1" x14ac:dyDescent="0.55000000000000004">
      <c r="B477" s="264">
        <f t="shared" si="56"/>
        <v>23</v>
      </c>
      <c r="C477" s="1">
        <v>44538</v>
      </c>
      <c r="D477">
        <v>2</v>
      </c>
      <c r="E477">
        <v>3</v>
      </c>
      <c r="G477">
        <v>1</v>
      </c>
      <c r="H477">
        <v>2</v>
      </c>
      <c r="I477">
        <v>1</v>
      </c>
      <c r="J477" s="264">
        <f t="shared" si="60"/>
        <v>14</v>
      </c>
      <c r="O477">
        <v>9</v>
      </c>
      <c r="T477">
        <v>4</v>
      </c>
      <c r="AD477">
        <v>1</v>
      </c>
      <c r="AG477" s="1">
        <f t="shared" si="58"/>
        <v>44538</v>
      </c>
      <c r="AH477" s="265">
        <f t="shared" si="54"/>
        <v>19</v>
      </c>
      <c r="AI477" s="265">
        <f t="shared" si="55"/>
        <v>2</v>
      </c>
      <c r="AJ477">
        <f t="shared" si="59"/>
        <v>2</v>
      </c>
      <c r="AK477" s="265">
        <f t="shared" si="53"/>
        <v>23</v>
      </c>
    </row>
    <row r="478" spans="2:37" ht="17.5" customHeight="1" x14ac:dyDescent="0.55000000000000004">
      <c r="B478" s="264">
        <f t="shared" si="56"/>
        <v>26</v>
      </c>
      <c r="C478" s="1">
        <v>44539</v>
      </c>
      <c r="D478">
        <v>1</v>
      </c>
      <c r="F478">
        <v>6</v>
      </c>
      <c r="G478">
        <v>2</v>
      </c>
      <c r="H478">
        <v>1</v>
      </c>
      <c r="I478">
        <v>3</v>
      </c>
      <c r="J478" s="264">
        <f t="shared" si="60"/>
        <v>13</v>
      </c>
      <c r="K478">
        <v>1</v>
      </c>
      <c r="O478">
        <v>7</v>
      </c>
      <c r="Y478">
        <v>1</v>
      </c>
      <c r="AB478">
        <v>3</v>
      </c>
      <c r="AE478">
        <v>1</v>
      </c>
      <c r="AG478" s="1">
        <f t="shared" si="58"/>
        <v>44539</v>
      </c>
      <c r="AH478" s="265">
        <f t="shared" si="54"/>
        <v>24</v>
      </c>
      <c r="AI478" s="265">
        <f t="shared" ref="AI478:AI509" si="61">+H478</f>
        <v>1</v>
      </c>
      <c r="AJ478">
        <f t="shared" si="59"/>
        <v>1</v>
      </c>
      <c r="AK478" s="265">
        <f t="shared" si="53"/>
        <v>26</v>
      </c>
    </row>
    <row r="479" spans="2:37" ht="17.5" customHeight="1" x14ac:dyDescent="0.55000000000000004">
      <c r="B479" s="264">
        <f t="shared" si="56"/>
        <v>36</v>
      </c>
      <c r="C479" s="1">
        <v>44540</v>
      </c>
      <c r="D479">
        <v>6</v>
      </c>
      <c r="F479">
        <v>5</v>
      </c>
      <c r="G479">
        <v>2</v>
      </c>
      <c r="H479">
        <v>1</v>
      </c>
      <c r="J479" s="264">
        <f t="shared" si="60"/>
        <v>22</v>
      </c>
      <c r="O479">
        <v>15</v>
      </c>
      <c r="AB479">
        <v>7</v>
      </c>
      <c r="AG479" s="1">
        <f t="shared" si="58"/>
        <v>44540</v>
      </c>
      <c r="AH479" s="265">
        <f t="shared" si="54"/>
        <v>29</v>
      </c>
      <c r="AI479" s="265">
        <f t="shared" si="61"/>
        <v>1</v>
      </c>
      <c r="AJ479">
        <f t="shared" si="59"/>
        <v>6</v>
      </c>
      <c r="AK479" s="265">
        <f t="shared" si="53"/>
        <v>36</v>
      </c>
    </row>
    <row r="480" spans="2:37" ht="17.5" customHeight="1" x14ac:dyDescent="0.55000000000000004">
      <c r="B480" s="264">
        <f t="shared" si="56"/>
        <v>26</v>
      </c>
      <c r="C480" s="1">
        <v>44541</v>
      </c>
      <c r="D480">
        <v>8</v>
      </c>
      <c r="E480">
        <v>1</v>
      </c>
      <c r="F480">
        <v>2</v>
      </c>
      <c r="G480">
        <v>1</v>
      </c>
      <c r="H480">
        <v>2</v>
      </c>
      <c r="I480">
        <v>1</v>
      </c>
      <c r="J480" s="264">
        <f t="shared" si="60"/>
        <v>11</v>
      </c>
      <c r="O480">
        <v>8</v>
      </c>
      <c r="Y480">
        <v>1</v>
      </c>
      <c r="AB480">
        <v>2</v>
      </c>
      <c r="AG480" s="1">
        <f t="shared" si="58"/>
        <v>44541</v>
      </c>
      <c r="AH480" s="265">
        <f t="shared" si="54"/>
        <v>16</v>
      </c>
      <c r="AI480" s="265">
        <f t="shared" si="61"/>
        <v>2</v>
      </c>
      <c r="AJ480">
        <f t="shared" si="59"/>
        <v>8</v>
      </c>
      <c r="AK480" s="265">
        <f t="shared" si="53"/>
        <v>26</v>
      </c>
    </row>
    <row r="481" spans="2:37" ht="17.5" customHeight="1" x14ac:dyDescent="0.55000000000000004">
      <c r="B481" s="264">
        <f t="shared" si="56"/>
        <v>21</v>
      </c>
      <c r="C481" s="1">
        <v>44542</v>
      </c>
      <c r="D481">
        <v>5</v>
      </c>
      <c r="E481">
        <v>5</v>
      </c>
      <c r="H481">
        <v>2</v>
      </c>
      <c r="J481" s="264">
        <f t="shared" si="60"/>
        <v>9</v>
      </c>
      <c r="K481">
        <v>2</v>
      </c>
      <c r="O481">
        <v>4</v>
      </c>
      <c r="V481">
        <v>1</v>
      </c>
      <c r="X481">
        <v>1</v>
      </c>
      <c r="AE481">
        <v>1</v>
      </c>
      <c r="AG481" s="1">
        <f t="shared" si="58"/>
        <v>44542</v>
      </c>
      <c r="AH481" s="265">
        <f t="shared" si="54"/>
        <v>14</v>
      </c>
      <c r="AI481" s="265">
        <f t="shared" si="61"/>
        <v>2</v>
      </c>
      <c r="AJ481">
        <f t="shared" si="59"/>
        <v>5</v>
      </c>
      <c r="AK481" s="265">
        <f t="shared" si="53"/>
        <v>21</v>
      </c>
    </row>
    <row r="482" spans="2:37" ht="17.5" customHeight="1" x14ac:dyDescent="0.55000000000000004">
      <c r="B482" s="264">
        <f t="shared" si="56"/>
        <v>25</v>
      </c>
      <c r="C482" s="1">
        <v>44543</v>
      </c>
      <c r="D482">
        <v>6</v>
      </c>
      <c r="E482">
        <v>4</v>
      </c>
      <c r="H482">
        <v>3</v>
      </c>
      <c r="I482">
        <v>2</v>
      </c>
      <c r="J482" s="264">
        <f t="shared" si="60"/>
        <v>10</v>
      </c>
      <c r="O482">
        <v>7</v>
      </c>
      <c r="R482">
        <v>1</v>
      </c>
      <c r="U482">
        <v>1</v>
      </c>
      <c r="AE482">
        <v>1</v>
      </c>
      <c r="AG482" s="1">
        <f t="shared" si="58"/>
        <v>44543</v>
      </c>
      <c r="AH482" s="265">
        <f t="shared" si="54"/>
        <v>16</v>
      </c>
      <c r="AI482" s="265">
        <f t="shared" si="61"/>
        <v>3</v>
      </c>
      <c r="AJ482">
        <f t="shared" si="59"/>
        <v>6</v>
      </c>
      <c r="AK482" s="265">
        <f t="shared" si="53"/>
        <v>25</v>
      </c>
    </row>
    <row r="483" spans="2:37" ht="17.5" customHeight="1" x14ac:dyDescent="0.55000000000000004">
      <c r="B483" s="264">
        <f t="shared" si="56"/>
        <v>17</v>
      </c>
      <c r="C483" s="1">
        <v>44544</v>
      </c>
      <c r="D483">
        <v>3</v>
      </c>
      <c r="E483">
        <v>2</v>
      </c>
      <c r="G483">
        <v>4</v>
      </c>
      <c r="H483">
        <v>3</v>
      </c>
      <c r="J483" s="264">
        <f t="shared" si="60"/>
        <v>5</v>
      </c>
      <c r="O483">
        <v>2</v>
      </c>
      <c r="X483">
        <v>1</v>
      </c>
      <c r="AB483">
        <v>1</v>
      </c>
      <c r="AE483">
        <v>1</v>
      </c>
      <c r="AG483" s="1">
        <f t="shared" si="58"/>
        <v>44544</v>
      </c>
      <c r="AH483" s="265">
        <f t="shared" si="54"/>
        <v>11</v>
      </c>
      <c r="AI483" s="265">
        <f t="shared" si="61"/>
        <v>3</v>
      </c>
      <c r="AJ483">
        <f t="shared" si="59"/>
        <v>3</v>
      </c>
      <c r="AK483" s="265">
        <f t="shared" si="53"/>
        <v>17</v>
      </c>
    </row>
    <row r="484" spans="2:37" ht="17.5" customHeight="1" x14ac:dyDescent="0.55000000000000004">
      <c r="B484" s="264">
        <f t="shared" si="56"/>
        <v>8</v>
      </c>
      <c r="C484" s="1">
        <v>44545</v>
      </c>
      <c r="D484">
        <v>2</v>
      </c>
      <c r="G484">
        <v>1</v>
      </c>
      <c r="H484">
        <v>1</v>
      </c>
      <c r="I484">
        <v>3</v>
      </c>
      <c r="J484" s="264">
        <f t="shared" si="60"/>
        <v>1</v>
      </c>
      <c r="T484">
        <v>1</v>
      </c>
      <c r="AG484" s="1">
        <f t="shared" si="58"/>
        <v>44545</v>
      </c>
      <c r="AH484" s="265">
        <f t="shared" si="54"/>
        <v>5</v>
      </c>
      <c r="AI484" s="265">
        <f t="shared" si="61"/>
        <v>1</v>
      </c>
      <c r="AJ484">
        <f t="shared" si="59"/>
        <v>2</v>
      </c>
      <c r="AK484" s="265">
        <f t="shared" si="53"/>
        <v>8</v>
      </c>
    </row>
    <row r="485" spans="2:37" ht="17.5" customHeight="1" x14ac:dyDescent="0.55000000000000004">
      <c r="B485" s="264">
        <f t="shared" si="56"/>
        <v>20</v>
      </c>
      <c r="C485" s="1">
        <v>44546</v>
      </c>
      <c r="D485">
        <v>3</v>
      </c>
      <c r="E485">
        <v>4</v>
      </c>
      <c r="H485">
        <v>5</v>
      </c>
      <c r="J485" s="264">
        <f t="shared" si="60"/>
        <v>8</v>
      </c>
      <c r="K485">
        <v>1</v>
      </c>
      <c r="O485">
        <v>7</v>
      </c>
      <c r="AG485" s="1">
        <f t="shared" si="58"/>
        <v>44546</v>
      </c>
      <c r="AH485" s="265">
        <f t="shared" si="54"/>
        <v>12</v>
      </c>
      <c r="AI485" s="265">
        <f t="shared" si="61"/>
        <v>5</v>
      </c>
      <c r="AJ485">
        <f t="shared" si="59"/>
        <v>3</v>
      </c>
      <c r="AK485" s="265">
        <f t="shared" si="53"/>
        <v>20</v>
      </c>
    </row>
    <row r="486" spans="2:37" ht="17.5" customHeight="1" x14ac:dyDescent="0.55000000000000004">
      <c r="B486" s="264">
        <f t="shared" si="56"/>
        <v>36</v>
      </c>
      <c r="C486" s="1">
        <v>44547</v>
      </c>
      <c r="D486">
        <v>12</v>
      </c>
      <c r="E486">
        <v>5</v>
      </c>
      <c r="H486">
        <v>1</v>
      </c>
      <c r="I486">
        <v>1</v>
      </c>
      <c r="J486" s="264">
        <f t="shared" si="60"/>
        <v>17</v>
      </c>
      <c r="K486">
        <v>1</v>
      </c>
      <c r="O486">
        <v>10</v>
      </c>
      <c r="U486">
        <v>2</v>
      </c>
      <c r="X486">
        <v>1</v>
      </c>
      <c r="AB486">
        <v>1</v>
      </c>
      <c r="AD486">
        <v>2</v>
      </c>
      <c r="AG486" s="1">
        <f t="shared" si="58"/>
        <v>44547</v>
      </c>
      <c r="AH486" s="265">
        <f t="shared" si="54"/>
        <v>23</v>
      </c>
      <c r="AI486" s="265">
        <f t="shared" si="61"/>
        <v>1</v>
      </c>
      <c r="AJ486">
        <f t="shared" si="59"/>
        <v>12</v>
      </c>
      <c r="AK486" s="265">
        <f t="shared" si="53"/>
        <v>36</v>
      </c>
    </row>
    <row r="487" spans="2:37" ht="17.5" customHeight="1" x14ac:dyDescent="0.55000000000000004">
      <c r="B487" s="264">
        <f t="shared" si="56"/>
        <v>39</v>
      </c>
      <c r="C487" s="1">
        <v>44548</v>
      </c>
      <c r="D487">
        <v>14</v>
      </c>
      <c r="E487">
        <v>5</v>
      </c>
      <c r="F487">
        <v>1</v>
      </c>
      <c r="H487">
        <v>3</v>
      </c>
      <c r="I487">
        <v>2</v>
      </c>
      <c r="J487" s="264">
        <f t="shared" si="60"/>
        <v>14</v>
      </c>
      <c r="N487">
        <v>3</v>
      </c>
      <c r="O487">
        <v>7</v>
      </c>
      <c r="Y487">
        <v>3</v>
      </c>
      <c r="AD487">
        <v>1</v>
      </c>
      <c r="AG487" s="1">
        <f t="shared" si="58"/>
        <v>44548</v>
      </c>
      <c r="AH487" s="265">
        <f t="shared" si="54"/>
        <v>22</v>
      </c>
      <c r="AI487" s="265">
        <f t="shared" si="61"/>
        <v>3</v>
      </c>
      <c r="AJ487">
        <f t="shared" si="59"/>
        <v>14</v>
      </c>
      <c r="AK487" s="265">
        <f t="shared" si="53"/>
        <v>39</v>
      </c>
    </row>
    <row r="488" spans="2:37" ht="17.5" customHeight="1" x14ac:dyDescent="0.55000000000000004">
      <c r="B488" s="264">
        <f t="shared" ref="B488:B519" si="62">SUM(D488:AF488)-J488</f>
        <v>65</v>
      </c>
      <c r="C488" s="1">
        <v>44549</v>
      </c>
      <c r="D488">
        <v>16</v>
      </c>
      <c r="E488">
        <v>8</v>
      </c>
      <c r="F488">
        <v>1</v>
      </c>
      <c r="G488">
        <v>1</v>
      </c>
      <c r="H488">
        <v>2</v>
      </c>
      <c r="J488" s="264">
        <f t="shared" si="60"/>
        <v>37</v>
      </c>
      <c r="K488">
        <v>3</v>
      </c>
      <c r="N488">
        <v>7</v>
      </c>
      <c r="O488">
        <v>14</v>
      </c>
      <c r="U488">
        <v>1</v>
      </c>
      <c r="V488">
        <v>1</v>
      </c>
      <c r="Y488">
        <v>1</v>
      </c>
      <c r="Z488">
        <v>7</v>
      </c>
      <c r="AD488">
        <v>1</v>
      </c>
      <c r="AE488">
        <v>2</v>
      </c>
      <c r="AG488" s="1">
        <f t="shared" ref="AG488:AG519" si="63">+C488</f>
        <v>44549</v>
      </c>
      <c r="AH488" s="265">
        <f t="shared" si="54"/>
        <v>47</v>
      </c>
      <c r="AI488" s="265">
        <f t="shared" si="61"/>
        <v>2</v>
      </c>
      <c r="AJ488">
        <f t="shared" ref="AJ488:AJ519" si="64">+D488</f>
        <v>16</v>
      </c>
      <c r="AK488" s="265">
        <f t="shared" si="53"/>
        <v>65</v>
      </c>
    </row>
    <row r="489" spans="2:37" ht="17.5" customHeight="1" x14ac:dyDescent="0.55000000000000004">
      <c r="B489" s="264">
        <f t="shared" si="62"/>
        <v>24</v>
      </c>
      <c r="C489" s="1">
        <v>44550</v>
      </c>
      <c r="D489">
        <v>5</v>
      </c>
      <c r="E489">
        <v>4</v>
      </c>
      <c r="F489">
        <v>1</v>
      </c>
      <c r="G489">
        <v>1</v>
      </c>
      <c r="I489">
        <v>5</v>
      </c>
      <c r="J489" s="264">
        <f t="shared" si="60"/>
        <v>8</v>
      </c>
      <c r="K489">
        <v>1</v>
      </c>
      <c r="O489">
        <v>3</v>
      </c>
      <c r="AD489">
        <v>1</v>
      </c>
      <c r="AE489">
        <v>3</v>
      </c>
      <c r="AG489" s="1">
        <f t="shared" si="63"/>
        <v>44550</v>
      </c>
      <c r="AH489" s="265">
        <f t="shared" si="54"/>
        <v>19</v>
      </c>
      <c r="AI489" s="265">
        <f t="shared" si="61"/>
        <v>0</v>
      </c>
      <c r="AJ489">
        <f t="shared" si="64"/>
        <v>5</v>
      </c>
      <c r="AK489" s="265">
        <f t="shared" si="53"/>
        <v>24</v>
      </c>
    </row>
    <row r="490" spans="2:37" ht="17.5" customHeight="1" x14ac:dyDescent="0.55000000000000004">
      <c r="B490" s="264">
        <f t="shared" si="62"/>
        <v>20</v>
      </c>
      <c r="C490" s="1">
        <v>44551</v>
      </c>
      <c r="D490">
        <v>5</v>
      </c>
      <c r="E490">
        <v>3</v>
      </c>
      <c r="H490">
        <v>4</v>
      </c>
      <c r="J490" s="264">
        <f t="shared" si="60"/>
        <v>8</v>
      </c>
      <c r="O490">
        <v>6</v>
      </c>
      <c r="AD490">
        <v>1</v>
      </c>
      <c r="AE490">
        <v>1</v>
      </c>
      <c r="AG490" s="1">
        <f t="shared" si="63"/>
        <v>44551</v>
      </c>
      <c r="AH490" s="265">
        <f t="shared" si="54"/>
        <v>11</v>
      </c>
      <c r="AI490" s="265">
        <f t="shared" si="61"/>
        <v>4</v>
      </c>
      <c r="AJ490">
        <f t="shared" si="64"/>
        <v>5</v>
      </c>
      <c r="AK490" s="265">
        <f t="shared" si="53"/>
        <v>20</v>
      </c>
    </row>
    <row r="491" spans="2:37" ht="17.5" customHeight="1" x14ac:dyDescent="0.55000000000000004">
      <c r="B491" s="264">
        <f t="shared" si="62"/>
        <v>29</v>
      </c>
      <c r="C491" s="1">
        <v>44552</v>
      </c>
      <c r="D491">
        <v>11</v>
      </c>
      <c r="E491">
        <v>8</v>
      </c>
      <c r="H491">
        <v>1</v>
      </c>
      <c r="I491">
        <v>1</v>
      </c>
      <c r="J491" s="264">
        <f t="shared" si="60"/>
        <v>8</v>
      </c>
      <c r="O491">
        <v>3</v>
      </c>
      <c r="V491">
        <v>2</v>
      </c>
      <c r="X491">
        <v>1</v>
      </c>
      <c r="AD491">
        <v>1</v>
      </c>
      <c r="AE491">
        <v>1</v>
      </c>
      <c r="AG491" s="1">
        <f t="shared" si="63"/>
        <v>44552</v>
      </c>
      <c r="AH491" s="265">
        <f t="shared" si="54"/>
        <v>17</v>
      </c>
      <c r="AI491" s="265">
        <f t="shared" si="61"/>
        <v>1</v>
      </c>
      <c r="AJ491">
        <f t="shared" si="64"/>
        <v>11</v>
      </c>
      <c r="AK491" s="265">
        <f t="shared" si="53"/>
        <v>29</v>
      </c>
    </row>
    <row r="492" spans="2:37" ht="17.5" customHeight="1" x14ac:dyDescent="0.55000000000000004">
      <c r="B492" s="264">
        <f t="shared" si="62"/>
        <v>32</v>
      </c>
      <c r="C492" s="1">
        <v>44553</v>
      </c>
      <c r="D492">
        <v>8</v>
      </c>
      <c r="E492">
        <v>4</v>
      </c>
      <c r="F492">
        <v>3</v>
      </c>
      <c r="G492">
        <v>2</v>
      </c>
      <c r="H492">
        <v>3</v>
      </c>
      <c r="J492" s="264">
        <f t="shared" si="60"/>
        <v>12</v>
      </c>
      <c r="N492">
        <v>2</v>
      </c>
      <c r="O492">
        <v>3</v>
      </c>
      <c r="U492">
        <v>5</v>
      </c>
      <c r="Y492">
        <v>1</v>
      </c>
      <c r="Z492">
        <v>1</v>
      </c>
      <c r="AG492" s="1">
        <f t="shared" si="63"/>
        <v>44553</v>
      </c>
      <c r="AH492" s="265">
        <f t="shared" si="54"/>
        <v>21</v>
      </c>
      <c r="AI492" s="265">
        <f t="shared" si="61"/>
        <v>3</v>
      </c>
      <c r="AJ492">
        <f t="shared" si="64"/>
        <v>8</v>
      </c>
      <c r="AK492" s="265">
        <f t="shared" si="53"/>
        <v>32</v>
      </c>
    </row>
    <row r="493" spans="2:37" ht="17.5" customHeight="1" x14ac:dyDescent="0.55000000000000004">
      <c r="B493" s="264">
        <f t="shared" si="62"/>
        <v>53</v>
      </c>
      <c r="C493" s="1">
        <v>44554</v>
      </c>
      <c r="D493">
        <v>15</v>
      </c>
      <c r="E493">
        <v>6</v>
      </c>
      <c r="F493">
        <v>1</v>
      </c>
      <c r="G493">
        <v>8</v>
      </c>
      <c r="H493">
        <v>2</v>
      </c>
      <c r="I493">
        <v>1</v>
      </c>
      <c r="J493" s="264">
        <f t="shared" si="60"/>
        <v>20</v>
      </c>
      <c r="O493">
        <v>5</v>
      </c>
      <c r="U493">
        <v>4</v>
      </c>
      <c r="AB493">
        <v>1</v>
      </c>
      <c r="AD493">
        <v>9</v>
      </c>
      <c r="AE493">
        <v>1</v>
      </c>
      <c r="AG493" s="1">
        <f t="shared" si="63"/>
        <v>44554</v>
      </c>
      <c r="AH493" s="265">
        <f t="shared" si="54"/>
        <v>36</v>
      </c>
      <c r="AI493" s="265">
        <f t="shared" si="61"/>
        <v>2</v>
      </c>
      <c r="AJ493">
        <f t="shared" si="64"/>
        <v>15</v>
      </c>
      <c r="AK493" s="265">
        <f t="shared" si="53"/>
        <v>53</v>
      </c>
    </row>
    <row r="494" spans="2:37" ht="17.5" customHeight="1" x14ac:dyDescent="0.55000000000000004">
      <c r="B494" s="264">
        <f t="shared" si="62"/>
        <v>48</v>
      </c>
      <c r="C494" s="1">
        <v>44555</v>
      </c>
      <c r="D494">
        <v>18</v>
      </c>
      <c r="E494">
        <v>2</v>
      </c>
      <c r="G494">
        <v>4</v>
      </c>
      <c r="H494">
        <v>4</v>
      </c>
      <c r="I494">
        <v>3</v>
      </c>
      <c r="J494" s="264">
        <f t="shared" si="60"/>
        <v>17</v>
      </c>
      <c r="K494">
        <v>1</v>
      </c>
      <c r="O494">
        <v>5</v>
      </c>
      <c r="U494">
        <v>2</v>
      </c>
      <c r="AD494">
        <v>8</v>
      </c>
      <c r="AE494">
        <v>1</v>
      </c>
      <c r="AG494" s="1">
        <f t="shared" si="63"/>
        <v>44555</v>
      </c>
      <c r="AH494" s="265">
        <f t="shared" ref="AH494:AH525" si="65">+AK494-AI494-AJ494</f>
        <v>26</v>
      </c>
      <c r="AI494" s="265">
        <f t="shared" si="61"/>
        <v>4</v>
      </c>
      <c r="AJ494">
        <f t="shared" si="64"/>
        <v>18</v>
      </c>
      <c r="AK494" s="265">
        <f t="shared" ref="AK494:AK525" si="66">+B494</f>
        <v>48</v>
      </c>
    </row>
    <row r="495" spans="2:37" ht="17.5" customHeight="1" x14ac:dyDescent="0.55000000000000004">
      <c r="B495" s="264">
        <f t="shared" si="62"/>
        <v>38</v>
      </c>
      <c r="C495" s="1">
        <v>44556</v>
      </c>
      <c r="D495">
        <v>11</v>
      </c>
      <c r="E495">
        <v>5</v>
      </c>
      <c r="F495">
        <v>2</v>
      </c>
      <c r="J495" s="264">
        <f t="shared" ref="J495:J501" si="67">SUM(K495:AE495)</f>
        <v>20</v>
      </c>
      <c r="K495">
        <v>2</v>
      </c>
      <c r="O495">
        <v>12</v>
      </c>
      <c r="R495">
        <v>1</v>
      </c>
      <c r="U495">
        <v>2</v>
      </c>
      <c r="AD495">
        <v>2</v>
      </c>
      <c r="AE495">
        <v>1</v>
      </c>
      <c r="AG495" s="1">
        <f t="shared" si="63"/>
        <v>44556</v>
      </c>
      <c r="AH495" s="265">
        <f t="shared" si="65"/>
        <v>27</v>
      </c>
      <c r="AI495" s="265">
        <f t="shared" si="61"/>
        <v>0</v>
      </c>
      <c r="AJ495">
        <f t="shared" si="64"/>
        <v>11</v>
      </c>
      <c r="AK495" s="265">
        <f t="shared" si="66"/>
        <v>38</v>
      </c>
    </row>
    <row r="496" spans="2:37" ht="17.5" customHeight="1" x14ac:dyDescent="0.55000000000000004">
      <c r="B496" s="264">
        <f t="shared" si="62"/>
        <v>27</v>
      </c>
      <c r="C496" s="1">
        <v>44557</v>
      </c>
      <c r="D496">
        <v>8</v>
      </c>
      <c r="E496">
        <v>2</v>
      </c>
      <c r="G496">
        <v>2</v>
      </c>
      <c r="H496">
        <v>2</v>
      </c>
      <c r="I496">
        <v>2</v>
      </c>
      <c r="J496" s="264">
        <f t="shared" si="67"/>
        <v>11</v>
      </c>
      <c r="M496">
        <v>1</v>
      </c>
      <c r="O496">
        <v>6</v>
      </c>
      <c r="AB496">
        <v>2</v>
      </c>
      <c r="AD496">
        <v>1</v>
      </c>
      <c r="AE496">
        <v>1</v>
      </c>
      <c r="AG496" s="1">
        <f t="shared" si="63"/>
        <v>44557</v>
      </c>
      <c r="AH496" s="265">
        <f t="shared" si="65"/>
        <v>17</v>
      </c>
      <c r="AI496" s="265">
        <f t="shared" si="61"/>
        <v>2</v>
      </c>
      <c r="AJ496">
        <f t="shared" si="64"/>
        <v>8</v>
      </c>
      <c r="AK496" s="265">
        <f t="shared" si="66"/>
        <v>27</v>
      </c>
    </row>
    <row r="497" spans="2:37" ht="17.5" customHeight="1" x14ac:dyDescent="0.55000000000000004">
      <c r="B497" s="264">
        <f t="shared" si="62"/>
        <v>45</v>
      </c>
      <c r="C497" s="1">
        <v>44558</v>
      </c>
      <c r="D497">
        <v>11</v>
      </c>
      <c r="E497">
        <v>4</v>
      </c>
      <c r="F497">
        <v>6</v>
      </c>
      <c r="G497">
        <v>1</v>
      </c>
      <c r="H497">
        <v>3</v>
      </c>
      <c r="I497">
        <v>2</v>
      </c>
      <c r="J497" s="264">
        <f t="shared" si="67"/>
        <v>18</v>
      </c>
      <c r="O497">
        <v>6</v>
      </c>
      <c r="AB497">
        <v>1</v>
      </c>
      <c r="AD497">
        <v>7</v>
      </c>
      <c r="AE497">
        <v>4</v>
      </c>
      <c r="AG497" s="1">
        <f t="shared" si="63"/>
        <v>44558</v>
      </c>
      <c r="AH497" s="265">
        <f t="shared" si="65"/>
        <v>31</v>
      </c>
      <c r="AI497" s="265">
        <f t="shared" si="61"/>
        <v>3</v>
      </c>
      <c r="AJ497">
        <f t="shared" si="64"/>
        <v>11</v>
      </c>
      <c r="AK497" s="265">
        <f t="shared" si="66"/>
        <v>45</v>
      </c>
    </row>
    <row r="498" spans="2:37" ht="17.5" customHeight="1" x14ac:dyDescent="0.55000000000000004">
      <c r="B498" s="264">
        <f t="shared" si="62"/>
        <v>51</v>
      </c>
      <c r="C498" s="1">
        <v>44559</v>
      </c>
      <c r="D498">
        <v>17</v>
      </c>
      <c r="E498">
        <v>10</v>
      </c>
      <c r="F498">
        <v>1</v>
      </c>
      <c r="G498">
        <v>1</v>
      </c>
      <c r="H498">
        <v>4</v>
      </c>
      <c r="I498">
        <v>4</v>
      </c>
      <c r="J498" s="264">
        <f t="shared" si="67"/>
        <v>14</v>
      </c>
      <c r="K498">
        <v>1</v>
      </c>
      <c r="O498">
        <v>4</v>
      </c>
      <c r="T498">
        <v>1</v>
      </c>
      <c r="AB498">
        <v>1</v>
      </c>
      <c r="AD498">
        <v>4</v>
      </c>
      <c r="AE498">
        <v>3</v>
      </c>
      <c r="AG498" s="1">
        <f t="shared" si="63"/>
        <v>44559</v>
      </c>
      <c r="AH498" s="265">
        <f t="shared" si="65"/>
        <v>30</v>
      </c>
      <c r="AI498" s="265">
        <f t="shared" si="61"/>
        <v>4</v>
      </c>
      <c r="AJ498">
        <f t="shared" si="64"/>
        <v>17</v>
      </c>
      <c r="AK498" s="265">
        <f t="shared" si="66"/>
        <v>51</v>
      </c>
    </row>
    <row r="499" spans="2:37" ht="17.5" customHeight="1" x14ac:dyDescent="0.55000000000000004">
      <c r="B499" s="264">
        <f t="shared" si="62"/>
        <v>29</v>
      </c>
      <c r="C499" s="1">
        <v>44560</v>
      </c>
      <c r="D499">
        <v>9</v>
      </c>
      <c r="E499">
        <v>3</v>
      </c>
      <c r="F499">
        <v>3</v>
      </c>
      <c r="H499">
        <v>2</v>
      </c>
      <c r="I499">
        <v>1</v>
      </c>
      <c r="J499" s="264">
        <f t="shared" si="67"/>
        <v>11</v>
      </c>
      <c r="O499">
        <v>3</v>
      </c>
      <c r="U499">
        <v>2</v>
      </c>
      <c r="Y499">
        <v>1</v>
      </c>
      <c r="AD499">
        <v>4</v>
      </c>
      <c r="AE499">
        <v>1</v>
      </c>
      <c r="AG499" s="1">
        <f t="shared" si="63"/>
        <v>44560</v>
      </c>
      <c r="AH499" s="265">
        <f t="shared" si="65"/>
        <v>18</v>
      </c>
      <c r="AI499" s="265">
        <f t="shared" si="61"/>
        <v>2</v>
      </c>
      <c r="AJ499">
        <f t="shared" si="64"/>
        <v>9</v>
      </c>
      <c r="AK499" s="265">
        <f t="shared" si="66"/>
        <v>29</v>
      </c>
    </row>
    <row r="500" spans="2:37" ht="17.5" customHeight="1" x14ac:dyDescent="0.55000000000000004">
      <c r="B500" s="264">
        <f t="shared" si="62"/>
        <v>56</v>
      </c>
      <c r="C500" s="1">
        <v>44561</v>
      </c>
      <c r="D500">
        <v>10</v>
      </c>
      <c r="E500">
        <v>11</v>
      </c>
      <c r="F500">
        <v>2</v>
      </c>
      <c r="G500">
        <v>1</v>
      </c>
      <c r="H500">
        <v>2</v>
      </c>
      <c r="I500">
        <v>4</v>
      </c>
      <c r="J500" s="264">
        <f t="shared" si="67"/>
        <v>26</v>
      </c>
      <c r="K500">
        <v>2</v>
      </c>
      <c r="O500">
        <v>9</v>
      </c>
      <c r="U500">
        <v>4</v>
      </c>
      <c r="Y500">
        <v>1</v>
      </c>
      <c r="AB500">
        <v>1</v>
      </c>
      <c r="AD500">
        <v>9</v>
      </c>
      <c r="AG500" s="1">
        <f t="shared" si="63"/>
        <v>44561</v>
      </c>
      <c r="AH500" s="265">
        <f t="shared" si="65"/>
        <v>44</v>
      </c>
      <c r="AI500" s="265">
        <f t="shared" si="61"/>
        <v>2</v>
      </c>
      <c r="AJ500">
        <f t="shared" si="64"/>
        <v>10</v>
      </c>
      <c r="AK500" s="265">
        <f t="shared" si="66"/>
        <v>56</v>
      </c>
    </row>
    <row r="501" spans="2:37" ht="17.5" customHeight="1" x14ac:dyDescent="0.55000000000000004">
      <c r="B501" s="264">
        <f t="shared" si="62"/>
        <v>60</v>
      </c>
      <c r="C501" s="1">
        <v>44562</v>
      </c>
      <c r="D501">
        <v>18</v>
      </c>
      <c r="E501">
        <v>10</v>
      </c>
      <c r="F501">
        <v>4</v>
      </c>
      <c r="H501">
        <v>1</v>
      </c>
      <c r="I501">
        <v>9</v>
      </c>
      <c r="J501" s="264">
        <f t="shared" si="67"/>
        <v>18</v>
      </c>
      <c r="O501">
        <v>8</v>
      </c>
      <c r="Y501">
        <v>1</v>
      </c>
      <c r="AB501">
        <v>2</v>
      </c>
      <c r="AD501">
        <v>5</v>
      </c>
      <c r="AE501">
        <v>2</v>
      </c>
      <c r="AG501" s="1">
        <f t="shared" si="63"/>
        <v>44562</v>
      </c>
      <c r="AH501" s="265">
        <f t="shared" si="65"/>
        <v>41</v>
      </c>
      <c r="AI501" s="265">
        <f t="shared" si="61"/>
        <v>1</v>
      </c>
      <c r="AJ501">
        <f t="shared" si="64"/>
        <v>18</v>
      </c>
      <c r="AK501" s="265">
        <f t="shared" si="66"/>
        <v>60</v>
      </c>
    </row>
    <row r="502" spans="2:37" ht="17.5" customHeight="1" x14ac:dyDescent="0.55000000000000004">
      <c r="B502" s="264">
        <f t="shared" si="62"/>
        <v>60</v>
      </c>
      <c r="C502" s="1">
        <v>44563</v>
      </c>
      <c r="D502">
        <v>26</v>
      </c>
      <c r="E502">
        <v>6</v>
      </c>
      <c r="F502">
        <v>1</v>
      </c>
      <c r="G502">
        <v>1</v>
      </c>
      <c r="H502">
        <v>2</v>
      </c>
      <c r="I502">
        <v>2</v>
      </c>
      <c r="J502" s="264">
        <f>SUM(K502:AE502)</f>
        <v>22</v>
      </c>
      <c r="K502">
        <v>4</v>
      </c>
      <c r="O502">
        <v>7</v>
      </c>
      <c r="R502">
        <v>2</v>
      </c>
      <c r="Z502">
        <v>5</v>
      </c>
      <c r="AB502">
        <v>1</v>
      </c>
      <c r="AD502">
        <v>2</v>
      </c>
      <c r="AE502">
        <v>1</v>
      </c>
      <c r="AG502" s="1">
        <f t="shared" si="63"/>
        <v>44563</v>
      </c>
      <c r="AH502" s="265">
        <f t="shared" si="65"/>
        <v>32</v>
      </c>
      <c r="AI502" s="265">
        <f t="shared" si="61"/>
        <v>2</v>
      </c>
      <c r="AJ502">
        <f t="shared" si="64"/>
        <v>26</v>
      </c>
      <c r="AK502" s="265">
        <f t="shared" si="66"/>
        <v>60</v>
      </c>
    </row>
    <row r="503" spans="2:37" ht="17.5" customHeight="1" x14ac:dyDescent="0.55000000000000004">
      <c r="B503" s="264">
        <f t="shared" si="62"/>
        <v>67</v>
      </c>
      <c r="C503" s="1">
        <v>44564</v>
      </c>
      <c r="D503">
        <v>29</v>
      </c>
      <c r="E503">
        <v>13</v>
      </c>
      <c r="F503">
        <v>3</v>
      </c>
      <c r="H503">
        <v>3</v>
      </c>
      <c r="I503">
        <v>9</v>
      </c>
      <c r="J503" s="264">
        <f>SUM(K503:AE503)</f>
        <v>10</v>
      </c>
      <c r="O503">
        <v>4</v>
      </c>
      <c r="R503">
        <v>1</v>
      </c>
      <c r="U503">
        <v>1</v>
      </c>
      <c r="V503">
        <v>1</v>
      </c>
      <c r="AB503">
        <v>1</v>
      </c>
      <c r="AD503">
        <v>1</v>
      </c>
      <c r="AE503">
        <v>1</v>
      </c>
      <c r="AG503" s="1">
        <f t="shared" si="63"/>
        <v>44564</v>
      </c>
      <c r="AH503" s="265">
        <f t="shared" si="65"/>
        <v>35</v>
      </c>
      <c r="AI503" s="265">
        <f t="shared" si="61"/>
        <v>3</v>
      </c>
      <c r="AJ503">
        <f t="shared" si="64"/>
        <v>29</v>
      </c>
      <c r="AK503" s="265">
        <f t="shared" si="66"/>
        <v>67</v>
      </c>
    </row>
    <row r="504" spans="2:37" ht="17.5" customHeight="1" x14ac:dyDescent="0.55000000000000004">
      <c r="B504" s="264">
        <f t="shared" si="62"/>
        <v>50</v>
      </c>
      <c r="C504" s="1">
        <v>44565</v>
      </c>
      <c r="D504">
        <v>17</v>
      </c>
      <c r="E504">
        <v>7</v>
      </c>
      <c r="G504">
        <v>1</v>
      </c>
      <c r="I504">
        <v>7</v>
      </c>
      <c r="J504" s="264">
        <f>SUM(K504:AE504)</f>
        <v>18</v>
      </c>
      <c r="K504">
        <v>1</v>
      </c>
      <c r="O504">
        <v>9</v>
      </c>
      <c r="T504">
        <v>2</v>
      </c>
      <c r="AB504">
        <v>1</v>
      </c>
      <c r="AD504">
        <v>5</v>
      </c>
      <c r="AG504" s="1">
        <f t="shared" si="63"/>
        <v>44565</v>
      </c>
      <c r="AH504" s="265">
        <f t="shared" si="65"/>
        <v>33</v>
      </c>
      <c r="AI504" s="265">
        <f t="shared" si="61"/>
        <v>0</v>
      </c>
      <c r="AJ504">
        <f t="shared" si="64"/>
        <v>17</v>
      </c>
      <c r="AK504" s="265">
        <f t="shared" si="66"/>
        <v>50</v>
      </c>
    </row>
    <row r="505" spans="2:37" ht="17.5" customHeight="1" x14ac:dyDescent="0.55000000000000004">
      <c r="B505" s="264">
        <f t="shared" si="62"/>
        <v>57</v>
      </c>
      <c r="C505" s="1">
        <v>44566</v>
      </c>
      <c r="D505">
        <v>20</v>
      </c>
      <c r="E505">
        <v>10</v>
      </c>
      <c r="F505">
        <v>2</v>
      </c>
      <c r="H505">
        <v>2</v>
      </c>
      <c r="I505">
        <v>6</v>
      </c>
      <c r="J505" s="264">
        <f>SUM(K505:AE505)</f>
        <v>17</v>
      </c>
      <c r="O505">
        <v>2</v>
      </c>
      <c r="R505">
        <v>1</v>
      </c>
      <c r="V505">
        <v>1</v>
      </c>
      <c r="X505">
        <v>1</v>
      </c>
      <c r="AB505">
        <v>1</v>
      </c>
      <c r="AD505">
        <v>4</v>
      </c>
      <c r="AE505">
        <v>7</v>
      </c>
      <c r="AG505" s="1">
        <f t="shared" si="63"/>
        <v>44566</v>
      </c>
      <c r="AH505" s="265">
        <f t="shared" si="65"/>
        <v>35</v>
      </c>
      <c r="AI505" s="265">
        <f t="shared" si="61"/>
        <v>2</v>
      </c>
      <c r="AJ505">
        <f t="shared" si="64"/>
        <v>20</v>
      </c>
      <c r="AK505" s="265">
        <f t="shared" si="66"/>
        <v>57</v>
      </c>
    </row>
    <row r="506" spans="2:37" ht="17.5" customHeight="1" x14ac:dyDescent="0.55000000000000004">
      <c r="B506" s="264">
        <f t="shared" si="62"/>
        <v>58</v>
      </c>
      <c r="C506" s="1">
        <v>44567</v>
      </c>
      <c r="D506">
        <v>24</v>
      </c>
      <c r="E506">
        <v>9</v>
      </c>
      <c r="F506">
        <v>1</v>
      </c>
      <c r="H506">
        <v>1</v>
      </c>
      <c r="I506">
        <v>1</v>
      </c>
      <c r="J506" s="264">
        <f t="shared" ref="J506:J514" si="68">SUM(K506:AE506)</f>
        <v>22</v>
      </c>
      <c r="K506">
        <v>1</v>
      </c>
      <c r="O506">
        <v>4</v>
      </c>
      <c r="R506">
        <v>2</v>
      </c>
      <c r="T506">
        <v>1</v>
      </c>
      <c r="U506">
        <v>2</v>
      </c>
      <c r="Y506">
        <v>2</v>
      </c>
      <c r="AD506">
        <v>9</v>
      </c>
      <c r="AE506">
        <v>1</v>
      </c>
      <c r="AG506" s="1">
        <f t="shared" si="63"/>
        <v>44567</v>
      </c>
      <c r="AH506" s="265">
        <f t="shared" si="65"/>
        <v>33</v>
      </c>
      <c r="AI506" s="265">
        <f t="shared" si="61"/>
        <v>1</v>
      </c>
      <c r="AJ506">
        <f t="shared" si="64"/>
        <v>24</v>
      </c>
      <c r="AK506" s="265">
        <f t="shared" si="66"/>
        <v>58</v>
      </c>
    </row>
    <row r="507" spans="2:37" ht="17.5" customHeight="1" x14ac:dyDescent="0.55000000000000004">
      <c r="B507" s="264">
        <f t="shared" si="62"/>
        <v>64</v>
      </c>
      <c r="C507" s="1">
        <v>44568</v>
      </c>
      <c r="D507">
        <v>32</v>
      </c>
      <c r="E507">
        <v>7</v>
      </c>
      <c r="F507">
        <v>1</v>
      </c>
      <c r="H507">
        <v>3</v>
      </c>
      <c r="I507">
        <v>4</v>
      </c>
      <c r="J507" s="264">
        <f t="shared" si="68"/>
        <v>17</v>
      </c>
      <c r="O507">
        <v>6</v>
      </c>
      <c r="R507">
        <v>1</v>
      </c>
      <c r="U507">
        <v>3</v>
      </c>
      <c r="Y507">
        <v>1</v>
      </c>
      <c r="AD507">
        <v>6</v>
      </c>
      <c r="AG507" s="1">
        <f t="shared" si="63"/>
        <v>44568</v>
      </c>
      <c r="AH507" s="265">
        <f t="shared" si="65"/>
        <v>29</v>
      </c>
      <c r="AI507" s="265">
        <f t="shared" si="61"/>
        <v>3</v>
      </c>
      <c r="AJ507">
        <f t="shared" si="64"/>
        <v>32</v>
      </c>
      <c r="AK507" s="265">
        <f t="shared" si="66"/>
        <v>64</v>
      </c>
    </row>
    <row r="508" spans="2:37" ht="17.5" customHeight="1" x14ac:dyDescent="0.55000000000000004">
      <c r="B508" s="264">
        <f t="shared" si="62"/>
        <v>73</v>
      </c>
      <c r="C508" s="1">
        <v>44569</v>
      </c>
      <c r="D508">
        <v>30</v>
      </c>
      <c r="E508">
        <v>8</v>
      </c>
      <c r="F508">
        <v>8</v>
      </c>
      <c r="H508">
        <v>1</v>
      </c>
      <c r="I508">
        <v>9</v>
      </c>
      <c r="J508" s="264">
        <f t="shared" si="68"/>
        <v>17</v>
      </c>
      <c r="K508">
        <v>1</v>
      </c>
      <c r="O508">
        <v>3</v>
      </c>
      <c r="R508">
        <v>3</v>
      </c>
      <c r="Y508">
        <v>1</v>
      </c>
      <c r="AB508">
        <v>1</v>
      </c>
      <c r="AD508">
        <v>1</v>
      </c>
      <c r="AE508">
        <v>7</v>
      </c>
      <c r="AG508" s="1">
        <f t="shared" si="63"/>
        <v>44569</v>
      </c>
      <c r="AH508" s="265">
        <f t="shared" si="65"/>
        <v>42</v>
      </c>
      <c r="AI508" s="265">
        <f t="shared" si="61"/>
        <v>1</v>
      </c>
      <c r="AJ508">
        <f t="shared" si="64"/>
        <v>30</v>
      </c>
      <c r="AK508" s="265">
        <f t="shared" si="66"/>
        <v>73</v>
      </c>
    </row>
    <row r="509" spans="2:37" ht="17.5" customHeight="1" x14ac:dyDescent="0.55000000000000004">
      <c r="B509" s="264">
        <f t="shared" si="62"/>
        <v>60</v>
      </c>
      <c r="C509" s="1">
        <v>44570</v>
      </c>
      <c r="D509">
        <v>26</v>
      </c>
      <c r="E509">
        <v>8</v>
      </c>
      <c r="F509">
        <v>1</v>
      </c>
      <c r="H509">
        <v>6</v>
      </c>
      <c r="I509">
        <v>5</v>
      </c>
      <c r="J509" s="264">
        <f t="shared" si="68"/>
        <v>14</v>
      </c>
      <c r="O509">
        <v>3</v>
      </c>
      <c r="R509">
        <v>1</v>
      </c>
      <c r="U509">
        <v>1</v>
      </c>
      <c r="Y509">
        <v>2</v>
      </c>
      <c r="AD509">
        <v>4</v>
      </c>
      <c r="AE509">
        <v>3</v>
      </c>
      <c r="AG509" s="1">
        <f t="shared" si="63"/>
        <v>44570</v>
      </c>
      <c r="AH509" s="265">
        <f t="shared" si="65"/>
        <v>28</v>
      </c>
      <c r="AI509" s="265">
        <f t="shared" si="61"/>
        <v>6</v>
      </c>
      <c r="AJ509">
        <f t="shared" si="64"/>
        <v>26</v>
      </c>
      <c r="AK509" s="265">
        <f t="shared" si="66"/>
        <v>60</v>
      </c>
    </row>
    <row r="510" spans="2:37" ht="17.5" customHeight="1" x14ac:dyDescent="0.55000000000000004">
      <c r="B510" s="264">
        <f t="shared" si="62"/>
        <v>82</v>
      </c>
      <c r="C510" s="1">
        <v>44571</v>
      </c>
      <c r="D510">
        <v>27</v>
      </c>
      <c r="E510">
        <v>18</v>
      </c>
      <c r="F510">
        <v>2</v>
      </c>
      <c r="H510">
        <v>2</v>
      </c>
      <c r="I510">
        <v>10</v>
      </c>
      <c r="J510" s="264">
        <f t="shared" si="68"/>
        <v>23</v>
      </c>
      <c r="K510">
        <v>1</v>
      </c>
      <c r="O510">
        <v>5</v>
      </c>
      <c r="R510">
        <v>1</v>
      </c>
      <c r="V510">
        <v>1</v>
      </c>
      <c r="AD510">
        <v>8</v>
      </c>
      <c r="AE510">
        <v>7</v>
      </c>
      <c r="AG510" s="1">
        <f t="shared" si="63"/>
        <v>44571</v>
      </c>
      <c r="AH510" s="265">
        <f t="shared" si="65"/>
        <v>53</v>
      </c>
      <c r="AI510" s="265">
        <f t="shared" ref="AI510:AI541" si="69">+H510</f>
        <v>2</v>
      </c>
      <c r="AJ510">
        <f t="shared" si="64"/>
        <v>27</v>
      </c>
      <c r="AK510" s="265">
        <f t="shared" si="66"/>
        <v>82</v>
      </c>
    </row>
    <row r="511" spans="2:37" ht="17.5" customHeight="1" x14ac:dyDescent="0.55000000000000004">
      <c r="B511" s="264">
        <f t="shared" si="62"/>
        <v>55</v>
      </c>
      <c r="C511" s="1">
        <v>44572</v>
      </c>
      <c r="D511">
        <v>20</v>
      </c>
      <c r="E511">
        <v>20</v>
      </c>
      <c r="F511">
        <v>1</v>
      </c>
      <c r="I511">
        <v>4</v>
      </c>
      <c r="J511" s="264">
        <f t="shared" si="68"/>
        <v>10</v>
      </c>
      <c r="K511">
        <v>2</v>
      </c>
      <c r="O511">
        <v>2</v>
      </c>
      <c r="V511">
        <v>1</v>
      </c>
      <c r="AD511">
        <v>4</v>
      </c>
      <c r="AE511">
        <v>1</v>
      </c>
      <c r="AG511" s="1">
        <f t="shared" si="63"/>
        <v>44572</v>
      </c>
      <c r="AH511" s="265">
        <f t="shared" si="65"/>
        <v>35</v>
      </c>
      <c r="AI511" s="265">
        <f t="shared" si="69"/>
        <v>0</v>
      </c>
      <c r="AJ511">
        <f t="shared" si="64"/>
        <v>20</v>
      </c>
      <c r="AK511" s="265">
        <f t="shared" si="66"/>
        <v>55</v>
      </c>
    </row>
    <row r="512" spans="2:37" ht="17.5" customHeight="1" x14ac:dyDescent="0.55000000000000004">
      <c r="B512" s="264">
        <f t="shared" si="62"/>
        <v>66</v>
      </c>
      <c r="C512" s="1">
        <v>44573</v>
      </c>
      <c r="D512">
        <v>31</v>
      </c>
      <c r="E512">
        <v>17</v>
      </c>
      <c r="I512">
        <v>5</v>
      </c>
      <c r="J512" s="264">
        <f t="shared" si="68"/>
        <v>13</v>
      </c>
      <c r="K512">
        <v>1</v>
      </c>
      <c r="O512">
        <v>2</v>
      </c>
      <c r="AD512">
        <v>6</v>
      </c>
      <c r="AE512">
        <v>4</v>
      </c>
      <c r="AG512" s="1">
        <f t="shared" si="63"/>
        <v>44573</v>
      </c>
      <c r="AH512" s="265">
        <f t="shared" si="65"/>
        <v>35</v>
      </c>
      <c r="AI512" s="265">
        <f t="shared" si="69"/>
        <v>0</v>
      </c>
      <c r="AJ512">
        <f t="shared" si="64"/>
        <v>31</v>
      </c>
      <c r="AK512" s="265">
        <f t="shared" si="66"/>
        <v>66</v>
      </c>
    </row>
    <row r="513" spans="2:37" ht="17.5" customHeight="1" x14ac:dyDescent="0.55000000000000004">
      <c r="B513" s="264">
        <f t="shared" si="62"/>
        <v>58</v>
      </c>
      <c r="C513" s="1">
        <v>44574</v>
      </c>
      <c r="D513">
        <v>30</v>
      </c>
      <c r="E513">
        <v>9</v>
      </c>
      <c r="F513">
        <v>2</v>
      </c>
      <c r="I513">
        <v>3</v>
      </c>
      <c r="J513" s="264">
        <f t="shared" si="68"/>
        <v>14</v>
      </c>
      <c r="K513">
        <v>1</v>
      </c>
      <c r="O513">
        <v>4</v>
      </c>
      <c r="Y513">
        <v>3</v>
      </c>
      <c r="AD513">
        <v>3</v>
      </c>
      <c r="AE513">
        <v>3</v>
      </c>
      <c r="AG513" s="1">
        <f t="shared" si="63"/>
        <v>44574</v>
      </c>
      <c r="AH513" s="265">
        <f t="shared" si="65"/>
        <v>28</v>
      </c>
      <c r="AI513" s="265">
        <f t="shared" si="69"/>
        <v>0</v>
      </c>
      <c r="AJ513">
        <f t="shared" si="64"/>
        <v>30</v>
      </c>
      <c r="AK513" s="265">
        <f t="shared" si="66"/>
        <v>58</v>
      </c>
    </row>
    <row r="514" spans="2:37" ht="17.5" customHeight="1" x14ac:dyDescent="0.55000000000000004">
      <c r="B514" s="264">
        <f t="shared" si="62"/>
        <v>61</v>
      </c>
      <c r="C514" s="1">
        <v>44575</v>
      </c>
      <c r="D514">
        <v>43</v>
      </c>
      <c r="E514">
        <v>5</v>
      </c>
      <c r="H514">
        <v>2</v>
      </c>
      <c r="I514">
        <v>3</v>
      </c>
      <c r="J514" s="264">
        <f t="shared" si="68"/>
        <v>8</v>
      </c>
      <c r="Y514">
        <v>1</v>
      </c>
      <c r="AB514">
        <v>3</v>
      </c>
      <c r="AD514">
        <v>2</v>
      </c>
      <c r="AE514">
        <v>2</v>
      </c>
      <c r="AG514" s="1">
        <f t="shared" si="63"/>
        <v>44575</v>
      </c>
      <c r="AH514" s="265">
        <f t="shared" si="65"/>
        <v>16</v>
      </c>
      <c r="AI514" s="265">
        <f t="shared" si="69"/>
        <v>2</v>
      </c>
      <c r="AJ514">
        <f t="shared" si="64"/>
        <v>43</v>
      </c>
      <c r="AK514" s="265">
        <f t="shared" si="66"/>
        <v>61</v>
      </c>
    </row>
    <row r="515" spans="2:37" ht="17.5" customHeight="1" x14ac:dyDescent="0.55000000000000004">
      <c r="B515" s="264">
        <f t="shared" si="62"/>
        <v>54</v>
      </c>
      <c r="C515" s="1">
        <v>44576</v>
      </c>
      <c r="D515">
        <v>24</v>
      </c>
      <c r="E515">
        <v>14</v>
      </c>
      <c r="F515">
        <v>6</v>
      </c>
      <c r="H515">
        <v>3</v>
      </c>
      <c r="I515">
        <v>1</v>
      </c>
      <c r="J515" s="264">
        <f t="shared" ref="J515:J534" si="70">SUM(K515:AE515)</f>
        <v>6</v>
      </c>
      <c r="K515">
        <v>1</v>
      </c>
      <c r="O515">
        <v>2</v>
      </c>
      <c r="Y515">
        <v>2</v>
      </c>
      <c r="AD515">
        <v>1</v>
      </c>
      <c r="AG515" s="1">
        <f t="shared" si="63"/>
        <v>44576</v>
      </c>
      <c r="AH515" s="265">
        <f t="shared" si="65"/>
        <v>27</v>
      </c>
      <c r="AI515" s="265">
        <f t="shared" si="69"/>
        <v>3</v>
      </c>
      <c r="AJ515">
        <f t="shared" si="64"/>
        <v>24</v>
      </c>
      <c r="AK515" s="265">
        <f t="shared" si="66"/>
        <v>54</v>
      </c>
    </row>
    <row r="516" spans="2:37" ht="17.5" customHeight="1" x14ac:dyDescent="0.55000000000000004">
      <c r="B516" s="264">
        <f t="shared" si="62"/>
        <v>60</v>
      </c>
      <c r="C516" s="1">
        <v>44577</v>
      </c>
      <c r="D516">
        <v>35</v>
      </c>
      <c r="E516">
        <v>8</v>
      </c>
      <c r="F516">
        <v>5</v>
      </c>
      <c r="H516">
        <v>2</v>
      </c>
      <c r="I516">
        <v>1</v>
      </c>
      <c r="J516" s="264">
        <f t="shared" si="70"/>
        <v>9</v>
      </c>
      <c r="K516">
        <v>1</v>
      </c>
      <c r="O516">
        <v>3</v>
      </c>
      <c r="R516">
        <v>1</v>
      </c>
      <c r="Y516">
        <v>1</v>
      </c>
      <c r="AB516">
        <v>1</v>
      </c>
      <c r="AE516">
        <v>2</v>
      </c>
      <c r="AG516" s="1">
        <f t="shared" si="63"/>
        <v>44577</v>
      </c>
      <c r="AH516" s="265">
        <f t="shared" si="65"/>
        <v>23</v>
      </c>
      <c r="AI516" s="265">
        <f t="shared" si="69"/>
        <v>2</v>
      </c>
      <c r="AJ516">
        <f t="shared" si="64"/>
        <v>35</v>
      </c>
      <c r="AK516" s="265">
        <f t="shared" si="66"/>
        <v>60</v>
      </c>
    </row>
    <row r="517" spans="2:37" ht="17.5" customHeight="1" x14ac:dyDescent="0.55000000000000004">
      <c r="B517" s="264">
        <f t="shared" si="62"/>
        <v>44</v>
      </c>
      <c r="C517" s="1">
        <v>44578</v>
      </c>
      <c r="D517">
        <v>17</v>
      </c>
      <c r="E517">
        <v>13</v>
      </c>
      <c r="F517">
        <v>3</v>
      </c>
      <c r="H517">
        <v>4</v>
      </c>
      <c r="I517">
        <v>1</v>
      </c>
      <c r="J517" s="264">
        <f t="shared" si="70"/>
        <v>6</v>
      </c>
      <c r="K517">
        <v>3</v>
      </c>
      <c r="O517">
        <v>1</v>
      </c>
      <c r="U517">
        <v>1</v>
      </c>
      <c r="Y517">
        <v>1</v>
      </c>
      <c r="AG517" s="1">
        <f t="shared" si="63"/>
        <v>44578</v>
      </c>
      <c r="AH517" s="265">
        <f t="shared" si="65"/>
        <v>23</v>
      </c>
      <c r="AI517" s="265">
        <f t="shared" si="69"/>
        <v>4</v>
      </c>
      <c r="AJ517">
        <f t="shared" si="64"/>
        <v>17</v>
      </c>
      <c r="AK517" s="265">
        <f t="shared" si="66"/>
        <v>44</v>
      </c>
    </row>
    <row r="518" spans="2:37" ht="17.5" customHeight="1" x14ac:dyDescent="0.55000000000000004">
      <c r="B518" s="264">
        <f t="shared" si="62"/>
        <v>32</v>
      </c>
      <c r="C518" s="1">
        <v>44579</v>
      </c>
      <c r="D518">
        <v>15</v>
      </c>
      <c r="E518">
        <v>2</v>
      </c>
      <c r="F518">
        <v>2</v>
      </c>
      <c r="H518">
        <v>1</v>
      </c>
      <c r="I518">
        <v>1</v>
      </c>
      <c r="J518" s="264">
        <f t="shared" si="70"/>
        <v>11</v>
      </c>
      <c r="K518">
        <v>5</v>
      </c>
      <c r="O518">
        <v>2</v>
      </c>
      <c r="AB518">
        <v>4</v>
      </c>
      <c r="AG518" s="1">
        <f t="shared" si="63"/>
        <v>44579</v>
      </c>
      <c r="AH518" s="265">
        <f t="shared" si="65"/>
        <v>16</v>
      </c>
      <c r="AI518" s="265">
        <f t="shared" si="69"/>
        <v>1</v>
      </c>
      <c r="AJ518">
        <f t="shared" si="64"/>
        <v>15</v>
      </c>
      <c r="AK518" s="265">
        <f t="shared" si="66"/>
        <v>32</v>
      </c>
    </row>
    <row r="519" spans="2:37" ht="17.5" customHeight="1" x14ac:dyDescent="0.55000000000000004">
      <c r="B519" s="264">
        <f t="shared" si="62"/>
        <v>23</v>
      </c>
      <c r="C519" s="1">
        <v>44580</v>
      </c>
      <c r="D519">
        <v>14</v>
      </c>
      <c r="E519">
        <v>3</v>
      </c>
      <c r="H519">
        <v>2</v>
      </c>
      <c r="J519" s="264">
        <f t="shared" si="70"/>
        <v>4</v>
      </c>
      <c r="K519">
        <v>1</v>
      </c>
      <c r="AE519">
        <v>3</v>
      </c>
      <c r="AG519" s="1">
        <f t="shared" si="63"/>
        <v>44580</v>
      </c>
      <c r="AH519" s="265">
        <f t="shared" si="65"/>
        <v>7</v>
      </c>
      <c r="AI519" s="265">
        <f t="shared" si="69"/>
        <v>2</v>
      </c>
      <c r="AJ519">
        <f t="shared" si="64"/>
        <v>14</v>
      </c>
      <c r="AK519" s="265">
        <f t="shared" si="66"/>
        <v>23</v>
      </c>
    </row>
    <row r="520" spans="2:37" ht="17.5" customHeight="1" x14ac:dyDescent="0.55000000000000004">
      <c r="B520" s="264">
        <f t="shared" ref="B520:B551" si="71">SUM(D520:AF520)-J520</f>
        <v>50</v>
      </c>
      <c r="C520" s="1">
        <v>44581</v>
      </c>
      <c r="D520">
        <v>28</v>
      </c>
      <c r="E520">
        <v>10</v>
      </c>
      <c r="I520">
        <v>2</v>
      </c>
      <c r="J520" s="264">
        <f t="shared" si="70"/>
        <v>10</v>
      </c>
      <c r="K520">
        <v>2</v>
      </c>
      <c r="O520">
        <v>1</v>
      </c>
      <c r="R520">
        <v>1</v>
      </c>
      <c r="AB520">
        <v>6</v>
      </c>
      <c r="AG520" s="1">
        <f t="shared" ref="AG520:AG551" si="72">+C520</f>
        <v>44581</v>
      </c>
      <c r="AH520" s="265">
        <f t="shared" si="65"/>
        <v>22</v>
      </c>
      <c r="AI520" s="265">
        <f t="shared" si="69"/>
        <v>0</v>
      </c>
      <c r="AJ520">
        <f t="shared" ref="AJ520:AJ551" si="73">+D520</f>
        <v>28</v>
      </c>
      <c r="AK520" s="265">
        <f t="shared" si="66"/>
        <v>50</v>
      </c>
    </row>
    <row r="521" spans="2:37" ht="17.5" customHeight="1" x14ac:dyDescent="0.55000000000000004">
      <c r="B521" s="264">
        <f t="shared" si="71"/>
        <v>40</v>
      </c>
      <c r="C521" s="1">
        <v>44582</v>
      </c>
      <c r="D521">
        <v>22</v>
      </c>
      <c r="E521">
        <v>4</v>
      </c>
      <c r="F521">
        <v>3</v>
      </c>
      <c r="H521">
        <v>1</v>
      </c>
      <c r="I521">
        <v>4</v>
      </c>
      <c r="J521" s="264">
        <f t="shared" si="70"/>
        <v>6</v>
      </c>
      <c r="K521">
        <v>1</v>
      </c>
      <c r="O521">
        <v>2</v>
      </c>
      <c r="AB521">
        <v>1</v>
      </c>
      <c r="AE521">
        <v>2</v>
      </c>
      <c r="AG521" s="1">
        <f t="shared" si="72"/>
        <v>44582</v>
      </c>
      <c r="AH521" s="265">
        <f t="shared" si="65"/>
        <v>17</v>
      </c>
      <c r="AI521" s="265">
        <f t="shared" si="69"/>
        <v>1</v>
      </c>
      <c r="AJ521">
        <f t="shared" si="73"/>
        <v>22</v>
      </c>
      <c r="AK521" s="265">
        <f t="shared" si="66"/>
        <v>40</v>
      </c>
    </row>
    <row r="522" spans="2:37" ht="17.5" customHeight="1" x14ac:dyDescent="0.55000000000000004">
      <c r="B522" s="264">
        <f t="shared" si="71"/>
        <v>37</v>
      </c>
      <c r="C522" s="1">
        <v>44583</v>
      </c>
      <c r="D522">
        <v>13</v>
      </c>
      <c r="E522">
        <v>5</v>
      </c>
      <c r="F522">
        <v>4</v>
      </c>
      <c r="H522">
        <v>4</v>
      </c>
      <c r="I522">
        <v>1</v>
      </c>
      <c r="J522" s="264">
        <f t="shared" si="70"/>
        <v>10</v>
      </c>
      <c r="O522">
        <v>1</v>
      </c>
      <c r="AB522">
        <v>3</v>
      </c>
      <c r="AE522">
        <v>6</v>
      </c>
      <c r="AG522" s="1">
        <f t="shared" si="72"/>
        <v>44583</v>
      </c>
      <c r="AH522" s="265">
        <f t="shared" si="65"/>
        <v>20</v>
      </c>
      <c r="AI522" s="265">
        <f t="shared" si="69"/>
        <v>4</v>
      </c>
      <c r="AJ522">
        <f t="shared" si="73"/>
        <v>13</v>
      </c>
      <c r="AK522" s="265">
        <f t="shared" si="66"/>
        <v>37</v>
      </c>
    </row>
    <row r="523" spans="2:37" ht="17.5" customHeight="1" x14ac:dyDescent="0.55000000000000004">
      <c r="B523" s="264">
        <f t="shared" si="71"/>
        <v>39</v>
      </c>
      <c r="C523" s="1">
        <v>44584</v>
      </c>
      <c r="D523">
        <v>22</v>
      </c>
      <c r="E523">
        <v>5</v>
      </c>
      <c r="F523">
        <v>2</v>
      </c>
      <c r="H523">
        <v>2</v>
      </c>
      <c r="I523">
        <v>2</v>
      </c>
      <c r="J523" s="264">
        <f t="shared" si="70"/>
        <v>6</v>
      </c>
      <c r="K523">
        <v>1</v>
      </c>
      <c r="O523">
        <v>1</v>
      </c>
      <c r="AD523">
        <v>2</v>
      </c>
      <c r="AE523">
        <v>2</v>
      </c>
      <c r="AG523" s="1">
        <f t="shared" si="72"/>
        <v>44584</v>
      </c>
      <c r="AH523" s="265">
        <f t="shared" si="65"/>
        <v>15</v>
      </c>
      <c r="AI523" s="265">
        <f t="shared" si="69"/>
        <v>2</v>
      </c>
      <c r="AJ523">
        <f t="shared" si="73"/>
        <v>22</v>
      </c>
      <c r="AK523" s="265">
        <f t="shared" si="66"/>
        <v>39</v>
      </c>
    </row>
    <row r="524" spans="2:37" ht="17.5" customHeight="1" x14ac:dyDescent="0.55000000000000004">
      <c r="B524" s="264">
        <f t="shared" si="71"/>
        <v>27</v>
      </c>
      <c r="C524" s="1">
        <v>44585</v>
      </c>
      <c r="D524">
        <v>10</v>
      </c>
      <c r="E524">
        <v>2</v>
      </c>
      <c r="H524">
        <v>4</v>
      </c>
      <c r="J524" s="264">
        <f t="shared" si="70"/>
        <v>11</v>
      </c>
      <c r="K524">
        <v>3</v>
      </c>
      <c r="O524">
        <v>5</v>
      </c>
      <c r="AE524">
        <v>3</v>
      </c>
      <c r="AG524" s="1">
        <f t="shared" si="72"/>
        <v>44585</v>
      </c>
      <c r="AH524" s="265">
        <f t="shared" si="65"/>
        <v>13</v>
      </c>
      <c r="AI524" s="265">
        <f t="shared" si="69"/>
        <v>4</v>
      </c>
      <c r="AJ524">
        <f t="shared" si="73"/>
        <v>10</v>
      </c>
      <c r="AK524" s="265">
        <f t="shared" si="66"/>
        <v>27</v>
      </c>
    </row>
    <row r="525" spans="2:37" ht="17.5" customHeight="1" x14ac:dyDescent="0.55000000000000004">
      <c r="B525" s="264">
        <f t="shared" si="71"/>
        <v>20</v>
      </c>
      <c r="C525" s="1">
        <v>44586</v>
      </c>
      <c r="D525">
        <v>10</v>
      </c>
      <c r="J525" s="264">
        <f t="shared" si="70"/>
        <v>10</v>
      </c>
      <c r="K525">
        <v>2</v>
      </c>
      <c r="M525">
        <v>1</v>
      </c>
      <c r="O525">
        <v>4</v>
      </c>
      <c r="R525">
        <v>1</v>
      </c>
      <c r="AD525">
        <v>2</v>
      </c>
      <c r="AG525" s="1">
        <f t="shared" si="72"/>
        <v>44586</v>
      </c>
      <c r="AH525" s="265">
        <f t="shared" si="65"/>
        <v>10</v>
      </c>
      <c r="AI525" s="265">
        <f t="shared" si="69"/>
        <v>0</v>
      </c>
      <c r="AJ525">
        <f t="shared" si="73"/>
        <v>10</v>
      </c>
      <c r="AK525" s="265">
        <f t="shared" si="66"/>
        <v>20</v>
      </c>
    </row>
    <row r="526" spans="2:37" ht="17.5" customHeight="1" x14ac:dyDescent="0.55000000000000004">
      <c r="B526" s="264">
        <f t="shared" si="71"/>
        <v>38</v>
      </c>
      <c r="C526" s="1">
        <v>44587</v>
      </c>
      <c r="D526">
        <v>20</v>
      </c>
      <c r="E526">
        <v>3</v>
      </c>
      <c r="F526">
        <v>1</v>
      </c>
      <c r="H526">
        <v>5</v>
      </c>
      <c r="J526" s="264">
        <f t="shared" si="70"/>
        <v>9</v>
      </c>
      <c r="K526">
        <v>1</v>
      </c>
      <c r="O526">
        <v>1</v>
      </c>
      <c r="R526">
        <v>2</v>
      </c>
      <c r="X526">
        <v>1</v>
      </c>
      <c r="AE526">
        <v>4</v>
      </c>
      <c r="AG526" s="1">
        <f t="shared" si="72"/>
        <v>44587</v>
      </c>
      <c r="AH526" s="265">
        <f t="shared" ref="AH526:AH557" si="74">+AK526-AI526-AJ526</f>
        <v>13</v>
      </c>
      <c r="AI526" s="265">
        <f t="shared" si="69"/>
        <v>5</v>
      </c>
      <c r="AJ526">
        <f t="shared" si="73"/>
        <v>20</v>
      </c>
      <c r="AK526" s="265">
        <f t="shared" ref="AK526:AK557" si="75">+B526</f>
        <v>38</v>
      </c>
    </row>
    <row r="527" spans="2:37" ht="17.5" customHeight="1" x14ac:dyDescent="0.55000000000000004">
      <c r="B527" s="264">
        <f t="shared" si="71"/>
        <v>25</v>
      </c>
      <c r="C527" s="1">
        <v>44588</v>
      </c>
      <c r="D527">
        <v>7</v>
      </c>
      <c r="E527">
        <v>7</v>
      </c>
      <c r="H527">
        <v>5</v>
      </c>
      <c r="J527" s="264">
        <f t="shared" si="70"/>
        <v>6</v>
      </c>
      <c r="K527">
        <v>2</v>
      </c>
      <c r="O527">
        <v>1</v>
      </c>
      <c r="AB527">
        <v>2</v>
      </c>
      <c r="AE527">
        <v>1</v>
      </c>
      <c r="AG527" s="1">
        <f t="shared" si="72"/>
        <v>44588</v>
      </c>
      <c r="AH527" s="265">
        <f t="shared" si="74"/>
        <v>13</v>
      </c>
      <c r="AI527" s="265">
        <f t="shared" si="69"/>
        <v>5</v>
      </c>
      <c r="AJ527">
        <f t="shared" si="73"/>
        <v>7</v>
      </c>
      <c r="AK527" s="265">
        <f t="shared" si="75"/>
        <v>25</v>
      </c>
    </row>
    <row r="528" spans="2:37" ht="17.5" customHeight="1" x14ac:dyDescent="0.55000000000000004">
      <c r="B528" s="264">
        <f t="shared" si="71"/>
        <v>22</v>
      </c>
      <c r="C528" s="1">
        <v>44589</v>
      </c>
      <c r="D528">
        <v>10</v>
      </c>
      <c r="E528">
        <v>6</v>
      </c>
      <c r="J528" s="264">
        <f t="shared" si="70"/>
        <v>6</v>
      </c>
      <c r="M528">
        <v>1</v>
      </c>
      <c r="O528">
        <v>2</v>
      </c>
      <c r="V528">
        <v>1</v>
      </c>
      <c r="Y528">
        <v>1</v>
      </c>
      <c r="AD528">
        <v>1</v>
      </c>
      <c r="AG528" s="1">
        <f t="shared" si="72"/>
        <v>44589</v>
      </c>
      <c r="AH528" s="265">
        <f t="shared" si="74"/>
        <v>12</v>
      </c>
      <c r="AI528" s="265">
        <f t="shared" si="69"/>
        <v>0</v>
      </c>
      <c r="AJ528">
        <f t="shared" si="73"/>
        <v>10</v>
      </c>
      <c r="AK528" s="265">
        <f t="shared" si="75"/>
        <v>22</v>
      </c>
    </row>
    <row r="529" spans="2:37" ht="17.5" customHeight="1" x14ac:dyDescent="0.55000000000000004">
      <c r="B529" s="264">
        <f t="shared" si="71"/>
        <v>27</v>
      </c>
      <c r="C529" s="1">
        <v>44590</v>
      </c>
      <c r="D529">
        <v>10</v>
      </c>
      <c r="E529">
        <v>2</v>
      </c>
      <c r="F529">
        <v>1</v>
      </c>
      <c r="H529">
        <v>3</v>
      </c>
      <c r="I529">
        <v>1</v>
      </c>
      <c r="J529" s="264">
        <f t="shared" si="70"/>
        <v>10</v>
      </c>
      <c r="K529">
        <v>3</v>
      </c>
      <c r="O529">
        <v>2</v>
      </c>
      <c r="R529">
        <v>2</v>
      </c>
      <c r="AE529">
        <v>3</v>
      </c>
      <c r="AG529" s="1">
        <f t="shared" si="72"/>
        <v>44590</v>
      </c>
      <c r="AH529" s="265">
        <f t="shared" si="74"/>
        <v>14</v>
      </c>
      <c r="AI529" s="265">
        <f t="shared" si="69"/>
        <v>3</v>
      </c>
      <c r="AJ529">
        <f t="shared" si="73"/>
        <v>10</v>
      </c>
      <c r="AK529" s="265">
        <f t="shared" si="75"/>
        <v>27</v>
      </c>
    </row>
    <row r="530" spans="2:37" ht="17.5" customHeight="1" x14ac:dyDescent="0.55000000000000004">
      <c r="B530" s="264">
        <f t="shared" si="71"/>
        <v>18</v>
      </c>
      <c r="C530" s="1">
        <v>44591</v>
      </c>
      <c r="D530">
        <v>10</v>
      </c>
      <c r="E530">
        <v>7</v>
      </c>
      <c r="I530">
        <v>1</v>
      </c>
      <c r="J530" s="264">
        <f t="shared" si="70"/>
        <v>0</v>
      </c>
      <c r="AG530" s="1">
        <f t="shared" si="72"/>
        <v>44591</v>
      </c>
      <c r="AH530" s="265">
        <f t="shared" si="74"/>
        <v>8</v>
      </c>
      <c r="AI530" s="265">
        <f t="shared" si="69"/>
        <v>0</v>
      </c>
      <c r="AJ530">
        <f t="shared" si="73"/>
        <v>10</v>
      </c>
      <c r="AK530" s="265">
        <f t="shared" si="75"/>
        <v>18</v>
      </c>
    </row>
    <row r="531" spans="2:37" ht="17.5" customHeight="1" x14ac:dyDescent="0.55000000000000004">
      <c r="B531" s="264">
        <f t="shared" si="71"/>
        <v>40</v>
      </c>
      <c r="C531" s="1">
        <v>44592</v>
      </c>
      <c r="D531">
        <v>18</v>
      </c>
      <c r="E531">
        <v>8</v>
      </c>
      <c r="J531" s="264">
        <f t="shared" si="70"/>
        <v>14</v>
      </c>
      <c r="K531">
        <v>2</v>
      </c>
      <c r="O531">
        <v>5</v>
      </c>
      <c r="R531">
        <v>2</v>
      </c>
      <c r="AB531">
        <v>3</v>
      </c>
      <c r="AD531">
        <v>2</v>
      </c>
      <c r="AG531" s="1">
        <f t="shared" si="72"/>
        <v>44592</v>
      </c>
      <c r="AH531" s="265">
        <f t="shared" si="74"/>
        <v>22</v>
      </c>
      <c r="AI531" s="265">
        <f t="shared" si="69"/>
        <v>0</v>
      </c>
      <c r="AJ531">
        <f t="shared" si="73"/>
        <v>18</v>
      </c>
      <c r="AK531" s="265">
        <f t="shared" si="75"/>
        <v>40</v>
      </c>
    </row>
    <row r="532" spans="2:37" ht="17.5" customHeight="1" x14ac:dyDescent="0.55000000000000004">
      <c r="B532" s="264">
        <f t="shared" si="71"/>
        <v>27</v>
      </c>
      <c r="C532" s="1">
        <v>44593</v>
      </c>
      <c r="D532">
        <v>18</v>
      </c>
      <c r="E532">
        <v>5</v>
      </c>
      <c r="J532" s="264">
        <f t="shared" si="70"/>
        <v>4</v>
      </c>
      <c r="K532">
        <v>1</v>
      </c>
      <c r="O532">
        <v>1</v>
      </c>
      <c r="R532">
        <v>1</v>
      </c>
      <c r="X532">
        <v>1</v>
      </c>
      <c r="AG532" s="1">
        <f t="shared" si="72"/>
        <v>44593</v>
      </c>
      <c r="AH532" s="265">
        <f t="shared" si="74"/>
        <v>9</v>
      </c>
      <c r="AI532" s="265">
        <f t="shared" si="69"/>
        <v>0</v>
      </c>
      <c r="AJ532">
        <f t="shared" si="73"/>
        <v>18</v>
      </c>
      <c r="AK532" s="265">
        <f t="shared" si="75"/>
        <v>27</v>
      </c>
    </row>
    <row r="533" spans="2:37" ht="17.5" customHeight="1" x14ac:dyDescent="0.55000000000000004">
      <c r="B533" s="264">
        <f t="shared" si="71"/>
        <v>18</v>
      </c>
      <c r="C533" s="1">
        <v>44594</v>
      </c>
      <c r="D533">
        <v>9</v>
      </c>
      <c r="E533">
        <v>4</v>
      </c>
      <c r="H533">
        <v>1</v>
      </c>
      <c r="J533" s="264">
        <f t="shared" si="70"/>
        <v>4</v>
      </c>
      <c r="K533">
        <v>2</v>
      </c>
      <c r="R533">
        <v>1</v>
      </c>
      <c r="AD533">
        <v>1</v>
      </c>
      <c r="AG533" s="1">
        <f t="shared" si="72"/>
        <v>44594</v>
      </c>
      <c r="AH533" s="265">
        <f t="shared" si="74"/>
        <v>8</v>
      </c>
      <c r="AI533" s="265">
        <f t="shared" si="69"/>
        <v>1</v>
      </c>
      <c r="AJ533">
        <f t="shared" si="73"/>
        <v>9</v>
      </c>
      <c r="AK533" s="265">
        <f t="shared" si="75"/>
        <v>18</v>
      </c>
    </row>
    <row r="534" spans="2:37" ht="17.5" customHeight="1" x14ac:dyDescent="0.55000000000000004">
      <c r="B534" s="264">
        <f t="shared" si="71"/>
        <v>17</v>
      </c>
      <c r="C534" s="1">
        <v>44595</v>
      </c>
      <c r="D534">
        <v>7</v>
      </c>
      <c r="E534">
        <v>8</v>
      </c>
      <c r="I534">
        <v>1</v>
      </c>
      <c r="J534" s="264">
        <f t="shared" si="70"/>
        <v>1</v>
      </c>
      <c r="K534">
        <v>1</v>
      </c>
      <c r="AG534" s="1">
        <f t="shared" si="72"/>
        <v>44595</v>
      </c>
      <c r="AH534" s="265">
        <f t="shared" si="74"/>
        <v>10</v>
      </c>
      <c r="AI534" s="265">
        <f t="shared" si="69"/>
        <v>0</v>
      </c>
      <c r="AJ534">
        <f t="shared" si="73"/>
        <v>7</v>
      </c>
      <c r="AK534" s="265">
        <f t="shared" si="75"/>
        <v>17</v>
      </c>
    </row>
    <row r="535" spans="2:37" ht="17.5" customHeight="1" x14ac:dyDescent="0.55000000000000004">
      <c r="B535" s="264">
        <f t="shared" si="71"/>
        <v>18</v>
      </c>
      <c r="C535" s="1">
        <v>44596</v>
      </c>
      <c r="D535">
        <v>7</v>
      </c>
      <c r="E535">
        <v>4</v>
      </c>
      <c r="H535">
        <v>2</v>
      </c>
      <c r="J535" s="264">
        <f t="shared" ref="J535:J546" si="76">SUM(K535:AE535)</f>
        <v>5</v>
      </c>
      <c r="R535">
        <v>2</v>
      </c>
      <c r="AD535">
        <v>1</v>
      </c>
      <c r="AE535">
        <v>2</v>
      </c>
      <c r="AG535" s="1">
        <f t="shared" si="72"/>
        <v>44596</v>
      </c>
      <c r="AH535" s="265">
        <f t="shared" si="74"/>
        <v>9</v>
      </c>
      <c r="AI535" s="265">
        <f t="shared" si="69"/>
        <v>2</v>
      </c>
      <c r="AJ535">
        <f t="shared" si="73"/>
        <v>7</v>
      </c>
      <c r="AK535" s="265">
        <f t="shared" si="75"/>
        <v>18</v>
      </c>
    </row>
    <row r="536" spans="2:37" ht="17.5" customHeight="1" x14ac:dyDescent="0.55000000000000004">
      <c r="B536" s="264">
        <f t="shared" si="71"/>
        <v>30</v>
      </c>
      <c r="C536" s="1">
        <v>44597</v>
      </c>
      <c r="D536">
        <v>12</v>
      </c>
      <c r="E536">
        <v>7</v>
      </c>
      <c r="F536">
        <v>3</v>
      </c>
      <c r="I536">
        <v>3</v>
      </c>
      <c r="J536" s="264">
        <f t="shared" si="76"/>
        <v>5</v>
      </c>
      <c r="O536">
        <v>1</v>
      </c>
      <c r="R536">
        <v>1</v>
      </c>
      <c r="V536">
        <v>1</v>
      </c>
      <c r="AE536">
        <v>2</v>
      </c>
      <c r="AG536" s="1">
        <f t="shared" si="72"/>
        <v>44597</v>
      </c>
      <c r="AH536" s="265">
        <f t="shared" si="74"/>
        <v>18</v>
      </c>
      <c r="AI536" s="265">
        <f t="shared" si="69"/>
        <v>0</v>
      </c>
      <c r="AJ536">
        <f t="shared" si="73"/>
        <v>12</v>
      </c>
      <c r="AK536" s="265">
        <f t="shared" si="75"/>
        <v>30</v>
      </c>
    </row>
    <row r="537" spans="2:37" ht="17.5" customHeight="1" x14ac:dyDescent="0.55000000000000004">
      <c r="B537" s="264">
        <f t="shared" si="71"/>
        <v>34</v>
      </c>
      <c r="C537" s="1">
        <v>44598</v>
      </c>
      <c r="D537">
        <v>8</v>
      </c>
      <c r="E537">
        <v>21</v>
      </c>
      <c r="I537">
        <v>1</v>
      </c>
      <c r="J537" s="264">
        <f t="shared" si="76"/>
        <v>4</v>
      </c>
      <c r="K537">
        <v>1</v>
      </c>
      <c r="O537">
        <v>1</v>
      </c>
      <c r="R537">
        <v>1</v>
      </c>
      <c r="AE537">
        <v>1</v>
      </c>
      <c r="AG537" s="1">
        <f t="shared" si="72"/>
        <v>44598</v>
      </c>
      <c r="AH537" s="265">
        <f t="shared" si="74"/>
        <v>26</v>
      </c>
      <c r="AI537" s="265">
        <f t="shared" si="69"/>
        <v>0</v>
      </c>
      <c r="AJ537">
        <f t="shared" si="73"/>
        <v>8</v>
      </c>
      <c r="AK537" s="265">
        <f t="shared" si="75"/>
        <v>34</v>
      </c>
    </row>
    <row r="538" spans="2:37" ht="17.5" customHeight="1" x14ac:dyDescent="0.55000000000000004">
      <c r="B538" s="264">
        <f t="shared" si="71"/>
        <v>40</v>
      </c>
      <c r="C538" s="1">
        <v>44599</v>
      </c>
      <c r="D538">
        <v>15</v>
      </c>
      <c r="E538">
        <v>18</v>
      </c>
      <c r="F538">
        <v>3</v>
      </c>
      <c r="J538" s="264">
        <f t="shared" si="76"/>
        <v>4</v>
      </c>
      <c r="K538">
        <v>1</v>
      </c>
      <c r="O538">
        <v>1</v>
      </c>
      <c r="R538">
        <v>1</v>
      </c>
      <c r="AD538">
        <v>1</v>
      </c>
      <c r="AG538" s="1">
        <f t="shared" si="72"/>
        <v>44599</v>
      </c>
      <c r="AH538" s="265">
        <f t="shared" si="74"/>
        <v>25</v>
      </c>
      <c r="AI538" s="265">
        <f t="shared" si="69"/>
        <v>0</v>
      </c>
      <c r="AJ538">
        <f t="shared" si="73"/>
        <v>15</v>
      </c>
      <c r="AK538" s="265">
        <f t="shared" si="75"/>
        <v>40</v>
      </c>
    </row>
    <row r="539" spans="2:37" ht="17.5" customHeight="1" x14ac:dyDescent="0.55000000000000004">
      <c r="B539" s="264">
        <f t="shared" si="71"/>
        <v>37</v>
      </c>
      <c r="C539" s="1">
        <v>44600</v>
      </c>
      <c r="D539">
        <v>9</v>
      </c>
      <c r="E539">
        <v>18</v>
      </c>
      <c r="F539">
        <v>1</v>
      </c>
      <c r="I539">
        <v>2</v>
      </c>
      <c r="J539" s="264">
        <f t="shared" si="76"/>
        <v>7</v>
      </c>
      <c r="K539">
        <v>1</v>
      </c>
      <c r="O539">
        <v>5</v>
      </c>
      <c r="AD539">
        <v>1</v>
      </c>
      <c r="AG539" s="1">
        <f t="shared" si="72"/>
        <v>44600</v>
      </c>
      <c r="AH539" s="265">
        <f t="shared" si="74"/>
        <v>28</v>
      </c>
      <c r="AI539" s="265">
        <f t="shared" si="69"/>
        <v>0</v>
      </c>
      <c r="AJ539">
        <f t="shared" si="73"/>
        <v>9</v>
      </c>
      <c r="AK539" s="265">
        <f t="shared" si="75"/>
        <v>37</v>
      </c>
    </row>
    <row r="540" spans="2:37" ht="17.5" customHeight="1" x14ac:dyDescent="0.55000000000000004">
      <c r="B540" s="264">
        <f t="shared" si="71"/>
        <v>22</v>
      </c>
      <c r="C540" s="1">
        <v>44601</v>
      </c>
      <c r="D540">
        <v>8</v>
      </c>
      <c r="E540">
        <v>9</v>
      </c>
      <c r="I540">
        <v>1</v>
      </c>
      <c r="J540" s="264">
        <f t="shared" si="76"/>
        <v>4</v>
      </c>
      <c r="O540">
        <v>1</v>
      </c>
      <c r="X540">
        <v>2</v>
      </c>
      <c r="AE540">
        <v>1</v>
      </c>
      <c r="AG540" s="1">
        <f t="shared" si="72"/>
        <v>44601</v>
      </c>
      <c r="AH540" s="265">
        <f t="shared" si="74"/>
        <v>14</v>
      </c>
      <c r="AI540" s="265">
        <f t="shared" si="69"/>
        <v>0</v>
      </c>
      <c r="AJ540">
        <f t="shared" si="73"/>
        <v>8</v>
      </c>
      <c r="AK540" s="265">
        <f t="shared" si="75"/>
        <v>22</v>
      </c>
    </row>
    <row r="541" spans="2:37" ht="17.5" customHeight="1" x14ac:dyDescent="0.55000000000000004">
      <c r="B541" s="264">
        <f t="shared" si="71"/>
        <v>45</v>
      </c>
      <c r="C541" s="1">
        <v>44602</v>
      </c>
      <c r="D541">
        <v>12</v>
      </c>
      <c r="E541">
        <v>15</v>
      </c>
      <c r="H541">
        <v>1</v>
      </c>
      <c r="I541">
        <v>10</v>
      </c>
      <c r="J541" s="264">
        <f t="shared" si="76"/>
        <v>7</v>
      </c>
      <c r="O541">
        <v>2</v>
      </c>
      <c r="AB541">
        <v>1</v>
      </c>
      <c r="AD541">
        <v>1</v>
      </c>
      <c r="AE541">
        <v>3</v>
      </c>
      <c r="AG541" s="1">
        <f t="shared" si="72"/>
        <v>44602</v>
      </c>
      <c r="AH541" s="265">
        <f t="shared" si="74"/>
        <v>32</v>
      </c>
      <c r="AI541" s="265">
        <f t="shared" si="69"/>
        <v>1</v>
      </c>
      <c r="AJ541">
        <f t="shared" si="73"/>
        <v>12</v>
      </c>
      <c r="AK541" s="265">
        <f t="shared" si="75"/>
        <v>45</v>
      </c>
    </row>
    <row r="542" spans="2:37" ht="17.5" customHeight="1" x14ac:dyDescent="0.55000000000000004">
      <c r="B542" s="264">
        <f t="shared" si="71"/>
        <v>59</v>
      </c>
      <c r="C542" s="1">
        <v>44603</v>
      </c>
      <c r="D542">
        <v>7</v>
      </c>
      <c r="E542">
        <v>24</v>
      </c>
      <c r="F542">
        <v>5</v>
      </c>
      <c r="I542">
        <v>14</v>
      </c>
      <c r="J542" s="264">
        <f t="shared" si="76"/>
        <v>9</v>
      </c>
      <c r="O542">
        <v>2</v>
      </c>
      <c r="S542">
        <v>1</v>
      </c>
      <c r="Y542">
        <v>2</v>
      </c>
      <c r="AB542">
        <v>3</v>
      </c>
      <c r="AD542">
        <v>1</v>
      </c>
      <c r="AG542" s="1">
        <f t="shared" si="72"/>
        <v>44603</v>
      </c>
      <c r="AH542" s="265">
        <f t="shared" si="74"/>
        <v>52</v>
      </c>
      <c r="AI542" s="265">
        <f t="shared" ref="AI542:AI573" si="77">+H542</f>
        <v>0</v>
      </c>
      <c r="AJ542">
        <f t="shared" si="73"/>
        <v>7</v>
      </c>
      <c r="AK542" s="265">
        <f t="shared" si="75"/>
        <v>59</v>
      </c>
    </row>
    <row r="543" spans="2:37" ht="17.5" customHeight="1" x14ac:dyDescent="0.55000000000000004">
      <c r="B543" s="264">
        <f t="shared" si="71"/>
        <v>39</v>
      </c>
      <c r="C543" s="1">
        <v>44604</v>
      </c>
      <c r="D543">
        <v>9</v>
      </c>
      <c r="E543">
        <v>19</v>
      </c>
      <c r="F543">
        <v>1</v>
      </c>
      <c r="I543">
        <v>1</v>
      </c>
      <c r="J543" s="264">
        <f t="shared" si="76"/>
        <v>9</v>
      </c>
      <c r="K543">
        <v>2</v>
      </c>
      <c r="O543">
        <v>5</v>
      </c>
      <c r="AB543">
        <v>1</v>
      </c>
      <c r="AE543">
        <v>1</v>
      </c>
      <c r="AG543" s="1">
        <f t="shared" si="72"/>
        <v>44604</v>
      </c>
      <c r="AH543" s="265">
        <f t="shared" si="74"/>
        <v>30</v>
      </c>
      <c r="AI543" s="265">
        <f t="shared" si="77"/>
        <v>0</v>
      </c>
      <c r="AJ543">
        <f t="shared" si="73"/>
        <v>9</v>
      </c>
      <c r="AK543" s="265">
        <f t="shared" si="75"/>
        <v>39</v>
      </c>
    </row>
    <row r="544" spans="2:37" ht="17.5" customHeight="1" x14ac:dyDescent="0.55000000000000004">
      <c r="B544" s="264">
        <f t="shared" si="71"/>
        <v>58</v>
      </c>
      <c r="C544" s="1">
        <v>44605</v>
      </c>
      <c r="D544">
        <v>8</v>
      </c>
      <c r="E544">
        <v>27</v>
      </c>
      <c r="F544">
        <v>1</v>
      </c>
      <c r="I544">
        <v>5</v>
      </c>
      <c r="J544" s="264">
        <f t="shared" si="76"/>
        <v>17</v>
      </c>
      <c r="R544">
        <v>1</v>
      </c>
      <c r="Y544">
        <v>2</v>
      </c>
      <c r="AB544">
        <v>14</v>
      </c>
      <c r="AG544" s="1">
        <f t="shared" si="72"/>
        <v>44605</v>
      </c>
      <c r="AH544" s="265">
        <f t="shared" si="74"/>
        <v>50</v>
      </c>
      <c r="AI544" s="265">
        <f t="shared" si="77"/>
        <v>0</v>
      </c>
      <c r="AJ544">
        <f t="shared" si="73"/>
        <v>8</v>
      </c>
      <c r="AK544" s="265">
        <f t="shared" si="75"/>
        <v>58</v>
      </c>
    </row>
    <row r="545" spans="2:37" ht="17.5" customHeight="1" x14ac:dyDescent="0.55000000000000004">
      <c r="B545" s="264">
        <f t="shared" si="71"/>
        <v>40</v>
      </c>
      <c r="C545" s="1">
        <v>44606</v>
      </c>
      <c r="D545">
        <v>6</v>
      </c>
      <c r="E545">
        <v>16</v>
      </c>
      <c r="F545">
        <v>1</v>
      </c>
      <c r="I545">
        <v>8</v>
      </c>
      <c r="J545" s="264">
        <f t="shared" si="76"/>
        <v>9</v>
      </c>
      <c r="K545">
        <v>1</v>
      </c>
      <c r="O545">
        <v>4</v>
      </c>
      <c r="S545">
        <v>1</v>
      </c>
      <c r="V545">
        <v>1</v>
      </c>
      <c r="AB545">
        <v>2</v>
      </c>
      <c r="AG545" s="1">
        <f t="shared" si="72"/>
        <v>44606</v>
      </c>
      <c r="AH545" s="265">
        <f t="shared" si="74"/>
        <v>34</v>
      </c>
      <c r="AI545" s="265">
        <f t="shared" si="77"/>
        <v>0</v>
      </c>
      <c r="AJ545">
        <f t="shared" si="73"/>
        <v>6</v>
      </c>
      <c r="AK545" s="265">
        <f t="shared" si="75"/>
        <v>40</v>
      </c>
    </row>
    <row r="546" spans="2:37" ht="17.5" customHeight="1" x14ac:dyDescent="0.55000000000000004">
      <c r="B546" s="264">
        <f t="shared" si="71"/>
        <v>56</v>
      </c>
      <c r="C546" s="1">
        <v>44607</v>
      </c>
      <c r="D546">
        <v>13</v>
      </c>
      <c r="E546">
        <v>24</v>
      </c>
      <c r="F546">
        <v>1</v>
      </c>
      <c r="H546">
        <v>3</v>
      </c>
      <c r="I546">
        <v>6</v>
      </c>
      <c r="J546" s="264">
        <f t="shared" si="76"/>
        <v>9</v>
      </c>
      <c r="O546">
        <v>2</v>
      </c>
      <c r="U546">
        <v>2</v>
      </c>
      <c r="Y546">
        <v>1</v>
      </c>
      <c r="AB546">
        <v>3</v>
      </c>
      <c r="AD546">
        <v>1</v>
      </c>
      <c r="AG546" s="1">
        <f t="shared" si="72"/>
        <v>44607</v>
      </c>
      <c r="AH546" s="265">
        <f t="shared" si="74"/>
        <v>40</v>
      </c>
      <c r="AI546" s="265">
        <f t="shared" si="77"/>
        <v>3</v>
      </c>
      <c r="AJ546">
        <f t="shared" si="73"/>
        <v>13</v>
      </c>
      <c r="AK546" s="265">
        <f t="shared" si="75"/>
        <v>56</v>
      </c>
    </row>
    <row r="547" spans="2:37" ht="17.5" customHeight="1" x14ac:dyDescent="0.55000000000000004">
      <c r="B547" s="264">
        <f t="shared" si="71"/>
        <v>57</v>
      </c>
      <c r="C547" s="1">
        <v>44608</v>
      </c>
      <c r="D547">
        <v>9</v>
      </c>
      <c r="E547">
        <v>22</v>
      </c>
      <c r="F547">
        <v>2</v>
      </c>
      <c r="H547">
        <v>1</v>
      </c>
      <c r="I547">
        <v>3</v>
      </c>
      <c r="J547" s="264">
        <f t="shared" ref="J547:J581" si="78">SUM(K547:AE547)</f>
        <v>20</v>
      </c>
      <c r="O547">
        <v>4</v>
      </c>
      <c r="R547">
        <v>1</v>
      </c>
      <c r="X547">
        <v>2</v>
      </c>
      <c r="AB547">
        <v>9</v>
      </c>
      <c r="AE547">
        <v>4</v>
      </c>
      <c r="AG547" s="1">
        <f t="shared" si="72"/>
        <v>44608</v>
      </c>
      <c r="AH547" s="265">
        <f t="shared" si="74"/>
        <v>47</v>
      </c>
      <c r="AI547" s="265">
        <f t="shared" si="77"/>
        <v>1</v>
      </c>
      <c r="AJ547">
        <f t="shared" si="73"/>
        <v>9</v>
      </c>
      <c r="AK547" s="265">
        <f t="shared" si="75"/>
        <v>57</v>
      </c>
    </row>
    <row r="548" spans="2:37" ht="17.5" customHeight="1" x14ac:dyDescent="0.55000000000000004">
      <c r="B548" s="264">
        <f t="shared" si="71"/>
        <v>47</v>
      </c>
      <c r="C548" s="1">
        <v>44609</v>
      </c>
      <c r="D548">
        <v>13</v>
      </c>
      <c r="E548">
        <v>21</v>
      </c>
      <c r="F548">
        <v>1</v>
      </c>
      <c r="H548">
        <v>2</v>
      </c>
      <c r="I548">
        <v>3</v>
      </c>
      <c r="J548" s="264">
        <f t="shared" si="78"/>
        <v>7</v>
      </c>
      <c r="O548">
        <v>3</v>
      </c>
      <c r="X548">
        <v>2</v>
      </c>
      <c r="AB548">
        <v>2</v>
      </c>
      <c r="AG548" s="1">
        <f t="shared" si="72"/>
        <v>44609</v>
      </c>
      <c r="AH548" s="265">
        <f t="shared" si="74"/>
        <v>32</v>
      </c>
      <c r="AI548" s="265">
        <f t="shared" si="77"/>
        <v>2</v>
      </c>
      <c r="AJ548">
        <f t="shared" si="73"/>
        <v>13</v>
      </c>
      <c r="AK548" s="265">
        <f t="shared" si="75"/>
        <v>47</v>
      </c>
    </row>
    <row r="549" spans="2:37" ht="17.5" customHeight="1" x14ac:dyDescent="0.55000000000000004">
      <c r="B549" s="264">
        <f t="shared" si="71"/>
        <v>57</v>
      </c>
      <c r="C549" s="1">
        <v>44610</v>
      </c>
      <c r="D549">
        <v>18</v>
      </c>
      <c r="E549">
        <v>22</v>
      </c>
      <c r="F549">
        <v>2</v>
      </c>
      <c r="H549">
        <v>1</v>
      </c>
      <c r="J549" s="264">
        <f t="shared" si="78"/>
        <v>14</v>
      </c>
      <c r="K549">
        <v>4</v>
      </c>
      <c r="O549">
        <v>2</v>
      </c>
      <c r="Y549">
        <v>3</v>
      </c>
      <c r="AB549">
        <v>1</v>
      </c>
      <c r="AD549">
        <v>3</v>
      </c>
      <c r="AE549">
        <v>1</v>
      </c>
      <c r="AG549" s="1">
        <f t="shared" si="72"/>
        <v>44610</v>
      </c>
      <c r="AH549" s="265">
        <f t="shared" si="74"/>
        <v>38</v>
      </c>
      <c r="AI549" s="265">
        <f t="shared" si="77"/>
        <v>1</v>
      </c>
      <c r="AJ549">
        <f t="shared" si="73"/>
        <v>18</v>
      </c>
      <c r="AK549" s="265">
        <f t="shared" si="75"/>
        <v>57</v>
      </c>
    </row>
    <row r="550" spans="2:37" ht="17.5" customHeight="1" x14ac:dyDescent="0.55000000000000004">
      <c r="B550" s="264">
        <f t="shared" si="71"/>
        <v>94</v>
      </c>
      <c r="C550" s="1">
        <v>44611</v>
      </c>
      <c r="D550">
        <v>23</v>
      </c>
      <c r="E550">
        <v>32</v>
      </c>
      <c r="F550">
        <v>2</v>
      </c>
      <c r="I550">
        <v>4</v>
      </c>
      <c r="J550" s="264">
        <f t="shared" si="78"/>
        <v>33</v>
      </c>
      <c r="K550">
        <v>6</v>
      </c>
      <c r="N550">
        <v>3</v>
      </c>
      <c r="O550">
        <v>2</v>
      </c>
      <c r="T550">
        <v>1</v>
      </c>
      <c r="V550">
        <v>13</v>
      </c>
      <c r="Y550">
        <v>1</v>
      </c>
      <c r="AB550">
        <v>3</v>
      </c>
      <c r="AD550">
        <v>1</v>
      </c>
      <c r="AE550">
        <v>3</v>
      </c>
      <c r="AG550" s="1">
        <f t="shared" si="72"/>
        <v>44611</v>
      </c>
      <c r="AH550" s="265">
        <f t="shared" si="74"/>
        <v>71</v>
      </c>
      <c r="AI550" s="265">
        <f t="shared" si="77"/>
        <v>0</v>
      </c>
      <c r="AJ550">
        <f t="shared" si="73"/>
        <v>23</v>
      </c>
      <c r="AK550" s="265">
        <f t="shared" si="75"/>
        <v>94</v>
      </c>
    </row>
    <row r="551" spans="2:37" ht="17.5" customHeight="1" x14ac:dyDescent="0.55000000000000004">
      <c r="B551" s="264">
        <f t="shared" si="71"/>
        <v>73</v>
      </c>
      <c r="C551" s="1">
        <v>44612</v>
      </c>
      <c r="D551">
        <v>27</v>
      </c>
      <c r="E551">
        <v>20</v>
      </c>
      <c r="F551">
        <v>5</v>
      </c>
      <c r="I551">
        <v>3</v>
      </c>
      <c r="J551" s="264">
        <f t="shared" si="78"/>
        <v>18</v>
      </c>
      <c r="K551">
        <v>9</v>
      </c>
      <c r="M551">
        <v>1</v>
      </c>
      <c r="N551">
        <v>1</v>
      </c>
      <c r="O551">
        <v>5</v>
      </c>
      <c r="V551">
        <v>1</v>
      </c>
      <c r="AD551">
        <v>1</v>
      </c>
      <c r="AG551" s="1">
        <f t="shared" si="72"/>
        <v>44612</v>
      </c>
      <c r="AH551" s="265">
        <f t="shared" si="74"/>
        <v>46</v>
      </c>
      <c r="AI551" s="265">
        <f t="shared" si="77"/>
        <v>0</v>
      </c>
      <c r="AJ551">
        <f t="shared" si="73"/>
        <v>27</v>
      </c>
      <c r="AK551" s="265">
        <f t="shared" si="75"/>
        <v>73</v>
      </c>
    </row>
    <row r="552" spans="2:37" ht="17.5" customHeight="1" x14ac:dyDescent="0.55000000000000004">
      <c r="B552" s="264">
        <f t="shared" ref="B552:B571" si="79">SUM(D552:AF552)-J552</f>
        <v>79</v>
      </c>
      <c r="C552" s="1">
        <v>44613</v>
      </c>
      <c r="D552">
        <v>32</v>
      </c>
      <c r="E552">
        <v>22</v>
      </c>
      <c r="F552">
        <v>3</v>
      </c>
      <c r="H552">
        <v>1</v>
      </c>
      <c r="I552">
        <v>10</v>
      </c>
      <c r="J552" s="264">
        <f t="shared" si="78"/>
        <v>11</v>
      </c>
      <c r="K552">
        <v>4</v>
      </c>
      <c r="L552">
        <v>2</v>
      </c>
      <c r="N552">
        <v>3</v>
      </c>
      <c r="AE552">
        <v>2</v>
      </c>
      <c r="AG552" s="1">
        <f t="shared" ref="AG552:AG571" si="80">+C552</f>
        <v>44613</v>
      </c>
      <c r="AH552" s="265">
        <f t="shared" si="74"/>
        <v>46</v>
      </c>
      <c r="AI552" s="265">
        <f t="shared" si="77"/>
        <v>1</v>
      </c>
      <c r="AJ552">
        <f t="shared" ref="AJ552:AJ583" si="81">+D552</f>
        <v>32</v>
      </c>
      <c r="AK552" s="265">
        <f t="shared" si="75"/>
        <v>79</v>
      </c>
    </row>
    <row r="553" spans="2:37" ht="17.5" customHeight="1" x14ac:dyDescent="0.55000000000000004">
      <c r="B553" s="264">
        <f t="shared" si="79"/>
        <v>115</v>
      </c>
      <c r="C553" s="1">
        <v>44614</v>
      </c>
      <c r="D553">
        <v>49</v>
      </c>
      <c r="E553">
        <v>38</v>
      </c>
      <c r="F553">
        <v>4</v>
      </c>
      <c r="H553">
        <v>3</v>
      </c>
      <c r="I553">
        <v>2</v>
      </c>
      <c r="J553" s="264">
        <f t="shared" si="78"/>
        <v>19</v>
      </c>
      <c r="K553">
        <v>8</v>
      </c>
      <c r="N553">
        <v>2</v>
      </c>
      <c r="O553">
        <v>2</v>
      </c>
      <c r="V553">
        <v>1</v>
      </c>
      <c r="AB553">
        <v>2</v>
      </c>
      <c r="AD553">
        <v>3</v>
      </c>
      <c r="AE553">
        <v>1</v>
      </c>
      <c r="AG553" s="1">
        <f t="shared" si="80"/>
        <v>44614</v>
      </c>
      <c r="AH553" s="265">
        <f t="shared" si="74"/>
        <v>63</v>
      </c>
      <c r="AI553" s="265">
        <f t="shared" si="77"/>
        <v>3</v>
      </c>
      <c r="AJ553">
        <f t="shared" si="81"/>
        <v>49</v>
      </c>
      <c r="AK553" s="265">
        <f t="shared" si="75"/>
        <v>115</v>
      </c>
    </row>
    <row r="554" spans="2:37" ht="17.5" customHeight="1" x14ac:dyDescent="0.55000000000000004">
      <c r="B554" s="264">
        <f t="shared" si="79"/>
        <v>101</v>
      </c>
      <c r="C554" s="1">
        <v>44615</v>
      </c>
      <c r="D554">
        <v>24</v>
      </c>
      <c r="E554">
        <v>44</v>
      </c>
      <c r="F554">
        <v>3</v>
      </c>
      <c r="H554">
        <v>2</v>
      </c>
      <c r="I554">
        <v>6</v>
      </c>
      <c r="J554" s="264">
        <f t="shared" si="78"/>
        <v>22</v>
      </c>
      <c r="K554">
        <v>7</v>
      </c>
      <c r="N554">
        <v>2</v>
      </c>
      <c r="O554">
        <v>5</v>
      </c>
      <c r="T554">
        <v>4</v>
      </c>
      <c r="X554">
        <v>3</v>
      </c>
      <c r="AD554">
        <v>1</v>
      </c>
      <c r="AG554" s="1">
        <f t="shared" si="80"/>
        <v>44615</v>
      </c>
      <c r="AH554" s="265">
        <f t="shared" si="74"/>
        <v>75</v>
      </c>
      <c r="AI554" s="265">
        <f t="shared" si="77"/>
        <v>2</v>
      </c>
      <c r="AJ554">
        <f t="shared" si="81"/>
        <v>24</v>
      </c>
      <c r="AK554" s="265">
        <f t="shared" si="75"/>
        <v>101</v>
      </c>
    </row>
    <row r="555" spans="2:37" ht="17.5" customHeight="1" x14ac:dyDescent="0.55000000000000004">
      <c r="B555" s="264">
        <f t="shared" si="79"/>
        <v>142</v>
      </c>
      <c r="C555" s="1">
        <v>44616</v>
      </c>
      <c r="D555">
        <v>59</v>
      </c>
      <c r="E555">
        <v>52</v>
      </c>
      <c r="F555">
        <v>7</v>
      </c>
      <c r="I555">
        <v>4</v>
      </c>
      <c r="J555" s="264">
        <f t="shared" si="78"/>
        <v>20</v>
      </c>
      <c r="K555">
        <v>8</v>
      </c>
      <c r="O555">
        <v>4</v>
      </c>
      <c r="S555">
        <v>1</v>
      </c>
      <c r="T555">
        <v>1</v>
      </c>
      <c r="V555">
        <v>2</v>
      </c>
      <c r="X555">
        <v>2</v>
      </c>
      <c r="AB555">
        <v>1</v>
      </c>
      <c r="AE555">
        <v>1</v>
      </c>
      <c r="AG555" s="1">
        <f t="shared" si="80"/>
        <v>44616</v>
      </c>
      <c r="AH555" s="265">
        <f t="shared" si="74"/>
        <v>83</v>
      </c>
      <c r="AI555" s="265">
        <f t="shared" si="77"/>
        <v>0</v>
      </c>
      <c r="AJ555">
        <f t="shared" si="81"/>
        <v>59</v>
      </c>
      <c r="AK555" s="265">
        <f t="shared" si="75"/>
        <v>142</v>
      </c>
    </row>
    <row r="556" spans="2:37" ht="17.5" customHeight="1" x14ac:dyDescent="0.55000000000000004">
      <c r="B556" s="264">
        <f t="shared" si="79"/>
        <v>156</v>
      </c>
      <c r="C556" s="1">
        <v>44617</v>
      </c>
      <c r="D556">
        <v>55</v>
      </c>
      <c r="E556">
        <v>59</v>
      </c>
      <c r="H556">
        <v>6</v>
      </c>
      <c r="I556">
        <v>6</v>
      </c>
      <c r="J556" s="264">
        <f t="shared" si="78"/>
        <v>30</v>
      </c>
      <c r="K556">
        <v>4</v>
      </c>
      <c r="M556">
        <v>2</v>
      </c>
      <c r="N556">
        <v>1</v>
      </c>
      <c r="O556">
        <v>7</v>
      </c>
      <c r="V556">
        <v>2</v>
      </c>
      <c r="AB556">
        <v>4</v>
      </c>
      <c r="AD556">
        <v>6</v>
      </c>
      <c r="AE556">
        <v>4</v>
      </c>
      <c r="AG556" s="1">
        <f t="shared" si="80"/>
        <v>44617</v>
      </c>
      <c r="AH556" s="265">
        <f t="shared" si="74"/>
        <v>95</v>
      </c>
      <c r="AI556" s="265">
        <f t="shared" si="77"/>
        <v>6</v>
      </c>
      <c r="AJ556">
        <f t="shared" si="81"/>
        <v>55</v>
      </c>
      <c r="AK556" s="265">
        <f t="shared" si="75"/>
        <v>156</v>
      </c>
    </row>
    <row r="557" spans="2:37" ht="17.5" customHeight="1" x14ac:dyDescent="0.55000000000000004">
      <c r="B557" s="264">
        <f t="shared" si="79"/>
        <v>127</v>
      </c>
      <c r="C557" s="1">
        <v>44618</v>
      </c>
      <c r="D557">
        <v>43</v>
      </c>
      <c r="E557">
        <v>35</v>
      </c>
      <c r="F557">
        <v>6</v>
      </c>
      <c r="H557">
        <v>4</v>
      </c>
      <c r="I557">
        <v>5</v>
      </c>
      <c r="J557" s="264">
        <f t="shared" si="78"/>
        <v>34</v>
      </c>
      <c r="K557">
        <v>8</v>
      </c>
      <c r="O557">
        <v>10</v>
      </c>
      <c r="T557">
        <v>2</v>
      </c>
      <c r="V557">
        <v>4</v>
      </c>
      <c r="X557">
        <v>2</v>
      </c>
      <c r="Y557">
        <v>2</v>
      </c>
      <c r="AB557">
        <v>2</v>
      </c>
      <c r="AD557">
        <v>2</v>
      </c>
      <c r="AE557">
        <v>2</v>
      </c>
      <c r="AG557" s="1">
        <f t="shared" si="80"/>
        <v>44618</v>
      </c>
      <c r="AH557" s="265">
        <f t="shared" si="74"/>
        <v>80</v>
      </c>
      <c r="AI557" s="265">
        <f t="shared" si="77"/>
        <v>4</v>
      </c>
      <c r="AJ557">
        <f t="shared" si="81"/>
        <v>43</v>
      </c>
      <c r="AK557" s="265">
        <f t="shared" si="75"/>
        <v>127</v>
      </c>
    </row>
    <row r="558" spans="2:37" ht="17.5" customHeight="1" x14ac:dyDescent="0.55000000000000004">
      <c r="B558" s="264">
        <f t="shared" si="79"/>
        <v>147</v>
      </c>
      <c r="C558" s="1">
        <v>44619</v>
      </c>
      <c r="D558">
        <v>45</v>
      </c>
      <c r="E558">
        <v>53</v>
      </c>
      <c r="F558">
        <v>3</v>
      </c>
      <c r="H558">
        <v>1</v>
      </c>
      <c r="I558">
        <v>4</v>
      </c>
      <c r="J558" s="264">
        <f t="shared" si="78"/>
        <v>41</v>
      </c>
      <c r="K558">
        <v>20</v>
      </c>
      <c r="O558">
        <v>11</v>
      </c>
      <c r="R558">
        <v>2</v>
      </c>
      <c r="S558">
        <v>3</v>
      </c>
      <c r="V558">
        <v>1</v>
      </c>
      <c r="AB558">
        <v>4</v>
      </c>
      <c r="AG558" s="1">
        <f t="shared" si="80"/>
        <v>44619</v>
      </c>
      <c r="AH558" s="265">
        <f t="shared" ref="AH558:AH589" si="82">+AK558-AI558-AJ558</f>
        <v>101</v>
      </c>
      <c r="AI558" s="265">
        <f t="shared" si="77"/>
        <v>1</v>
      </c>
      <c r="AJ558">
        <f t="shared" si="81"/>
        <v>45</v>
      </c>
      <c r="AK558" s="265">
        <f t="shared" ref="AK558:AK571" si="83">+B558</f>
        <v>147</v>
      </c>
    </row>
    <row r="559" spans="2:37" ht="17.5" customHeight="1" x14ac:dyDescent="0.55000000000000004">
      <c r="B559" s="264">
        <f t="shared" si="79"/>
        <v>125</v>
      </c>
      <c r="C559" s="1">
        <v>44620</v>
      </c>
      <c r="D559">
        <v>40</v>
      </c>
      <c r="E559">
        <v>44</v>
      </c>
      <c r="F559">
        <v>2</v>
      </c>
      <c r="H559">
        <v>4</v>
      </c>
      <c r="I559">
        <v>3</v>
      </c>
      <c r="J559" s="264">
        <f t="shared" si="78"/>
        <v>32</v>
      </c>
      <c r="K559">
        <v>12</v>
      </c>
      <c r="L559">
        <v>1</v>
      </c>
      <c r="M559">
        <v>4</v>
      </c>
      <c r="O559">
        <v>8</v>
      </c>
      <c r="T559">
        <v>1</v>
      </c>
      <c r="V559">
        <v>2</v>
      </c>
      <c r="AB559">
        <v>3</v>
      </c>
      <c r="AD559">
        <v>1</v>
      </c>
      <c r="AG559" s="1">
        <f t="shared" si="80"/>
        <v>44620</v>
      </c>
      <c r="AH559" s="265">
        <f t="shared" si="82"/>
        <v>81</v>
      </c>
      <c r="AI559" s="265">
        <f t="shared" si="77"/>
        <v>4</v>
      </c>
      <c r="AJ559">
        <f t="shared" si="81"/>
        <v>40</v>
      </c>
      <c r="AK559" s="265">
        <f t="shared" si="83"/>
        <v>125</v>
      </c>
    </row>
    <row r="560" spans="2:37" ht="17.5" customHeight="1" x14ac:dyDescent="0.55000000000000004">
      <c r="B560" s="264">
        <f t="shared" si="79"/>
        <v>153</v>
      </c>
      <c r="C560" s="1">
        <v>44621</v>
      </c>
      <c r="D560">
        <v>37</v>
      </c>
      <c r="E560">
        <v>83</v>
      </c>
      <c r="F560">
        <v>3</v>
      </c>
      <c r="H560">
        <v>2</v>
      </c>
      <c r="I560">
        <v>1</v>
      </c>
      <c r="J560" s="264">
        <f t="shared" si="78"/>
        <v>27</v>
      </c>
      <c r="K560">
        <v>5</v>
      </c>
      <c r="M560">
        <v>2</v>
      </c>
      <c r="O560">
        <v>3</v>
      </c>
      <c r="R560">
        <v>1</v>
      </c>
      <c r="T560">
        <v>10</v>
      </c>
      <c r="U560">
        <v>1</v>
      </c>
      <c r="AB560">
        <v>2</v>
      </c>
      <c r="AD560">
        <v>3</v>
      </c>
      <c r="AG560" s="1">
        <f t="shared" si="80"/>
        <v>44621</v>
      </c>
      <c r="AH560" s="265">
        <f t="shared" si="82"/>
        <v>114</v>
      </c>
      <c r="AI560" s="265">
        <f t="shared" si="77"/>
        <v>2</v>
      </c>
      <c r="AJ560">
        <f t="shared" si="81"/>
        <v>37</v>
      </c>
      <c r="AK560" s="265">
        <f t="shared" si="83"/>
        <v>153</v>
      </c>
    </row>
    <row r="561" spans="2:37" ht="17.5" customHeight="1" x14ac:dyDescent="0.55000000000000004">
      <c r="B561" s="264">
        <f t="shared" si="79"/>
        <v>160</v>
      </c>
      <c r="C561" s="1">
        <v>44622</v>
      </c>
      <c r="D561">
        <v>39</v>
      </c>
      <c r="E561">
        <v>66</v>
      </c>
      <c r="F561">
        <v>8</v>
      </c>
      <c r="I561">
        <v>4</v>
      </c>
      <c r="J561" s="264">
        <f t="shared" si="78"/>
        <v>43</v>
      </c>
      <c r="K561">
        <v>11</v>
      </c>
      <c r="L561">
        <v>1</v>
      </c>
      <c r="N561">
        <v>1</v>
      </c>
      <c r="O561">
        <v>8</v>
      </c>
      <c r="R561">
        <v>5</v>
      </c>
      <c r="T561">
        <v>2</v>
      </c>
      <c r="X561">
        <v>9</v>
      </c>
      <c r="AB561">
        <v>4</v>
      </c>
      <c r="AD561">
        <v>1</v>
      </c>
      <c r="AE561">
        <v>1</v>
      </c>
      <c r="AG561" s="1">
        <f t="shared" si="80"/>
        <v>44622</v>
      </c>
      <c r="AH561" s="265">
        <f t="shared" si="82"/>
        <v>121</v>
      </c>
      <c r="AI561" s="265">
        <f t="shared" si="77"/>
        <v>0</v>
      </c>
      <c r="AJ561">
        <f t="shared" si="81"/>
        <v>39</v>
      </c>
      <c r="AK561" s="265">
        <f t="shared" si="83"/>
        <v>160</v>
      </c>
    </row>
    <row r="562" spans="2:37" ht="17.5" customHeight="1" x14ac:dyDescent="0.55000000000000004">
      <c r="B562" s="264">
        <f t="shared" si="79"/>
        <v>233</v>
      </c>
      <c r="C562" s="1">
        <v>44623</v>
      </c>
      <c r="D562">
        <v>43</v>
      </c>
      <c r="E562">
        <v>117</v>
      </c>
      <c r="F562">
        <v>13</v>
      </c>
      <c r="H562">
        <v>2</v>
      </c>
      <c r="I562">
        <v>2</v>
      </c>
      <c r="J562" s="264">
        <f t="shared" si="78"/>
        <v>56</v>
      </c>
      <c r="K562">
        <v>9</v>
      </c>
      <c r="O562">
        <v>26</v>
      </c>
      <c r="R562">
        <v>5</v>
      </c>
      <c r="S562">
        <v>1</v>
      </c>
      <c r="X562">
        <v>3</v>
      </c>
      <c r="AB562">
        <v>2</v>
      </c>
      <c r="AD562">
        <v>3</v>
      </c>
      <c r="AE562">
        <v>7</v>
      </c>
      <c r="AG562" s="1">
        <f t="shared" si="80"/>
        <v>44623</v>
      </c>
      <c r="AH562" s="265">
        <f t="shared" si="82"/>
        <v>188</v>
      </c>
      <c r="AI562" s="265">
        <f t="shared" si="77"/>
        <v>2</v>
      </c>
      <c r="AJ562">
        <f t="shared" si="81"/>
        <v>43</v>
      </c>
      <c r="AK562" s="265">
        <f t="shared" si="83"/>
        <v>233</v>
      </c>
    </row>
    <row r="563" spans="2:37" ht="17.5" customHeight="1" x14ac:dyDescent="0.55000000000000004">
      <c r="B563" s="264">
        <f t="shared" si="79"/>
        <v>179</v>
      </c>
      <c r="C563" s="1">
        <v>44624</v>
      </c>
      <c r="D563">
        <v>24</v>
      </c>
      <c r="E563">
        <v>79</v>
      </c>
      <c r="F563">
        <v>8</v>
      </c>
      <c r="I563">
        <v>16</v>
      </c>
      <c r="J563" s="264">
        <f t="shared" si="78"/>
        <v>52</v>
      </c>
      <c r="K563">
        <v>9</v>
      </c>
      <c r="M563">
        <v>1</v>
      </c>
      <c r="N563">
        <v>1</v>
      </c>
      <c r="O563">
        <v>12</v>
      </c>
      <c r="R563">
        <v>3</v>
      </c>
      <c r="V563">
        <v>1</v>
      </c>
      <c r="X563">
        <v>1</v>
      </c>
      <c r="Y563">
        <v>2</v>
      </c>
      <c r="AB563">
        <v>9</v>
      </c>
      <c r="AD563">
        <v>11</v>
      </c>
      <c r="AE563">
        <v>2</v>
      </c>
      <c r="AG563" s="1">
        <f t="shared" si="80"/>
        <v>44624</v>
      </c>
      <c r="AH563" s="265">
        <f t="shared" si="82"/>
        <v>155</v>
      </c>
      <c r="AI563" s="265">
        <f t="shared" si="77"/>
        <v>0</v>
      </c>
      <c r="AJ563">
        <f t="shared" si="81"/>
        <v>24</v>
      </c>
      <c r="AK563" s="265">
        <f t="shared" si="83"/>
        <v>179</v>
      </c>
    </row>
    <row r="564" spans="2:37" ht="17.5" customHeight="1" x14ac:dyDescent="0.55000000000000004">
      <c r="B564" s="264">
        <f t="shared" si="79"/>
        <v>154</v>
      </c>
      <c r="C564" s="1">
        <v>44625</v>
      </c>
      <c r="D564">
        <v>25</v>
      </c>
      <c r="E564">
        <v>72</v>
      </c>
      <c r="F564">
        <v>10</v>
      </c>
      <c r="I564">
        <v>2</v>
      </c>
      <c r="J564" s="264">
        <f t="shared" si="78"/>
        <v>45</v>
      </c>
      <c r="K564">
        <v>13</v>
      </c>
      <c r="N564">
        <v>1</v>
      </c>
      <c r="O564">
        <v>17</v>
      </c>
      <c r="R564">
        <v>4</v>
      </c>
      <c r="V564">
        <v>1</v>
      </c>
      <c r="AB564">
        <v>2</v>
      </c>
      <c r="AD564">
        <v>1</v>
      </c>
      <c r="AE564">
        <v>6</v>
      </c>
      <c r="AG564" s="1">
        <f t="shared" si="80"/>
        <v>44625</v>
      </c>
      <c r="AH564" s="265">
        <f t="shared" si="82"/>
        <v>129</v>
      </c>
      <c r="AI564" s="265">
        <f t="shared" si="77"/>
        <v>0</v>
      </c>
      <c r="AJ564">
        <f t="shared" si="81"/>
        <v>25</v>
      </c>
      <c r="AK564" s="265">
        <f t="shared" si="83"/>
        <v>154</v>
      </c>
    </row>
    <row r="565" spans="2:37" ht="17.5" customHeight="1" x14ac:dyDescent="0.55000000000000004">
      <c r="B565" s="264">
        <f t="shared" si="79"/>
        <v>113</v>
      </c>
      <c r="C565" s="1">
        <v>44626</v>
      </c>
      <c r="D565">
        <v>32</v>
      </c>
      <c r="E565">
        <v>51</v>
      </c>
      <c r="F565">
        <v>11</v>
      </c>
      <c r="J565" s="264">
        <f t="shared" si="78"/>
        <v>19</v>
      </c>
      <c r="K565">
        <v>6</v>
      </c>
      <c r="M565">
        <v>1</v>
      </c>
      <c r="O565">
        <v>4</v>
      </c>
      <c r="R565">
        <v>5</v>
      </c>
      <c r="X565">
        <v>1</v>
      </c>
      <c r="AB565">
        <v>1</v>
      </c>
      <c r="AD565">
        <v>1</v>
      </c>
      <c r="AG565" s="1">
        <f t="shared" si="80"/>
        <v>44626</v>
      </c>
      <c r="AH565" s="265">
        <f t="shared" si="82"/>
        <v>81</v>
      </c>
      <c r="AI565" s="265">
        <f t="shared" si="77"/>
        <v>0</v>
      </c>
      <c r="AJ565">
        <f t="shared" si="81"/>
        <v>32</v>
      </c>
      <c r="AK565" s="265">
        <f t="shared" si="83"/>
        <v>113</v>
      </c>
    </row>
    <row r="566" spans="2:37" ht="17.5" customHeight="1" x14ac:dyDescent="0.55000000000000004">
      <c r="B566" s="264">
        <f t="shared" si="79"/>
        <v>150</v>
      </c>
      <c r="C566" s="1">
        <v>44627</v>
      </c>
      <c r="D566">
        <v>36</v>
      </c>
      <c r="E566">
        <v>47</v>
      </c>
      <c r="F566">
        <v>2</v>
      </c>
      <c r="H566">
        <v>1</v>
      </c>
      <c r="I566">
        <v>1</v>
      </c>
      <c r="J566" s="264">
        <f t="shared" si="78"/>
        <v>63</v>
      </c>
      <c r="K566">
        <v>21</v>
      </c>
      <c r="N566">
        <v>7</v>
      </c>
      <c r="O566">
        <v>17</v>
      </c>
      <c r="S566">
        <v>1</v>
      </c>
      <c r="Y566">
        <v>1</v>
      </c>
      <c r="AB566">
        <v>11</v>
      </c>
      <c r="AD566">
        <v>3</v>
      </c>
      <c r="AE566">
        <v>2</v>
      </c>
      <c r="AG566" s="1">
        <f t="shared" si="80"/>
        <v>44627</v>
      </c>
      <c r="AH566" s="265">
        <f t="shared" si="82"/>
        <v>113</v>
      </c>
      <c r="AI566" s="265">
        <f t="shared" si="77"/>
        <v>1</v>
      </c>
      <c r="AJ566">
        <f t="shared" si="81"/>
        <v>36</v>
      </c>
      <c r="AK566" s="265">
        <f t="shared" si="83"/>
        <v>150</v>
      </c>
    </row>
    <row r="567" spans="2:37" ht="17.5" customHeight="1" x14ac:dyDescent="0.55000000000000004">
      <c r="B567" s="264">
        <f t="shared" si="79"/>
        <v>104</v>
      </c>
      <c r="C567" s="1">
        <v>44628</v>
      </c>
      <c r="D567">
        <v>26</v>
      </c>
      <c r="E567">
        <v>39</v>
      </c>
      <c r="F567">
        <v>13</v>
      </c>
      <c r="H567">
        <v>1</v>
      </c>
      <c r="I567">
        <v>2</v>
      </c>
      <c r="J567" s="264">
        <f t="shared" si="78"/>
        <v>23</v>
      </c>
      <c r="K567">
        <v>5</v>
      </c>
      <c r="N567">
        <v>7</v>
      </c>
      <c r="O567">
        <v>6</v>
      </c>
      <c r="V567">
        <v>3</v>
      </c>
      <c r="AB567">
        <v>2</v>
      </c>
      <c r="AG567" s="1">
        <f t="shared" si="80"/>
        <v>44628</v>
      </c>
      <c r="AH567" s="265">
        <f t="shared" si="82"/>
        <v>77</v>
      </c>
      <c r="AI567" s="265">
        <f t="shared" si="77"/>
        <v>1</v>
      </c>
      <c r="AJ567">
        <f t="shared" si="81"/>
        <v>26</v>
      </c>
      <c r="AK567" s="265">
        <f t="shared" si="83"/>
        <v>104</v>
      </c>
    </row>
    <row r="568" spans="2:37" ht="17.5" customHeight="1" x14ac:dyDescent="0.55000000000000004">
      <c r="B568" s="264">
        <f t="shared" si="79"/>
        <v>126</v>
      </c>
      <c r="C568" s="1">
        <v>44629</v>
      </c>
      <c r="D568">
        <v>42</v>
      </c>
      <c r="E568">
        <v>33</v>
      </c>
      <c r="F568">
        <v>4</v>
      </c>
      <c r="H568">
        <v>2</v>
      </c>
      <c r="I568">
        <v>1</v>
      </c>
      <c r="J568" s="264">
        <f t="shared" si="78"/>
        <v>44</v>
      </c>
      <c r="K568">
        <v>14</v>
      </c>
      <c r="N568">
        <v>4</v>
      </c>
      <c r="O568">
        <v>12</v>
      </c>
      <c r="R568">
        <v>7</v>
      </c>
      <c r="S568">
        <v>3</v>
      </c>
      <c r="V568">
        <v>1</v>
      </c>
      <c r="AE568">
        <v>3</v>
      </c>
      <c r="AG568" s="1">
        <f t="shared" si="80"/>
        <v>44629</v>
      </c>
      <c r="AH568" s="265">
        <f t="shared" si="82"/>
        <v>82</v>
      </c>
      <c r="AI568" s="265">
        <f t="shared" si="77"/>
        <v>2</v>
      </c>
      <c r="AJ568">
        <f t="shared" si="81"/>
        <v>42</v>
      </c>
      <c r="AK568" s="265">
        <f t="shared" si="83"/>
        <v>126</v>
      </c>
    </row>
    <row r="569" spans="2:37" ht="17.5" customHeight="1" x14ac:dyDescent="0.55000000000000004">
      <c r="B569" s="264">
        <f t="shared" si="79"/>
        <v>158</v>
      </c>
      <c r="C569" s="1">
        <v>44630</v>
      </c>
      <c r="D569">
        <v>32</v>
      </c>
      <c r="E569">
        <v>51</v>
      </c>
      <c r="F569">
        <v>6</v>
      </c>
      <c r="H569">
        <v>1</v>
      </c>
      <c r="I569">
        <v>1</v>
      </c>
      <c r="J569" s="264">
        <f t="shared" si="78"/>
        <v>67</v>
      </c>
      <c r="K569">
        <v>15</v>
      </c>
      <c r="L569">
        <v>2</v>
      </c>
      <c r="M569">
        <v>2</v>
      </c>
      <c r="N569">
        <v>21</v>
      </c>
      <c r="O569">
        <v>9</v>
      </c>
      <c r="R569">
        <v>3</v>
      </c>
      <c r="S569">
        <v>2</v>
      </c>
      <c r="T569">
        <v>4</v>
      </c>
      <c r="X569">
        <v>1</v>
      </c>
      <c r="AD569">
        <v>6</v>
      </c>
      <c r="AE569">
        <v>2</v>
      </c>
      <c r="AG569" s="1">
        <f t="shared" si="80"/>
        <v>44630</v>
      </c>
      <c r="AH569" s="265">
        <f t="shared" si="82"/>
        <v>125</v>
      </c>
      <c r="AI569" s="265">
        <f t="shared" si="77"/>
        <v>1</v>
      </c>
      <c r="AJ569">
        <f t="shared" si="81"/>
        <v>32</v>
      </c>
      <c r="AK569" s="265">
        <f t="shared" si="83"/>
        <v>158</v>
      </c>
    </row>
    <row r="570" spans="2:37" ht="17.5" customHeight="1" x14ac:dyDescent="0.55000000000000004">
      <c r="B570" s="264">
        <f t="shared" si="79"/>
        <v>112</v>
      </c>
      <c r="C570" s="1">
        <v>44631</v>
      </c>
      <c r="D570">
        <v>22</v>
      </c>
      <c r="E570">
        <v>30</v>
      </c>
      <c r="F570">
        <v>12</v>
      </c>
      <c r="J570" s="264">
        <f t="shared" si="78"/>
        <v>48</v>
      </c>
      <c r="K570">
        <v>5</v>
      </c>
      <c r="L570">
        <v>1</v>
      </c>
      <c r="M570">
        <v>2</v>
      </c>
      <c r="N570">
        <v>7</v>
      </c>
      <c r="O570">
        <v>10</v>
      </c>
      <c r="R570">
        <v>4</v>
      </c>
      <c r="S570">
        <v>1</v>
      </c>
      <c r="T570">
        <v>2</v>
      </c>
      <c r="U570">
        <v>1</v>
      </c>
      <c r="X570">
        <v>2</v>
      </c>
      <c r="Y570">
        <v>3</v>
      </c>
      <c r="AB570">
        <v>7</v>
      </c>
      <c r="AD570">
        <v>2</v>
      </c>
      <c r="AE570">
        <v>1</v>
      </c>
      <c r="AG570" s="1">
        <f t="shared" si="80"/>
        <v>44631</v>
      </c>
      <c r="AH570" s="265">
        <f t="shared" si="82"/>
        <v>90</v>
      </c>
      <c r="AI570" s="265">
        <f t="shared" si="77"/>
        <v>0</v>
      </c>
      <c r="AJ570">
        <f t="shared" si="81"/>
        <v>22</v>
      </c>
      <c r="AK570" s="265">
        <f t="shared" si="83"/>
        <v>112</v>
      </c>
    </row>
    <row r="571" spans="2:37" ht="17.5" customHeight="1" x14ac:dyDescent="0.55000000000000004">
      <c r="B571" s="264">
        <f t="shared" si="79"/>
        <v>131</v>
      </c>
      <c r="C571" s="1">
        <v>44632</v>
      </c>
      <c r="D571">
        <v>13</v>
      </c>
      <c r="E571">
        <v>34</v>
      </c>
      <c r="F571">
        <v>3</v>
      </c>
      <c r="I571">
        <v>1</v>
      </c>
      <c r="J571" s="264">
        <f t="shared" si="78"/>
        <v>80</v>
      </c>
      <c r="K571">
        <v>12</v>
      </c>
      <c r="L571">
        <v>1</v>
      </c>
      <c r="O571">
        <v>4</v>
      </c>
      <c r="V571">
        <v>1</v>
      </c>
      <c r="X571">
        <v>2</v>
      </c>
      <c r="Y571">
        <v>4</v>
      </c>
      <c r="AB571">
        <v>11</v>
      </c>
      <c r="AD571">
        <v>6</v>
      </c>
      <c r="AE571">
        <v>39</v>
      </c>
      <c r="AG571" s="1">
        <f t="shared" si="80"/>
        <v>44632</v>
      </c>
      <c r="AH571" s="265">
        <f t="shared" si="82"/>
        <v>118</v>
      </c>
      <c r="AI571" s="265">
        <f t="shared" si="77"/>
        <v>0</v>
      </c>
      <c r="AJ571">
        <f t="shared" si="81"/>
        <v>13</v>
      </c>
      <c r="AK571" s="265">
        <f t="shared" si="83"/>
        <v>131</v>
      </c>
    </row>
    <row r="572" spans="2:37" ht="17.5" customHeight="1" x14ac:dyDescent="0.55000000000000004">
      <c r="B572" s="264">
        <f t="shared" ref="B572:B577" si="84">SUM(D572:AF572)-J572</f>
        <v>100</v>
      </c>
      <c r="C572" s="1">
        <v>44633</v>
      </c>
      <c r="D572">
        <v>16</v>
      </c>
      <c r="E572">
        <v>42</v>
      </c>
      <c r="F572">
        <v>8</v>
      </c>
      <c r="H572">
        <v>1</v>
      </c>
      <c r="I572">
        <v>1</v>
      </c>
      <c r="J572" s="264">
        <f t="shared" si="78"/>
        <v>32</v>
      </c>
      <c r="K572">
        <v>3</v>
      </c>
      <c r="N572">
        <v>1</v>
      </c>
      <c r="O572">
        <v>8</v>
      </c>
      <c r="R572">
        <v>1</v>
      </c>
      <c r="V572">
        <v>1</v>
      </c>
      <c r="AB572">
        <v>4</v>
      </c>
      <c r="AD572">
        <v>5</v>
      </c>
      <c r="AE572">
        <v>9</v>
      </c>
      <c r="AG572" s="1">
        <f t="shared" ref="AG572:AG577" si="85">+C572</f>
        <v>44633</v>
      </c>
      <c r="AH572" s="265">
        <f t="shared" si="82"/>
        <v>83</v>
      </c>
      <c r="AI572" s="265">
        <f t="shared" si="77"/>
        <v>1</v>
      </c>
      <c r="AJ572">
        <f t="shared" si="81"/>
        <v>16</v>
      </c>
      <c r="AK572" s="265">
        <f t="shared" ref="AK572:AK577" si="86">+B572</f>
        <v>100</v>
      </c>
    </row>
    <row r="573" spans="2:37" ht="17.5" customHeight="1" x14ac:dyDescent="0.55000000000000004">
      <c r="B573" s="264">
        <f t="shared" si="84"/>
        <v>95</v>
      </c>
      <c r="C573" s="1">
        <v>44634</v>
      </c>
      <c r="D573">
        <v>12</v>
      </c>
      <c r="E573">
        <v>20</v>
      </c>
      <c r="F573">
        <v>4</v>
      </c>
      <c r="I573">
        <v>6</v>
      </c>
      <c r="J573" s="264">
        <f t="shared" si="78"/>
        <v>53</v>
      </c>
      <c r="K573">
        <v>9</v>
      </c>
      <c r="O573">
        <v>17</v>
      </c>
      <c r="T573">
        <v>1</v>
      </c>
      <c r="X573">
        <v>1</v>
      </c>
      <c r="Y573">
        <v>1</v>
      </c>
      <c r="AB573">
        <v>9</v>
      </c>
      <c r="AD573">
        <v>3</v>
      </c>
      <c r="AE573">
        <v>12</v>
      </c>
      <c r="AG573" s="1">
        <f t="shared" si="85"/>
        <v>44634</v>
      </c>
      <c r="AH573" s="265">
        <f t="shared" si="82"/>
        <v>83</v>
      </c>
      <c r="AI573" s="265">
        <f t="shared" si="77"/>
        <v>0</v>
      </c>
      <c r="AJ573">
        <f t="shared" si="81"/>
        <v>12</v>
      </c>
      <c r="AK573" s="265">
        <f t="shared" si="86"/>
        <v>95</v>
      </c>
    </row>
    <row r="574" spans="2:37" ht="17.5" customHeight="1" x14ac:dyDescent="0.55000000000000004">
      <c r="B574" s="264">
        <f t="shared" si="84"/>
        <v>92</v>
      </c>
      <c r="C574" s="1">
        <v>44635</v>
      </c>
      <c r="D574">
        <v>10</v>
      </c>
      <c r="E574">
        <v>21</v>
      </c>
      <c r="F574">
        <v>9</v>
      </c>
      <c r="H574">
        <v>1</v>
      </c>
      <c r="I574">
        <v>2</v>
      </c>
      <c r="J574" s="264">
        <f t="shared" si="78"/>
        <v>49</v>
      </c>
      <c r="K574">
        <v>3</v>
      </c>
      <c r="O574">
        <v>24</v>
      </c>
      <c r="R574">
        <v>2</v>
      </c>
      <c r="Y574">
        <v>2</v>
      </c>
      <c r="AB574">
        <v>11</v>
      </c>
      <c r="AD574">
        <v>2</v>
      </c>
      <c r="AE574">
        <v>5</v>
      </c>
      <c r="AG574" s="1">
        <f t="shared" si="85"/>
        <v>44635</v>
      </c>
      <c r="AH574" s="265">
        <f t="shared" si="82"/>
        <v>81</v>
      </c>
      <c r="AI574" s="265">
        <f t="shared" ref="AI574:AI589" si="87">+H574</f>
        <v>1</v>
      </c>
      <c r="AJ574">
        <f t="shared" si="81"/>
        <v>10</v>
      </c>
      <c r="AK574" s="265">
        <f t="shared" si="86"/>
        <v>92</v>
      </c>
    </row>
    <row r="575" spans="2:37" ht="17.5" customHeight="1" x14ac:dyDescent="0.55000000000000004">
      <c r="B575" s="264">
        <f t="shared" si="84"/>
        <v>91</v>
      </c>
      <c r="C575" s="1">
        <v>44636</v>
      </c>
      <c r="D575">
        <v>15</v>
      </c>
      <c r="E575">
        <v>21</v>
      </c>
      <c r="F575">
        <v>2</v>
      </c>
      <c r="H575">
        <v>1</v>
      </c>
      <c r="I575">
        <v>2</v>
      </c>
      <c r="J575" s="264">
        <f t="shared" si="78"/>
        <v>50</v>
      </c>
      <c r="K575">
        <v>8</v>
      </c>
      <c r="N575">
        <v>1</v>
      </c>
      <c r="O575">
        <v>5</v>
      </c>
      <c r="V575">
        <v>5</v>
      </c>
      <c r="Y575">
        <v>4</v>
      </c>
      <c r="AB575">
        <v>6</v>
      </c>
      <c r="AD575">
        <v>10</v>
      </c>
      <c r="AE575">
        <v>11</v>
      </c>
      <c r="AG575" s="1">
        <f t="shared" si="85"/>
        <v>44636</v>
      </c>
      <c r="AH575" s="265">
        <f t="shared" si="82"/>
        <v>75</v>
      </c>
      <c r="AI575" s="265">
        <f t="shared" si="87"/>
        <v>1</v>
      </c>
      <c r="AJ575">
        <f t="shared" si="81"/>
        <v>15</v>
      </c>
      <c r="AK575" s="265">
        <f t="shared" si="86"/>
        <v>91</v>
      </c>
    </row>
    <row r="576" spans="2:37" ht="17.5" customHeight="1" x14ac:dyDescent="0.55000000000000004">
      <c r="B576" s="264">
        <f t="shared" si="84"/>
        <v>73</v>
      </c>
      <c r="C576" s="1">
        <v>44637</v>
      </c>
      <c r="D576">
        <v>10</v>
      </c>
      <c r="E576">
        <v>15</v>
      </c>
      <c r="H576">
        <v>1</v>
      </c>
      <c r="I576">
        <v>3</v>
      </c>
      <c r="J576" s="264">
        <f t="shared" si="78"/>
        <v>44</v>
      </c>
      <c r="K576">
        <v>7</v>
      </c>
      <c r="O576">
        <v>12</v>
      </c>
      <c r="Y576">
        <v>1</v>
      </c>
      <c r="AB576">
        <v>3</v>
      </c>
      <c r="AD576">
        <v>2</v>
      </c>
      <c r="AE576">
        <v>19</v>
      </c>
      <c r="AG576" s="1">
        <f t="shared" si="85"/>
        <v>44637</v>
      </c>
      <c r="AH576" s="265">
        <f t="shared" si="82"/>
        <v>62</v>
      </c>
      <c r="AI576" s="265">
        <f t="shared" si="87"/>
        <v>1</v>
      </c>
      <c r="AJ576">
        <f t="shared" si="81"/>
        <v>10</v>
      </c>
      <c r="AK576" s="265">
        <f t="shared" si="86"/>
        <v>73</v>
      </c>
    </row>
    <row r="577" spans="2:37" ht="17.5" customHeight="1" x14ac:dyDescent="0.55000000000000004">
      <c r="B577" s="264">
        <f t="shared" si="84"/>
        <v>71</v>
      </c>
      <c r="C577" s="1">
        <v>44638</v>
      </c>
      <c r="D577">
        <v>12</v>
      </c>
      <c r="E577">
        <v>18</v>
      </c>
      <c r="F577">
        <v>4</v>
      </c>
      <c r="H577">
        <v>1</v>
      </c>
      <c r="I577">
        <v>3</v>
      </c>
      <c r="J577" s="264">
        <f t="shared" si="78"/>
        <v>33</v>
      </c>
      <c r="K577">
        <v>10</v>
      </c>
      <c r="N577">
        <v>1</v>
      </c>
      <c r="O577">
        <v>2</v>
      </c>
      <c r="S577">
        <v>1</v>
      </c>
      <c r="Y577">
        <v>4</v>
      </c>
      <c r="AB577">
        <v>2</v>
      </c>
      <c r="AD577">
        <v>1</v>
      </c>
      <c r="AE577">
        <v>12</v>
      </c>
      <c r="AG577" s="1">
        <f t="shared" si="85"/>
        <v>44638</v>
      </c>
      <c r="AH577" s="265">
        <f t="shared" si="82"/>
        <v>58</v>
      </c>
      <c r="AI577" s="265">
        <f t="shared" si="87"/>
        <v>1</v>
      </c>
      <c r="AJ577">
        <f t="shared" si="81"/>
        <v>12</v>
      </c>
      <c r="AK577" s="265">
        <f t="shared" si="86"/>
        <v>71</v>
      </c>
    </row>
    <row r="578" spans="2:37" ht="17.5" customHeight="1" x14ac:dyDescent="0.55000000000000004">
      <c r="B578" s="264">
        <f>SUM(D578:AF578)-J578</f>
        <v>81</v>
      </c>
      <c r="C578" s="1">
        <v>44639</v>
      </c>
      <c r="D578">
        <v>5</v>
      </c>
      <c r="E578">
        <v>22</v>
      </c>
      <c r="F578">
        <v>4</v>
      </c>
      <c r="I578">
        <v>2</v>
      </c>
      <c r="J578" s="264">
        <f t="shared" si="78"/>
        <v>48</v>
      </c>
      <c r="K578">
        <v>14</v>
      </c>
      <c r="O578">
        <v>8</v>
      </c>
      <c r="S578">
        <v>1</v>
      </c>
      <c r="T578">
        <v>4</v>
      </c>
      <c r="AB578">
        <v>6</v>
      </c>
      <c r="AD578">
        <v>4</v>
      </c>
      <c r="AE578">
        <v>11</v>
      </c>
      <c r="AG578" s="1">
        <f>+C578</f>
        <v>44639</v>
      </c>
      <c r="AH578" s="265">
        <f t="shared" si="82"/>
        <v>76</v>
      </c>
      <c r="AI578" s="265">
        <f t="shared" si="87"/>
        <v>0</v>
      </c>
      <c r="AJ578">
        <f t="shared" si="81"/>
        <v>5</v>
      </c>
      <c r="AK578" s="265">
        <f>+B578</f>
        <v>81</v>
      </c>
    </row>
    <row r="579" spans="2:37" ht="17.5" customHeight="1" x14ac:dyDescent="0.55000000000000004">
      <c r="B579" s="264">
        <f t="shared" ref="B579:B584" si="88">SUM(D579:AF579)-J579</f>
        <v>80</v>
      </c>
      <c r="C579" s="1">
        <v>44640</v>
      </c>
      <c r="D579">
        <v>17</v>
      </c>
      <c r="E579">
        <v>7</v>
      </c>
      <c r="F579">
        <v>2</v>
      </c>
      <c r="I579">
        <v>6</v>
      </c>
      <c r="J579" s="264">
        <f t="shared" si="78"/>
        <v>48</v>
      </c>
      <c r="K579">
        <v>4</v>
      </c>
      <c r="O579">
        <v>15</v>
      </c>
      <c r="S579">
        <v>3</v>
      </c>
      <c r="U579">
        <v>18</v>
      </c>
      <c r="AB579">
        <v>3</v>
      </c>
      <c r="AD579">
        <v>4</v>
      </c>
      <c r="AE579">
        <v>1</v>
      </c>
      <c r="AG579" s="1">
        <f t="shared" ref="AG579:AG584" si="89">+C579</f>
        <v>44640</v>
      </c>
      <c r="AH579" s="265">
        <f t="shared" si="82"/>
        <v>63</v>
      </c>
      <c r="AI579" s="265">
        <f t="shared" si="87"/>
        <v>0</v>
      </c>
      <c r="AJ579">
        <f t="shared" si="81"/>
        <v>17</v>
      </c>
      <c r="AK579" s="265">
        <f t="shared" ref="AK579:AK584" si="90">+B579</f>
        <v>80</v>
      </c>
    </row>
    <row r="580" spans="2:37" ht="17.5" customHeight="1" x14ac:dyDescent="0.55000000000000004">
      <c r="B580" s="264">
        <f t="shared" si="88"/>
        <v>57</v>
      </c>
      <c r="C580" s="1">
        <v>44641</v>
      </c>
      <c r="D580">
        <v>8</v>
      </c>
      <c r="E580">
        <v>12</v>
      </c>
      <c r="F580">
        <v>6</v>
      </c>
      <c r="I580">
        <v>5</v>
      </c>
      <c r="J580" s="264">
        <f t="shared" si="78"/>
        <v>26</v>
      </c>
      <c r="K580">
        <v>4</v>
      </c>
      <c r="O580">
        <v>9</v>
      </c>
      <c r="S580">
        <v>1</v>
      </c>
      <c r="Y580">
        <v>1</v>
      </c>
      <c r="AD580">
        <v>1</v>
      </c>
      <c r="AE580">
        <v>10</v>
      </c>
      <c r="AG580" s="1">
        <f t="shared" si="89"/>
        <v>44641</v>
      </c>
      <c r="AH580" s="265">
        <f t="shared" si="82"/>
        <v>49</v>
      </c>
      <c r="AI580" s="265">
        <f t="shared" si="87"/>
        <v>0</v>
      </c>
      <c r="AJ580">
        <f t="shared" si="81"/>
        <v>8</v>
      </c>
      <c r="AK580" s="265">
        <f t="shared" si="90"/>
        <v>57</v>
      </c>
    </row>
    <row r="581" spans="2:37" ht="17.5" customHeight="1" x14ac:dyDescent="0.55000000000000004">
      <c r="B581" s="264">
        <f t="shared" si="88"/>
        <v>76</v>
      </c>
      <c r="C581" s="1">
        <v>44642</v>
      </c>
      <c r="D581">
        <v>10</v>
      </c>
      <c r="E581">
        <v>8</v>
      </c>
      <c r="F581">
        <v>7</v>
      </c>
      <c r="I581">
        <v>6</v>
      </c>
      <c r="J581" s="264">
        <f t="shared" si="78"/>
        <v>45</v>
      </c>
      <c r="K581">
        <v>1</v>
      </c>
      <c r="O581">
        <v>12</v>
      </c>
      <c r="R581">
        <v>6</v>
      </c>
      <c r="U581">
        <v>10</v>
      </c>
      <c r="AC581">
        <v>2</v>
      </c>
      <c r="AD581">
        <v>4</v>
      </c>
      <c r="AE581">
        <v>10</v>
      </c>
      <c r="AG581" s="1">
        <f t="shared" si="89"/>
        <v>44642</v>
      </c>
      <c r="AH581" s="265">
        <f t="shared" si="82"/>
        <v>66</v>
      </c>
      <c r="AI581" s="265">
        <f t="shared" si="87"/>
        <v>0</v>
      </c>
      <c r="AJ581">
        <f t="shared" si="81"/>
        <v>10</v>
      </c>
      <c r="AK581" s="265">
        <f t="shared" si="90"/>
        <v>76</v>
      </c>
    </row>
    <row r="582" spans="2:37" ht="17.5" customHeight="1" x14ac:dyDescent="0.55000000000000004">
      <c r="B582" s="264">
        <f t="shared" si="88"/>
        <v>44</v>
      </c>
      <c r="C582" s="1">
        <v>44643</v>
      </c>
      <c r="D582">
        <v>10</v>
      </c>
      <c r="E582">
        <v>8</v>
      </c>
      <c r="F582">
        <v>11</v>
      </c>
      <c r="I582">
        <v>3</v>
      </c>
      <c r="J582" s="264">
        <f t="shared" ref="J582:J600" si="91">SUM(K582:AE582)</f>
        <v>12</v>
      </c>
      <c r="V582">
        <v>5</v>
      </c>
      <c r="AE582">
        <v>7</v>
      </c>
      <c r="AG582" s="1">
        <f t="shared" si="89"/>
        <v>44643</v>
      </c>
      <c r="AH582" s="265">
        <f t="shared" si="82"/>
        <v>34</v>
      </c>
      <c r="AI582" s="265">
        <f t="shared" si="87"/>
        <v>0</v>
      </c>
      <c r="AJ582">
        <f t="shared" si="81"/>
        <v>10</v>
      </c>
      <c r="AK582" s="265">
        <f t="shared" si="90"/>
        <v>44</v>
      </c>
    </row>
    <row r="583" spans="2:37" ht="17.5" customHeight="1" x14ac:dyDescent="0.55000000000000004">
      <c r="B583" s="264">
        <f t="shared" si="88"/>
        <v>65</v>
      </c>
      <c r="C583" s="1">
        <v>44644</v>
      </c>
      <c r="D583">
        <v>12</v>
      </c>
      <c r="E583">
        <v>11</v>
      </c>
      <c r="F583">
        <v>6</v>
      </c>
      <c r="I583">
        <v>1</v>
      </c>
      <c r="J583" s="264">
        <f t="shared" si="91"/>
        <v>35</v>
      </c>
      <c r="K583">
        <v>5</v>
      </c>
      <c r="O583">
        <v>23</v>
      </c>
      <c r="V583">
        <v>1</v>
      </c>
      <c r="X583">
        <v>2</v>
      </c>
      <c r="AC583">
        <v>3</v>
      </c>
      <c r="AE583">
        <v>1</v>
      </c>
      <c r="AG583" s="1">
        <f t="shared" si="89"/>
        <v>44644</v>
      </c>
      <c r="AH583" s="265">
        <f t="shared" si="82"/>
        <v>53</v>
      </c>
      <c r="AI583" s="265">
        <f t="shared" si="87"/>
        <v>0</v>
      </c>
      <c r="AJ583">
        <f t="shared" si="81"/>
        <v>12</v>
      </c>
      <c r="AK583" s="265">
        <f t="shared" si="90"/>
        <v>65</v>
      </c>
    </row>
    <row r="584" spans="2:37" ht="17.5" customHeight="1" x14ac:dyDescent="0.55000000000000004">
      <c r="B584" s="264">
        <f t="shared" si="88"/>
        <v>55</v>
      </c>
      <c r="C584" s="1">
        <v>44645</v>
      </c>
      <c r="D584">
        <v>9</v>
      </c>
      <c r="E584">
        <v>7</v>
      </c>
      <c r="F584">
        <v>12</v>
      </c>
      <c r="I584">
        <v>1</v>
      </c>
      <c r="J584" s="264">
        <f t="shared" si="91"/>
        <v>26</v>
      </c>
      <c r="K584">
        <v>7</v>
      </c>
      <c r="O584">
        <v>7</v>
      </c>
      <c r="U584">
        <v>1</v>
      </c>
      <c r="AB584">
        <v>2</v>
      </c>
      <c r="AC584">
        <v>3</v>
      </c>
      <c r="AE584">
        <v>6</v>
      </c>
      <c r="AG584" s="1">
        <f t="shared" si="89"/>
        <v>44645</v>
      </c>
      <c r="AH584" s="265">
        <f t="shared" si="82"/>
        <v>46</v>
      </c>
      <c r="AI584" s="265">
        <f t="shared" si="87"/>
        <v>0</v>
      </c>
      <c r="AJ584">
        <f t="shared" ref="AJ584:AJ589" si="92">+D584</f>
        <v>9</v>
      </c>
      <c r="AK584" s="265">
        <f t="shared" si="90"/>
        <v>55</v>
      </c>
    </row>
    <row r="585" spans="2:37" ht="17.5" customHeight="1" x14ac:dyDescent="0.55000000000000004">
      <c r="B585" s="264">
        <f t="shared" ref="B585:B590" si="93">SUM(D585:AF585)-J585</f>
        <v>37</v>
      </c>
      <c r="C585" s="1">
        <v>44646</v>
      </c>
      <c r="D585">
        <v>6</v>
      </c>
      <c r="E585">
        <v>8</v>
      </c>
      <c r="F585">
        <v>12</v>
      </c>
      <c r="J585" s="264">
        <f t="shared" si="91"/>
        <v>11</v>
      </c>
      <c r="K585">
        <v>1</v>
      </c>
      <c r="O585">
        <v>7</v>
      </c>
      <c r="U585">
        <v>1</v>
      </c>
      <c r="AD585">
        <v>1</v>
      </c>
      <c r="AE585">
        <v>1</v>
      </c>
      <c r="AG585" s="1">
        <f>+C585</f>
        <v>44646</v>
      </c>
      <c r="AH585" s="265">
        <f t="shared" si="82"/>
        <v>31</v>
      </c>
      <c r="AI585" s="265">
        <f t="shared" si="87"/>
        <v>0</v>
      </c>
      <c r="AJ585">
        <f t="shared" si="92"/>
        <v>6</v>
      </c>
      <c r="AK585" s="265">
        <f>+B585</f>
        <v>37</v>
      </c>
    </row>
    <row r="586" spans="2:37" ht="17.5" customHeight="1" x14ac:dyDescent="0.55000000000000004">
      <c r="B586" s="264">
        <f t="shared" si="93"/>
        <v>56</v>
      </c>
      <c r="C586" s="1">
        <v>44647</v>
      </c>
      <c r="D586">
        <v>10</v>
      </c>
      <c r="E586">
        <v>6</v>
      </c>
      <c r="F586">
        <v>12</v>
      </c>
      <c r="I586">
        <v>3</v>
      </c>
      <c r="J586" s="264">
        <f t="shared" si="91"/>
        <v>25</v>
      </c>
      <c r="K586">
        <v>2</v>
      </c>
      <c r="O586">
        <v>14</v>
      </c>
      <c r="X586">
        <v>6</v>
      </c>
      <c r="AE586">
        <v>3</v>
      </c>
      <c r="AG586" s="1">
        <f>+C586</f>
        <v>44647</v>
      </c>
      <c r="AH586" s="265">
        <f t="shared" si="82"/>
        <v>46</v>
      </c>
      <c r="AI586" s="265">
        <f t="shared" si="87"/>
        <v>0</v>
      </c>
      <c r="AJ586">
        <f t="shared" si="92"/>
        <v>10</v>
      </c>
      <c r="AK586" s="265">
        <f>+B586</f>
        <v>56</v>
      </c>
    </row>
    <row r="587" spans="2:37" ht="17.5" customHeight="1" x14ac:dyDescent="0.55000000000000004">
      <c r="B587" s="264">
        <f t="shared" si="93"/>
        <v>65</v>
      </c>
      <c r="C587" s="1">
        <v>44648</v>
      </c>
      <c r="D587">
        <v>11</v>
      </c>
      <c r="E587">
        <v>3</v>
      </c>
      <c r="F587">
        <v>27</v>
      </c>
      <c r="H587">
        <v>2</v>
      </c>
      <c r="I587">
        <v>3</v>
      </c>
      <c r="J587" s="264">
        <f t="shared" si="91"/>
        <v>19</v>
      </c>
      <c r="K587">
        <v>3</v>
      </c>
      <c r="O587">
        <v>15</v>
      </c>
      <c r="AB587">
        <v>1</v>
      </c>
      <c r="AG587" s="1">
        <f>+C587</f>
        <v>44648</v>
      </c>
      <c r="AH587" s="265">
        <f t="shared" si="82"/>
        <v>52</v>
      </c>
      <c r="AI587" s="265">
        <f t="shared" si="87"/>
        <v>2</v>
      </c>
      <c r="AJ587">
        <f t="shared" si="92"/>
        <v>11</v>
      </c>
      <c r="AK587" s="265">
        <f>+B587</f>
        <v>65</v>
      </c>
    </row>
    <row r="588" spans="2:37" ht="17.5" customHeight="1" x14ac:dyDescent="0.55000000000000004">
      <c r="B588" s="264">
        <f t="shared" si="93"/>
        <v>64</v>
      </c>
      <c r="C588" s="1">
        <v>44649</v>
      </c>
      <c r="D588">
        <v>3</v>
      </c>
      <c r="E588">
        <v>13</v>
      </c>
      <c r="F588">
        <v>24</v>
      </c>
      <c r="H588">
        <v>4</v>
      </c>
      <c r="I588">
        <v>3</v>
      </c>
      <c r="J588" s="264">
        <f t="shared" si="91"/>
        <v>17</v>
      </c>
      <c r="K588">
        <v>1</v>
      </c>
      <c r="O588">
        <v>9</v>
      </c>
      <c r="S588">
        <v>3</v>
      </c>
      <c r="Z588">
        <v>1</v>
      </c>
      <c r="AB588">
        <v>1</v>
      </c>
      <c r="AC588">
        <v>2</v>
      </c>
      <c r="AG588" s="1">
        <f>+C588</f>
        <v>44649</v>
      </c>
      <c r="AH588" s="265">
        <f t="shared" si="82"/>
        <v>57</v>
      </c>
      <c r="AI588" s="265">
        <f t="shared" si="87"/>
        <v>4</v>
      </c>
      <c r="AJ588">
        <f t="shared" si="92"/>
        <v>3</v>
      </c>
      <c r="AK588" s="265">
        <f>+B588</f>
        <v>64</v>
      </c>
    </row>
    <row r="589" spans="2:37" ht="17.5" customHeight="1" x14ac:dyDescent="0.55000000000000004">
      <c r="B589" s="264">
        <f t="shared" si="93"/>
        <v>36</v>
      </c>
      <c r="C589" s="1">
        <v>44650</v>
      </c>
      <c r="D589">
        <v>3</v>
      </c>
      <c r="E589">
        <v>3</v>
      </c>
      <c r="F589">
        <v>18</v>
      </c>
      <c r="J589" s="264">
        <f t="shared" si="91"/>
        <v>12</v>
      </c>
      <c r="K589">
        <v>2</v>
      </c>
      <c r="O589">
        <v>8</v>
      </c>
      <c r="AE589">
        <v>2</v>
      </c>
      <c r="AG589" s="1">
        <f>+C589</f>
        <v>44650</v>
      </c>
      <c r="AH589" s="265">
        <f t="shared" si="82"/>
        <v>33</v>
      </c>
      <c r="AI589" s="265">
        <f t="shared" si="87"/>
        <v>0</v>
      </c>
      <c r="AJ589">
        <f t="shared" si="92"/>
        <v>3</v>
      </c>
      <c r="AK589" s="265">
        <f>+B589</f>
        <v>36</v>
      </c>
    </row>
    <row r="590" spans="2:37" ht="17.5" customHeight="1" x14ac:dyDescent="0.55000000000000004">
      <c r="B590" s="264">
        <f t="shared" si="93"/>
        <v>40</v>
      </c>
      <c r="C590" s="1">
        <v>44651</v>
      </c>
      <c r="D590">
        <v>7</v>
      </c>
      <c r="E590">
        <v>2</v>
      </c>
      <c r="F590">
        <v>19</v>
      </c>
      <c r="H590">
        <v>1</v>
      </c>
      <c r="I590">
        <v>2</v>
      </c>
      <c r="J590" s="264">
        <f t="shared" si="91"/>
        <v>9</v>
      </c>
      <c r="K590">
        <v>2</v>
      </c>
      <c r="O590">
        <v>2</v>
      </c>
      <c r="AE590">
        <v>5</v>
      </c>
      <c r="AG590" s="1">
        <f t="shared" ref="AG590:AG591" si="94">+C590</f>
        <v>44651</v>
      </c>
      <c r="AH590" s="265">
        <f t="shared" ref="AH590:AH591" si="95">+AK590-AI590-AJ590</f>
        <v>32</v>
      </c>
      <c r="AI590" s="265">
        <f t="shared" ref="AI590:AI591" si="96">+H590</f>
        <v>1</v>
      </c>
      <c r="AJ590">
        <f t="shared" ref="AJ590:AJ591" si="97">+D590</f>
        <v>7</v>
      </c>
      <c r="AK590" s="265">
        <f t="shared" ref="AK590:AK591" si="98">+B590</f>
        <v>40</v>
      </c>
    </row>
    <row r="591" spans="2:37" ht="17.5" customHeight="1" x14ac:dyDescent="0.55000000000000004">
      <c r="B591" s="264">
        <f t="shared" ref="B591" si="99">SUM(D591:AF591)-J591</f>
        <v>43</v>
      </c>
      <c r="C591" s="1">
        <v>44652</v>
      </c>
      <c r="D591">
        <v>2</v>
      </c>
      <c r="E591">
        <v>4</v>
      </c>
      <c r="F591">
        <v>22</v>
      </c>
      <c r="H591">
        <v>1</v>
      </c>
      <c r="J591" s="264">
        <f t="shared" si="91"/>
        <v>14</v>
      </c>
      <c r="K591">
        <v>8</v>
      </c>
      <c r="O591">
        <v>2</v>
      </c>
      <c r="Y591">
        <v>1</v>
      </c>
      <c r="AB591">
        <v>2</v>
      </c>
      <c r="AE591">
        <v>1</v>
      </c>
      <c r="AG591" s="1">
        <f t="shared" si="94"/>
        <v>44652</v>
      </c>
      <c r="AH591" s="265">
        <f t="shared" si="95"/>
        <v>40</v>
      </c>
      <c r="AI591" s="265">
        <f t="shared" si="96"/>
        <v>1</v>
      </c>
      <c r="AJ591">
        <f t="shared" si="97"/>
        <v>2</v>
      </c>
      <c r="AK591" s="265">
        <f t="shared" si="98"/>
        <v>43</v>
      </c>
    </row>
    <row r="592" spans="2:37" ht="17.5" customHeight="1" x14ac:dyDescent="0.55000000000000004">
      <c r="B592" s="264">
        <f t="shared" ref="B592" si="100">SUM(D592:AF592)-J592</f>
        <v>51</v>
      </c>
      <c r="C592" s="1">
        <v>44653</v>
      </c>
      <c r="D592">
        <v>6</v>
      </c>
      <c r="E592">
        <v>10</v>
      </c>
      <c r="F592">
        <v>30</v>
      </c>
      <c r="I592">
        <v>3</v>
      </c>
      <c r="J592" s="264">
        <f t="shared" si="91"/>
        <v>2</v>
      </c>
      <c r="O592">
        <v>2</v>
      </c>
      <c r="AG592" s="1">
        <f t="shared" ref="AG592" si="101">+C592</f>
        <v>44653</v>
      </c>
      <c r="AH592" s="265">
        <f t="shared" ref="AH592" si="102">+AK592-AI592-AJ592</f>
        <v>45</v>
      </c>
      <c r="AI592" s="265">
        <f t="shared" ref="AI592" si="103">+H592</f>
        <v>0</v>
      </c>
      <c r="AJ592">
        <f t="shared" ref="AJ592" si="104">+D592</f>
        <v>6</v>
      </c>
      <c r="AK592" s="265">
        <f t="shared" ref="AK592" si="105">+B592</f>
        <v>51</v>
      </c>
    </row>
    <row r="593" spans="2:38" ht="17.5" customHeight="1" x14ac:dyDescent="0.55000000000000004">
      <c r="B593" s="264">
        <f t="shared" ref="B593" si="106">SUM(D593:AF593)-J593</f>
        <v>39</v>
      </c>
      <c r="C593" s="1">
        <v>44654</v>
      </c>
      <c r="D593">
        <v>8</v>
      </c>
      <c r="E593">
        <v>8</v>
      </c>
      <c r="F593">
        <v>14</v>
      </c>
      <c r="H593">
        <v>1</v>
      </c>
      <c r="I593">
        <v>3</v>
      </c>
      <c r="J593" s="264">
        <f t="shared" si="91"/>
        <v>5</v>
      </c>
      <c r="K593">
        <v>3</v>
      </c>
      <c r="O593">
        <v>1</v>
      </c>
      <c r="AB593">
        <v>1</v>
      </c>
      <c r="AG593" s="1">
        <f t="shared" ref="AG593" si="107">+C593</f>
        <v>44654</v>
      </c>
      <c r="AH593" s="265">
        <f t="shared" ref="AH593" si="108">+AK593-AI593-AJ593</f>
        <v>30</v>
      </c>
      <c r="AI593" s="265">
        <f t="shared" ref="AI593" si="109">+H593</f>
        <v>1</v>
      </c>
      <c r="AJ593">
        <f t="shared" ref="AJ593" si="110">+D593</f>
        <v>8</v>
      </c>
      <c r="AK593" s="265">
        <f t="shared" ref="AK593" si="111">+B593</f>
        <v>39</v>
      </c>
    </row>
    <row r="594" spans="2:38" ht="17.5" customHeight="1" x14ac:dyDescent="0.55000000000000004">
      <c r="B594" s="264">
        <f t="shared" ref="B594" si="112">SUM(D594:AF594)-J594</f>
        <v>62</v>
      </c>
      <c r="C594" s="1">
        <v>44655</v>
      </c>
      <c r="D594">
        <v>3</v>
      </c>
      <c r="E594">
        <v>6</v>
      </c>
      <c r="F594">
        <v>34</v>
      </c>
      <c r="I594">
        <v>2</v>
      </c>
      <c r="J594" s="264">
        <f t="shared" si="91"/>
        <v>17</v>
      </c>
      <c r="K594">
        <v>2</v>
      </c>
      <c r="O594">
        <v>5</v>
      </c>
      <c r="R594">
        <v>3</v>
      </c>
      <c r="AB594">
        <v>6</v>
      </c>
      <c r="AD594">
        <v>1</v>
      </c>
      <c r="AG594" s="1">
        <f t="shared" ref="AG594" si="113">+C594</f>
        <v>44655</v>
      </c>
      <c r="AH594" s="265">
        <f t="shared" ref="AH594" si="114">+AK594-AI594-AJ594</f>
        <v>59</v>
      </c>
      <c r="AI594" s="265">
        <f t="shared" ref="AI594" si="115">+H594</f>
        <v>0</v>
      </c>
      <c r="AJ594">
        <f t="shared" ref="AJ594" si="116">+D594</f>
        <v>3</v>
      </c>
      <c r="AK594" s="265">
        <f t="shared" ref="AK594" si="117">+B594</f>
        <v>62</v>
      </c>
    </row>
    <row r="595" spans="2:38" ht="17.5" customHeight="1" x14ac:dyDescent="0.55000000000000004">
      <c r="B595" s="264">
        <f t="shared" ref="B595" si="118">SUM(D595:AF595)-J595</f>
        <v>32</v>
      </c>
      <c r="C595" s="1">
        <v>44656</v>
      </c>
      <c r="D595">
        <v>4</v>
      </c>
      <c r="E595">
        <v>5</v>
      </c>
      <c r="F595">
        <v>14</v>
      </c>
      <c r="H595">
        <v>1</v>
      </c>
      <c r="I595">
        <v>1</v>
      </c>
      <c r="J595" s="264">
        <f t="shared" si="91"/>
        <v>7</v>
      </c>
      <c r="M595">
        <v>1</v>
      </c>
      <c r="O595">
        <v>4</v>
      </c>
      <c r="AB595">
        <v>1</v>
      </c>
      <c r="AD595">
        <v>1</v>
      </c>
      <c r="AG595" s="1">
        <f t="shared" ref="AG595" si="119">+C595</f>
        <v>44656</v>
      </c>
      <c r="AH595" s="265">
        <f t="shared" ref="AH595" si="120">+AK595-AI595-AJ595</f>
        <v>27</v>
      </c>
      <c r="AI595" s="265">
        <f t="shared" ref="AI595" si="121">+H595</f>
        <v>1</v>
      </c>
      <c r="AJ595">
        <f t="shared" ref="AJ595" si="122">+D595</f>
        <v>4</v>
      </c>
      <c r="AK595" s="265">
        <f t="shared" ref="AK595" si="123">+B595</f>
        <v>32</v>
      </c>
    </row>
    <row r="596" spans="2:38" ht="17.5" customHeight="1" x14ac:dyDescent="0.55000000000000004">
      <c r="B596" s="264">
        <f t="shared" ref="B596" si="124">SUM(D596:AF596)-J596</f>
        <v>39</v>
      </c>
      <c r="C596" s="1">
        <v>44657</v>
      </c>
      <c r="D596">
        <v>7</v>
      </c>
      <c r="E596">
        <v>1</v>
      </c>
      <c r="F596">
        <v>11</v>
      </c>
      <c r="H596">
        <v>1</v>
      </c>
      <c r="I596">
        <v>15</v>
      </c>
      <c r="J596" s="264">
        <f t="shared" si="91"/>
        <v>4</v>
      </c>
      <c r="K596">
        <v>1</v>
      </c>
      <c r="U596">
        <v>1</v>
      </c>
      <c r="W596">
        <v>1</v>
      </c>
      <c r="Y596">
        <v>1</v>
      </c>
      <c r="AG596" s="1">
        <f t="shared" ref="AG596" si="125">+C596</f>
        <v>44657</v>
      </c>
      <c r="AH596" s="265">
        <f t="shared" ref="AH596" si="126">+AK596-AI596-AJ596</f>
        <v>31</v>
      </c>
      <c r="AI596" s="265">
        <f t="shared" ref="AI596" si="127">+H596</f>
        <v>1</v>
      </c>
      <c r="AJ596">
        <f t="shared" ref="AJ596" si="128">+D596</f>
        <v>7</v>
      </c>
      <c r="AK596" s="265">
        <f t="shared" ref="AK596" si="129">+B596</f>
        <v>39</v>
      </c>
    </row>
    <row r="597" spans="2:38" ht="17.5" customHeight="1" x14ac:dyDescent="0.55000000000000004">
      <c r="B597" s="264">
        <f t="shared" ref="B597:B598" si="130">SUM(D597:AF597)-J597</f>
        <v>36</v>
      </c>
      <c r="C597" s="1">
        <v>44658</v>
      </c>
      <c r="D597">
        <v>4</v>
      </c>
      <c r="E597">
        <v>5</v>
      </c>
      <c r="F597">
        <v>9</v>
      </c>
      <c r="H597">
        <v>2</v>
      </c>
      <c r="I597">
        <v>2</v>
      </c>
      <c r="J597" s="264">
        <f t="shared" si="91"/>
        <v>14</v>
      </c>
      <c r="O597">
        <v>10</v>
      </c>
      <c r="S597">
        <v>1</v>
      </c>
      <c r="W597">
        <v>1</v>
      </c>
      <c r="AB597">
        <v>1</v>
      </c>
      <c r="AD597">
        <v>1</v>
      </c>
      <c r="AG597" s="1">
        <f t="shared" ref="AG597:AG598" si="131">+C597</f>
        <v>44658</v>
      </c>
      <c r="AH597" s="265">
        <f t="shared" ref="AH597:AH598" si="132">+AK597-AI597-AJ597</f>
        <v>30</v>
      </c>
      <c r="AI597" s="265">
        <f t="shared" ref="AI597:AI598" si="133">+H597</f>
        <v>2</v>
      </c>
      <c r="AJ597">
        <f t="shared" ref="AJ597:AJ598" si="134">+D597</f>
        <v>4</v>
      </c>
      <c r="AK597" s="265">
        <f t="shared" ref="AK597:AK598" si="135">+B597</f>
        <v>36</v>
      </c>
    </row>
    <row r="598" spans="2:38" ht="17.5" customHeight="1" x14ac:dyDescent="0.55000000000000004">
      <c r="B598" s="264">
        <f t="shared" si="130"/>
        <v>16</v>
      </c>
      <c r="C598" s="1">
        <v>44659</v>
      </c>
      <c r="D598">
        <v>2</v>
      </c>
      <c r="E598">
        <v>4</v>
      </c>
      <c r="F598">
        <v>1</v>
      </c>
      <c r="I598">
        <v>2</v>
      </c>
      <c r="J598" s="264">
        <f t="shared" si="91"/>
        <v>7</v>
      </c>
      <c r="K598">
        <v>2</v>
      </c>
      <c r="O598">
        <v>3</v>
      </c>
      <c r="AE598">
        <v>2</v>
      </c>
      <c r="AG598" s="1">
        <f t="shared" si="131"/>
        <v>44659</v>
      </c>
      <c r="AH598" s="265">
        <f t="shared" si="132"/>
        <v>14</v>
      </c>
      <c r="AI598" s="265">
        <f t="shared" si="133"/>
        <v>0</v>
      </c>
      <c r="AJ598">
        <f t="shared" si="134"/>
        <v>2</v>
      </c>
      <c r="AK598" s="265">
        <f t="shared" si="135"/>
        <v>16</v>
      </c>
    </row>
    <row r="599" spans="2:38" ht="17.5" customHeight="1" x14ac:dyDescent="0.55000000000000004">
      <c r="B599" s="264">
        <f t="shared" ref="B599" si="136">SUM(D599:AF599)-J599</f>
        <v>33</v>
      </c>
      <c r="C599" s="1">
        <v>44660</v>
      </c>
      <c r="D599">
        <v>9</v>
      </c>
      <c r="E599">
        <v>7</v>
      </c>
      <c r="F599">
        <v>4</v>
      </c>
      <c r="H599">
        <v>1</v>
      </c>
      <c r="I599">
        <v>3</v>
      </c>
      <c r="J599" s="264">
        <f t="shared" si="91"/>
        <v>9</v>
      </c>
      <c r="K599">
        <v>1</v>
      </c>
      <c r="O599">
        <v>5</v>
      </c>
      <c r="Y599">
        <v>1</v>
      </c>
      <c r="AB599">
        <v>1</v>
      </c>
      <c r="AD599">
        <v>1</v>
      </c>
      <c r="AG599" s="1">
        <f t="shared" ref="AG599" si="137">+C599</f>
        <v>44660</v>
      </c>
      <c r="AH599" s="265">
        <f t="shared" ref="AH599" si="138">+AK599-AI599-AJ599</f>
        <v>23</v>
      </c>
      <c r="AI599" s="265">
        <f t="shared" ref="AI599" si="139">+H599</f>
        <v>1</v>
      </c>
      <c r="AJ599">
        <f t="shared" ref="AJ599" si="140">+D599</f>
        <v>9</v>
      </c>
      <c r="AK599" s="265">
        <f t="shared" ref="AK599" si="141">+B599</f>
        <v>33</v>
      </c>
    </row>
    <row r="600" spans="2:38" ht="17.5" customHeight="1" x14ac:dyDescent="0.55000000000000004">
      <c r="B600" s="264">
        <f t="shared" ref="B600" si="142">SUM(D600:AF600)-J600</f>
        <v>20</v>
      </c>
      <c r="C600" s="1">
        <v>44661</v>
      </c>
      <c r="D600">
        <v>3</v>
      </c>
      <c r="E600">
        <v>3</v>
      </c>
      <c r="F600">
        <v>8</v>
      </c>
      <c r="J600" s="264">
        <f t="shared" si="91"/>
        <v>6</v>
      </c>
      <c r="K600">
        <v>1</v>
      </c>
      <c r="O600">
        <v>4</v>
      </c>
      <c r="W600">
        <v>1</v>
      </c>
      <c r="AG600" s="1">
        <f t="shared" ref="AG600" si="143">+C600</f>
        <v>44661</v>
      </c>
      <c r="AH600" s="265">
        <f t="shared" ref="AH600" si="144">+AK600-AI600-AJ600</f>
        <v>17</v>
      </c>
      <c r="AI600" s="265">
        <f t="shared" ref="AI600" si="145">+H600</f>
        <v>0</v>
      </c>
      <c r="AJ600">
        <f t="shared" ref="AJ600" si="146">+D600</f>
        <v>3</v>
      </c>
      <c r="AK600" s="265">
        <f t="shared" ref="AK600" si="147">+B600</f>
        <v>20</v>
      </c>
    </row>
    <row r="601" spans="2:38" ht="17.5" customHeight="1" x14ac:dyDescent="0.55000000000000004">
      <c r="B601" s="264"/>
      <c r="C601" s="1"/>
      <c r="J601" s="264"/>
      <c r="AG601" s="1"/>
      <c r="AH601" s="265"/>
      <c r="AI601" s="265"/>
      <c r="AK601" s="265"/>
    </row>
    <row r="602" spans="2:38" ht="17.5" customHeight="1" x14ac:dyDescent="0.55000000000000004">
      <c r="B602" s="264"/>
      <c r="C602" s="1"/>
      <c r="E602" s="292"/>
      <c r="J602" s="264"/>
      <c r="AG602" s="1"/>
      <c r="AH602" s="265"/>
      <c r="AI602" s="265"/>
    </row>
    <row r="603" spans="2:38" x14ac:dyDescent="0.55000000000000004">
      <c r="B603" s="239"/>
      <c r="C603" s="1"/>
      <c r="AG603" s="277">
        <v>1</v>
      </c>
    </row>
    <row r="604" spans="2:38" s="263" customFormat="1" ht="5" customHeight="1" x14ac:dyDescent="0.55000000000000004">
      <c r="B604" s="262"/>
      <c r="C604" s="261"/>
      <c r="AF604" s="5"/>
    </row>
    <row r="605" spans="2:38" ht="5.5" customHeight="1" x14ac:dyDescent="0.55000000000000004">
      <c r="B605" s="255"/>
      <c r="C605" s="1"/>
    </row>
    <row r="606" spans="2:38" x14ac:dyDescent="0.55000000000000004">
      <c r="B606">
        <f>SUM(B2:B605)</f>
        <v>15535</v>
      </c>
      <c r="C606" s="1" t="s">
        <v>348</v>
      </c>
      <c r="D606" s="27">
        <f t="shared" ref="D606:J606" si="148">SUM(D2:D605)</f>
        <v>4051</v>
      </c>
      <c r="E606" s="27">
        <f t="shared" si="148"/>
        <v>3468</v>
      </c>
      <c r="F606" s="27">
        <f t="shared" si="148"/>
        <v>1176</v>
      </c>
      <c r="G606" s="27">
        <f t="shared" si="148"/>
        <v>371</v>
      </c>
      <c r="H606">
        <f t="shared" si="148"/>
        <v>1453</v>
      </c>
      <c r="I606" s="27">
        <f t="shared" si="148"/>
        <v>832</v>
      </c>
      <c r="J606" s="27">
        <f t="shared" si="148"/>
        <v>4184</v>
      </c>
      <c r="K606">
        <f t="shared" ref="K606:AE606" si="149">SUM(K2:K605)</f>
        <v>519</v>
      </c>
      <c r="L606">
        <f t="shared" si="149"/>
        <v>14</v>
      </c>
      <c r="M606">
        <f t="shared" si="149"/>
        <v>37</v>
      </c>
      <c r="N606">
        <f t="shared" si="149"/>
        <v>107</v>
      </c>
      <c r="O606">
        <f t="shared" si="149"/>
        <v>885</v>
      </c>
      <c r="P606">
        <f t="shared" si="149"/>
        <v>17</v>
      </c>
      <c r="Q606">
        <f t="shared" si="149"/>
        <v>26</v>
      </c>
      <c r="R606">
        <f t="shared" si="149"/>
        <v>205</v>
      </c>
      <c r="S606">
        <f t="shared" si="149"/>
        <v>44</v>
      </c>
      <c r="T606">
        <f t="shared" si="149"/>
        <v>120</v>
      </c>
      <c r="U606">
        <f t="shared" si="149"/>
        <v>132</v>
      </c>
      <c r="V606">
        <f t="shared" si="149"/>
        <v>186</v>
      </c>
      <c r="W606">
        <f t="shared" si="149"/>
        <v>4</v>
      </c>
      <c r="X606">
        <f t="shared" si="149"/>
        <v>58</v>
      </c>
      <c r="Y606">
        <f t="shared" si="149"/>
        <v>173</v>
      </c>
      <c r="Z606">
        <f t="shared" si="149"/>
        <v>152</v>
      </c>
      <c r="AA606">
        <f t="shared" si="149"/>
        <v>1</v>
      </c>
      <c r="AB606">
        <f t="shared" si="149"/>
        <v>373</v>
      </c>
      <c r="AC606">
        <f t="shared" si="149"/>
        <v>68</v>
      </c>
      <c r="AD606">
        <f t="shared" si="149"/>
        <v>532</v>
      </c>
      <c r="AE606">
        <f t="shared" si="149"/>
        <v>531</v>
      </c>
      <c r="AL606" s="265"/>
    </row>
    <row r="607" spans="2:38" x14ac:dyDescent="0.55000000000000004">
      <c r="C607" s="1"/>
    </row>
    <row r="608" spans="2:38" ht="5" customHeight="1" x14ac:dyDescent="0.55000000000000004">
      <c r="C608" s="1"/>
    </row>
    <row r="611" spans="2:11" x14ac:dyDescent="0.55000000000000004">
      <c r="B611" s="239"/>
      <c r="K61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15" zoomScale="70" zoomScaleNormal="70" workbookViewId="0">
      <selection activeCell="AG104" sqref="AG10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45"/>
  <sheetViews>
    <sheetView topLeftCell="A2" workbookViewId="0">
      <pane xSplit="2" ySplit="2" topLeftCell="C635" activePane="bottomRight" state="frozen"/>
      <selection activeCell="O24" sqref="O24"/>
      <selection pane="topRight" activeCell="O24" sqref="O24"/>
      <selection pane="bottomLeft" activeCell="O24" sqref="O24"/>
      <selection pane="bottomRight" activeCell="G642" sqref="G64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529</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530</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531</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532</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533</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534</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535</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536</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537</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538</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539</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540</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541</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542</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543</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544</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545</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546</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547</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548</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549</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550</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551</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552</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553</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554</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556</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557</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558</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559</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560</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561</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562</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563</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564</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565</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566</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567</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568</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569</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570</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571</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572</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573</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574</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576</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577</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579</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580</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581</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582</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583</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584</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585</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586</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587</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588</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589</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590</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591</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592</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593</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594</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595</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596</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597</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598</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599</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600</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601</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602</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603</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604</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605</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606</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607</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608</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609</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610</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611</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612</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613</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614</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615</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616</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617</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618</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619</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621</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622</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623</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624</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625</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626</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627</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628</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629</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630</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631</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632</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633</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634</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635</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636</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637</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638</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642</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643</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644</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645</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646</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647</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648</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649</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650</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651</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652</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653</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654</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655</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656</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657</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661</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662</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663</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664</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665</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666</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667</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668</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669</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670</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671</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672</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673</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674</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675</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676</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677</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678</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679</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680</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681</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682</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683</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684</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687</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688</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689</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690</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691</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692</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693</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694</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695</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696</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697</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698</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699</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700</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701</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702</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703</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704</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705</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706</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707</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708</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709</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710</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711</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712</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713</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714</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715</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716</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717</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718</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719</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720</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721</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722</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723</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724</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725</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726</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727</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728</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729</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730</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731</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732</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733</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734</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735</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736</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737</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738</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739</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740</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741</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742</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743</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744</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745</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746</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747</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749</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750</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751</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373</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374</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375</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377</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378</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379</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380</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381</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382</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383</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384</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385</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386</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387</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388</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390</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391</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392</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393</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395</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753</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754</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755</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756</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757</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758</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759</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760</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761</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408</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409</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410</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411</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412</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413</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414</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415</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416</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417</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418</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419</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420</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421</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422</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423</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424</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425</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426</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427</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428</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429</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430</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431</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432</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436</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437</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438</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439</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440</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441</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442</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443</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444</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445</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446</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447</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448</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449</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450</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451</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452</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453</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454</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455</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456</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457</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459</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460</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461</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462</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463</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764</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765</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766</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767</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768</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769</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770</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771</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772</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773</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774</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775</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776</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777</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778</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779</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780</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781</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782</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783</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784</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785</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786</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787</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788</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789</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790</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791</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792</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793</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794</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795</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796</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797</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798</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799</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800</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801</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802</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803</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804</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805</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806</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807</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808</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809</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810</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811</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812</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813</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814</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815</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816</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817</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818</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819</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820</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821</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822</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823</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824</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825</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826</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827</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829</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830</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831</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832</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833</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834</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835</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836</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837</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838</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839</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840</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841</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842</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843</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844</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845</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846</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847</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41" si="223">+A624+1</f>
        <v>627</v>
      </c>
      <c r="B625" s="248"/>
      <c r="C625" s="45"/>
      <c r="D625" t="s">
        <v>848</v>
      </c>
      <c r="E625">
        <v>24</v>
      </c>
      <c r="F625">
        <f t="shared" ref="F625:F641"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849</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850</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851</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852</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853</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854</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855</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856</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857</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858</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859</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860</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861</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862</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863</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864</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B642" s="248"/>
      <c r="C642" s="45"/>
      <c r="G642" s="1"/>
      <c r="H642" s="129"/>
      <c r="I642" s="247"/>
      <c r="J642" s="129"/>
      <c r="K642" s="252"/>
      <c r="L642" s="275"/>
      <c r="M642" s="5"/>
      <c r="N642" s="252"/>
      <c r="O642" s="129"/>
      <c r="P642" s="129"/>
      <c r="Q642" s="6"/>
      <c r="R642" s="276"/>
      <c r="S642" s="238"/>
      <c r="T642" s="253"/>
      <c r="U642" s="278"/>
      <c r="V642" s="5"/>
      <c r="W642" s="27"/>
      <c r="X642" s="253"/>
      <c r="Y642" s="5"/>
      <c r="Z642" s="250"/>
    </row>
    <row r="643" spans="1:26" x14ac:dyDescent="0.55000000000000004">
      <c r="B643" s="248"/>
      <c r="C643" s="45"/>
      <c r="G643" s="1"/>
      <c r="H643" s="128"/>
      <c r="I643" s="285"/>
      <c r="J643" s="128"/>
      <c r="K643" s="286"/>
      <c r="L643" s="287"/>
      <c r="M643" s="285"/>
      <c r="N643" s="286"/>
      <c r="O643" s="128"/>
      <c r="P643" s="285"/>
      <c r="Q643" s="288"/>
      <c r="R643" s="289"/>
      <c r="S643" s="288"/>
      <c r="T643" s="128"/>
      <c r="U643" s="290"/>
      <c r="V643" s="285"/>
      <c r="W643" s="285"/>
      <c r="X643" s="128"/>
      <c r="Y643" s="285"/>
      <c r="Z643" s="128"/>
    </row>
    <row r="644" spans="1:26" ht="7.5" customHeight="1" x14ac:dyDescent="0.55000000000000004">
      <c r="H644" s="285"/>
      <c r="I644" s="285"/>
      <c r="J644" s="285"/>
      <c r="K644" s="285"/>
      <c r="L644" s="291"/>
      <c r="M644" s="285"/>
      <c r="N644" s="285"/>
      <c r="O644" s="285"/>
      <c r="P644" s="285"/>
      <c r="Q644" s="285"/>
      <c r="R644" s="291"/>
      <c r="S644" s="285"/>
      <c r="T644" s="285"/>
      <c r="U644" s="285"/>
      <c r="V644" s="285"/>
      <c r="W644" s="285"/>
      <c r="X644" s="128"/>
      <c r="Y644" s="285"/>
      <c r="Z644" s="128"/>
    </row>
    <row r="645" spans="1:26" x14ac:dyDescent="0.55000000000000004">
      <c r="H645" s="285"/>
      <c r="I645" s="285"/>
      <c r="J645" s="285"/>
      <c r="K645" s="285"/>
      <c r="L645" s="291"/>
      <c r="M645" s="285"/>
      <c r="N645" s="285"/>
      <c r="O645" s="285"/>
      <c r="P645" s="285"/>
      <c r="Q645" s="285"/>
      <c r="R645" s="291"/>
      <c r="S645" s="285"/>
      <c r="T645" s="285"/>
      <c r="U645" s="285"/>
      <c r="V645" s="285"/>
      <c r="W645" s="285"/>
      <c r="X645" s="128"/>
      <c r="Y645" s="285"/>
      <c r="Z645"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2022-04-11T09:16:51Z</dcterms:modified>
</cp:coreProperties>
</file>