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56F017A-4B56-4C1D-A4C1-8EE3248AA00B}"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677" i="6" l="1"/>
  <c r="Z677" i="6" s="1"/>
  <c r="X677" i="6"/>
  <c r="V677" i="6"/>
  <c r="U677" i="6"/>
  <c r="T677" i="6"/>
  <c r="S677" i="6"/>
  <c r="R677" i="6"/>
  <c r="N677" i="6"/>
  <c r="L677" i="6"/>
  <c r="K677" i="6"/>
  <c r="I677" i="6"/>
  <c r="W677" i="6" s="1"/>
  <c r="F677" i="6"/>
  <c r="A677" i="6"/>
  <c r="AJ636" i="7"/>
  <c r="AI636" i="7"/>
  <c r="AG636" i="7"/>
  <c r="B636" i="7"/>
  <c r="AK636" i="7" s="1"/>
  <c r="AH636" i="7" s="1"/>
  <c r="J636" i="7"/>
  <c r="AF874" i="2"/>
  <c r="AE874" i="2"/>
  <c r="AB874" i="2"/>
  <c r="AA874" i="2"/>
  <c r="Z874" i="2"/>
  <c r="Y874" i="2"/>
  <c r="X874" i="2"/>
  <c r="W874" i="2"/>
  <c r="P874" i="2"/>
  <c r="O874" i="2"/>
  <c r="M874" i="2"/>
  <c r="K874" i="2"/>
  <c r="H874" i="2"/>
  <c r="CR873" i="5"/>
  <c r="CQ873" i="5"/>
  <c r="CP873" i="5"/>
  <c r="CO873" i="5"/>
  <c r="CN873" i="5"/>
  <c r="CM873" i="5"/>
  <c r="CL873" i="5"/>
  <c r="CK873" i="5"/>
  <c r="CJ873" i="5"/>
  <c r="CI873" i="5"/>
  <c r="CH873" i="5"/>
  <c r="CG873" i="5"/>
  <c r="CF873" i="5"/>
  <c r="CE873" i="5"/>
  <c r="CD873" i="5"/>
  <c r="CC873" i="5"/>
  <c r="CB873" i="5"/>
  <c r="CA873" i="5"/>
  <c r="BZ873" i="5"/>
  <c r="BY873" i="5"/>
  <c r="BX873" i="5"/>
  <c r="BW873" i="5"/>
  <c r="BV873" i="5"/>
  <c r="BT873" i="5"/>
  <c r="BS873" i="5"/>
  <c r="BR873" i="5"/>
  <c r="BQ873" i="5"/>
  <c r="BO873" i="5"/>
  <c r="BM873" i="5"/>
  <c r="BL873" i="5"/>
  <c r="BP873" i="5" s="1"/>
  <c r="BK873" i="5"/>
  <c r="BJ873" i="5"/>
  <c r="BN873" i="5" s="1"/>
  <c r="BI873" i="5"/>
  <c r="BG873" i="5" s="1"/>
  <c r="BH873" i="5"/>
  <c r="BF873" i="5"/>
  <c r="BE873" i="5"/>
  <c r="BD873" i="5"/>
  <c r="BC873" i="5"/>
  <c r="BA873" i="5"/>
  <c r="AZ873" i="5"/>
  <c r="AX873" i="5"/>
  <c r="AW873" i="5"/>
  <c r="AU873" i="5"/>
  <c r="AS873" i="5"/>
  <c r="AQ873" i="5"/>
  <c r="AM873" i="5"/>
  <c r="AI873" i="5"/>
  <c r="AG873" i="5"/>
  <c r="AD873" i="5"/>
  <c r="AE873" i="5" s="1"/>
  <c r="AC873" i="5"/>
  <c r="AB873" i="5"/>
  <c r="AA873" i="5"/>
  <c r="Z873" i="5"/>
  <c r="Y873" i="5"/>
  <c r="C873" i="5"/>
  <c r="D873" i="5" s="1"/>
  <c r="I874" i="2" l="1"/>
  <c r="AF873" i="2"/>
  <c r="AE873" i="2"/>
  <c r="AA873" i="2"/>
  <c r="Z873" i="2"/>
  <c r="X873" i="2"/>
  <c r="W873" i="2"/>
  <c r="P873" i="2"/>
  <c r="CO872" i="5"/>
  <c r="CM872" i="5"/>
  <c r="CK872" i="5"/>
  <c r="CI872" i="5"/>
  <c r="CH872" i="5"/>
  <c r="CF872" i="5"/>
  <c r="CE872" i="5"/>
  <c r="CD872" i="5"/>
  <c r="CC872" i="5"/>
  <c r="CB872" i="5"/>
  <c r="CA872" i="5"/>
  <c r="BZ872" i="5"/>
  <c r="BY872" i="5"/>
  <c r="BX872" i="5"/>
  <c r="BT872" i="5"/>
  <c r="BS872" i="5"/>
  <c r="BR872" i="5"/>
  <c r="BQ872" i="5"/>
  <c r="BM872" i="5"/>
  <c r="BL872" i="5"/>
  <c r="BH872" i="5"/>
  <c r="BF872" i="5"/>
  <c r="AX872" i="5"/>
  <c r="AU872" i="5"/>
  <c r="CQ872" i="5" s="1"/>
  <c r="AS872" i="5"/>
  <c r="CR872" i="5" s="1"/>
  <c r="AG872" i="5"/>
  <c r="AI872" i="5"/>
  <c r="CN872" i="5" s="1"/>
  <c r="AQ872" i="5"/>
  <c r="CP872" i="5" s="1"/>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P871" i="5"/>
  <c r="CO871" i="5"/>
  <c r="CN871" i="5"/>
  <c r="CI871" i="5"/>
  <c r="CF871" i="5"/>
  <c r="CE871" i="5"/>
  <c r="CD871" i="5"/>
  <c r="CC871" i="5"/>
  <c r="CB871" i="5"/>
  <c r="CA871" i="5"/>
  <c r="BZ871" i="5"/>
  <c r="BY871" i="5"/>
  <c r="BX871" i="5"/>
  <c r="BT871" i="5"/>
  <c r="BS871" i="5"/>
  <c r="BR871" i="5"/>
  <c r="BQ871" i="5"/>
  <c r="BM871" i="5"/>
  <c r="BK871" i="5" s="1"/>
  <c r="BL871" i="5"/>
  <c r="BH871" i="5"/>
  <c r="BF871" i="5"/>
  <c r="AX871" i="5"/>
  <c r="AU871" i="5"/>
  <c r="CQ871" i="5" s="1"/>
  <c r="AS871" i="5"/>
  <c r="CR871" i="5" s="1"/>
  <c r="AG871" i="5"/>
  <c r="CH871" i="5" s="1"/>
  <c r="AI871" i="5"/>
  <c r="CJ871" i="5" s="1"/>
  <c r="AQ871" i="5"/>
  <c r="AM871" i="5"/>
  <c r="AD871" i="5"/>
  <c r="CL871" i="5" s="1"/>
  <c r="AC871" i="5"/>
  <c r="AB871" i="5"/>
  <c r="AA871" i="5"/>
  <c r="Z871" i="5"/>
  <c r="CM871" i="5" s="1"/>
  <c r="AJ634" i="7"/>
  <c r="AI634" i="7"/>
  <c r="AG634" i="7"/>
  <c r="J634" i="7"/>
  <c r="B634" i="7" s="1"/>
  <c r="AK634" i="7" s="1"/>
  <c r="Y675" i="6"/>
  <c r="V675" i="6"/>
  <c r="U675" i="6"/>
  <c r="AF871" i="2"/>
  <c r="AE871" i="2"/>
  <c r="AA871" i="2"/>
  <c r="Z871" i="2"/>
  <c r="X871" i="2"/>
  <c r="W871" i="2"/>
  <c r="P871" i="2"/>
  <c r="BE871" i="5" l="1"/>
  <c r="BJ871" i="5" s="1"/>
  <c r="BN871" i="5" s="1"/>
  <c r="CJ872" i="5"/>
  <c r="CL872" i="5"/>
  <c r="BV872" i="5"/>
  <c r="CG872" i="5"/>
  <c r="BK872" i="5"/>
  <c r="CK871" i="5"/>
  <c r="BV871" i="5"/>
  <c r="CG871" i="5"/>
  <c r="AH634" i="7"/>
  <c r="AJ633" i="7"/>
  <c r="AI633" i="7"/>
  <c r="AG633" i="7"/>
  <c r="J633" i="7"/>
  <c r="B633" i="7" s="1"/>
  <c r="AK633" i="7" s="1"/>
  <c r="Y674" i="6"/>
  <c r="V674" i="6"/>
  <c r="U674" i="6"/>
  <c r="CO870" i="5"/>
  <c r="CI870" i="5"/>
  <c r="CF870" i="5"/>
  <c r="CE870" i="5"/>
  <c r="CD870" i="5"/>
  <c r="CC870" i="5"/>
  <c r="CB870" i="5"/>
  <c r="CA870" i="5"/>
  <c r="BZ870" i="5"/>
  <c r="BY870" i="5"/>
  <c r="BX870" i="5"/>
  <c r="BT870" i="5"/>
  <c r="BS870" i="5"/>
  <c r="BR870" i="5"/>
  <c r="BQ870" i="5"/>
  <c r="BM870" i="5"/>
  <c r="BK870" i="5" s="1"/>
  <c r="BL870" i="5"/>
  <c r="BH870" i="5"/>
  <c r="BF870" i="5"/>
  <c r="AX870" i="5"/>
  <c r="AU870" i="5"/>
  <c r="CQ870" i="5" s="1"/>
  <c r="AS870" i="5"/>
  <c r="CR870" i="5" s="1"/>
  <c r="AG870" i="5"/>
  <c r="CH870" i="5" s="1"/>
  <c r="AI870" i="5"/>
  <c r="CN870" i="5" s="1"/>
  <c r="AI869" i="5"/>
  <c r="CJ869" i="5" s="1"/>
  <c r="AQ870" i="5"/>
  <c r="CP870" i="5" s="1"/>
  <c r="AM870" i="5"/>
  <c r="AD870" i="5"/>
  <c r="CG870" i="5" s="1"/>
  <c r="AC870" i="5"/>
  <c r="AB870" i="5"/>
  <c r="AA870" i="5"/>
  <c r="Z870" i="5"/>
  <c r="CM870" i="5" s="1"/>
  <c r="AF870" i="2"/>
  <c r="AE870" i="2"/>
  <c r="AA870" i="2"/>
  <c r="Z870" i="2"/>
  <c r="X870" i="2"/>
  <c r="W870" i="2"/>
  <c r="P870" i="2"/>
  <c r="CO869" i="5"/>
  <c r="CI869" i="5"/>
  <c r="CF869" i="5"/>
  <c r="CE869" i="5"/>
  <c r="CD869" i="5"/>
  <c r="CC869" i="5"/>
  <c r="CB869" i="5"/>
  <c r="CA869" i="5"/>
  <c r="BZ869" i="5"/>
  <c r="BY869" i="5"/>
  <c r="BX869" i="5"/>
  <c r="BT869" i="5"/>
  <c r="BS869" i="5"/>
  <c r="BR869" i="5"/>
  <c r="BQ869" i="5"/>
  <c r="BM869" i="5"/>
  <c r="BL869" i="5"/>
  <c r="BH869" i="5"/>
  <c r="BF869" i="5"/>
  <c r="AX869" i="5"/>
  <c r="AU869" i="5"/>
  <c r="CQ869" i="5" s="1"/>
  <c r="AS869" i="5"/>
  <c r="CR869" i="5" s="1"/>
  <c r="AG869" i="5"/>
  <c r="CH869" i="5" s="1"/>
  <c r="AQ869" i="5"/>
  <c r="CP869" i="5" s="1"/>
  <c r="AM869" i="5"/>
  <c r="AD869" i="5"/>
  <c r="CL869" i="5" s="1"/>
  <c r="AC869" i="5"/>
  <c r="AB869" i="5"/>
  <c r="AA869" i="5"/>
  <c r="Z869" i="5"/>
  <c r="CK869" i="5" s="1"/>
  <c r="AJ632" i="7"/>
  <c r="AI632" i="7"/>
  <c r="AG632" i="7"/>
  <c r="J632" i="7"/>
  <c r="B632" i="7" s="1"/>
  <c r="AK632" i="7" s="1"/>
  <c r="Y673" i="6"/>
  <c r="V673" i="6"/>
  <c r="U673" i="6"/>
  <c r="CO868" i="5"/>
  <c r="CI868" i="5"/>
  <c r="CF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CQ868" i="5" s="1"/>
  <c r="AS868" i="5"/>
  <c r="CR868" i="5" s="1"/>
  <c r="AQ868" i="5"/>
  <c r="CP868" i="5" s="1"/>
  <c r="AM868" i="5"/>
  <c r="AG868" i="5"/>
  <c r="CH868" i="5" s="1"/>
  <c r="AI868" i="5"/>
  <c r="CJ868" i="5" s="1"/>
  <c r="AD868" i="5"/>
  <c r="BV868" i="5" s="1"/>
  <c r="AC868" i="5"/>
  <c r="AB868" i="5"/>
  <c r="AA868" i="5"/>
  <c r="Z868" i="5"/>
  <c r="CK868" i="5" s="1"/>
  <c r="AJ631" i="7"/>
  <c r="AI631" i="7"/>
  <c r="AG631" i="7"/>
  <c r="J631" i="7"/>
  <c r="B631" i="7" s="1"/>
  <c r="AK631" i="7" s="1"/>
  <c r="Y672" i="6"/>
  <c r="V672" i="6"/>
  <c r="U672" i="6"/>
  <c r="AF868" i="2"/>
  <c r="AE868" i="2"/>
  <c r="AA868" i="2"/>
  <c r="Z868" i="2"/>
  <c r="X868" i="2"/>
  <c r="W868" i="2"/>
  <c r="P868" i="2"/>
  <c r="BK868" i="5" l="1"/>
  <c r="BE870" i="5"/>
  <c r="BJ870" i="5" s="1"/>
  <c r="BN870" i="5" s="1"/>
  <c r="CJ870" i="5"/>
  <c r="CK870" i="5"/>
  <c r="BV869" i="5"/>
  <c r="AH632" i="7"/>
  <c r="AH631" i="7"/>
  <c r="BV870" i="5"/>
  <c r="CL870" i="5"/>
  <c r="AH633" i="7"/>
  <c r="CL868" i="5"/>
  <c r="CM869" i="5"/>
  <c r="BE869" i="5"/>
  <c r="BJ869" i="5" s="1"/>
  <c r="BN869" i="5" s="1"/>
  <c r="CM868" i="5"/>
  <c r="CN869" i="5"/>
  <c r="CG869" i="5"/>
  <c r="BK869" i="5"/>
  <c r="CN868" i="5"/>
  <c r="CG868" i="5"/>
  <c r="BE868" i="5"/>
  <c r="BJ868" i="5" s="1"/>
  <c r="BN868" i="5" s="1"/>
  <c r="CO867" i="5"/>
  <c r="CI867" i="5"/>
  <c r="CF867" i="5"/>
  <c r="CE867" i="5"/>
  <c r="CD867" i="5"/>
  <c r="CC867" i="5"/>
  <c r="CB867" i="5"/>
  <c r="CA867" i="5"/>
  <c r="BZ867" i="5"/>
  <c r="BY867" i="5"/>
  <c r="BX867" i="5"/>
  <c r="BT867" i="5"/>
  <c r="BS867" i="5"/>
  <c r="BR867" i="5"/>
  <c r="BQ867" i="5"/>
  <c r="BM867" i="5"/>
  <c r="BL867" i="5"/>
  <c r="BH867" i="5"/>
  <c r="BF867" i="5"/>
  <c r="AX867" i="5"/>
  <c r="AU867" i="5"/>
  <c r="CQ867" i="5" s="1"/>
  <c r="AS867" i="5"/>
  <c r="CR867" i="5" s="1"/>
  <c r="AQ867" i="5"/>
  <c r="CP867" i="5" s="1"/>
  <c r="AM867" i="5"/>
  <c r="AI867" i="5"/>
  <c r="CJ867" i="5" s="1"/>
  <c r="AG867" i="5"/>
  <c r="CH867" i="5" s="1"/>
  <c r="AD867" i="5"/>
  <c r="AC867" i="5"/>
  <c r="AB867" i="5"/>
  <c r="AA867" i="5"/>
  <c r="Z867" i="5"/>
  <c r="BE867" i="5" s="1"/>
  <c r="BJ867" i="5" s="1"/>
  <c r="BN867" i="5" s="1"/>
  <c r="CK867" i="5" l="1"/>
  <c r="CL867" i="5"/>
  <c r="CM867" i="5"/>
  <c r="BV867" i="5"/>
  <c r="CN867" i="5"/>
  <c r="CG867" i="5"/>
  <c r="BK867" i="5"/>
  <c r="AJ630" i="7"/>
  <c r="AI630" i="7"/>
  <c r="AG630" i="7"/>
  <c r="J630" i="7"/>
  <c r="B630" i="7" s="1"/>
  <c r="AK630" i="7" s="1"/>
  <c r="Y671" i="6"/>
  <c r="V671" i="6"/>
  <c r="U671" i="6"/>
  <c r="CO866" i="5"/>
  <c r="CI866" i="5"/>
  <c r="CF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CQ866" i="5" s="1"/>
  <c r="AS866" i="5"/>
  <c r="CR866" i="5" s="1"/>
  <c r="AQ866" i="5"/>
  <c r="CP866" i="5" s="1"/>
  <c r="AM866" i="5"/>
  <c r="AI866" i="5"/>
  <c r="CJ866" i="5" s="1"/>
  <c r="AG866" i="5"/>
  <c r="CH866" i="5" s="1"/>
  <c r="AD866" i="5"/>
  <c r="AC866" i="5"/>
  <c r="AB866" i="5"/>
  <c r="AA866" i="5"/>
  <c r="Z866" i="5"/>
  <c r="CK866" i="5" s="1"/>
  <c r="AJ629" i="7"/>
  <c r="AI629" i="7"/>
  <c r="AG629" i="7"/>
  <c r="J629" i="7"/>
  <c r="B629" i="7" s="1"/>
  <c r="AK629" i="7" s="1"/>
  <c r="Y670" i="6"/>
  <c r="V670" i="6"/>
  <c r="U670" i="6"/>
  <c r="CO865" i="5"/>
  <c r="CI865" i="5"/>
  <c r="CF865" i="5"/>
  <c r="CE865" i="5"/>
  <c r="CD865" i="5"/>
  <c r="CC865" i="5"/>
  <c r="CB865" i="5"/>
  <c r="CA865" i="5"/>
  <c r="BZ865" i="5"/>
  <c r="BY865" i="5"/>
  <c r="BX865" i="5"/>
  <c r="BT865" i="5"/>
  <c r="BS865" i="5"/>
  <c r="BR865" i="5"/>
  <c r="BQ865" i="5"/>
  <c r="BM865" i="5"/>
  <c r="BL865" i="5"/>
  <c r="BH865" i="5"/>
  <c r="BF865" i="5"/>
  <c r="AX865" i="5"/>
  <c r="AU865" i="5"/>
  <c r="CQ865" i="5" s="1"/>
  <c r="AS865" i="5"/>
  <c r="CR865" i="5" s="1"/>
  <c r="AQ865" i="5"/>
  <c r="CP865" i="5" s="1"/>
  <c r="AM865" i="5"/>
  <c r="AI865" i="5"/>
  <c r="CJ865" i="5" s="1"/>
  <c r="AG865" i="5"/>
  <c r="CH865" i="5" s="1"/>
  <c r="AD865" i="5"/>
  <c r="BV865" i="5" s="1"/>
  <c r="AC865" i="5"/>
  <c r="AB865" i="5"/>
  <c r="AA865" i="5"/>
  <c r="Z865" i="5"/>
  <c r="CM865" i="5" s="1"/>
  <c r="AJ628" i="7"/>
  <c r="AI628" i="7"/>
  <c r="AG628" i="7"/>
  <c r="J628" i="7"/>
  <c r="B628" i="7" s="1"/>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AX864" i="5"/>
  <c r="AU864" i="5"/>
  <c r="CQ864" i="5" s="1"/>
  <c r="AS864" i="5"/>
  <c r="CR864" i="5" s="1"/>
  <c r="AQ864" i="5"/>
  <c r="CP864" i="5" s="1"/>
  <c r="AM864" i="5"/>
  <c r="AG864" i="5"/>
  <c r="CH864" i="5" s="1"/>
  <c r="AI864" i="5"/>
  <c r="CJ864" i="5" s="1"/>
  <c r="AD864" i="5"/>
  <c r="AC864" i="5"/>
  <c r="AB864" i="5"/>
  <c r="AA864" i="5"/>
  <c r="Z864" i="5"/>
  <c r="CK864" i="5" s="1"/>
  <c r="AH630" i="7" l="1"/>
  <c r="BE864" i="5"/>
  <c r="BJ864" i="5" s="1"/>
  <c r="BN864" i="5" s="1"/>
  <c r="CM866" i="5"/>
  <c r="CN866" i="5"/>
  <c r="CK865" i="5"/>
  <c r="CG866" i="5"/>
  <c r="CL865" i="5"/>
  <c r="BE866" i="5"/>
  <c r="BJ866" i="5" s="1"/>
  <c r="BN866" i="5" s="1"/>
  <c r="BE865" i="5"/>
  <c r="BJ865" i="5" s="1"/>
  <c r="BN865" i="5" s="1"/>
  <c r="BV866" i="5"/>
  <c r="CL866" i="5"/>
  <c r="AH629" i="7"/>
  <c r="BK866" i="5"/>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CN858" i="5" l="1"/>
  <c r="AJ881" i="5"/>
  <c r="BK862" i="5"/>
  <c r="AH627" i="7"/>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8"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CQ854" i="5" l="1"/>
  <c r="AV878" i="5"/>
  <c r="BK854" i="5"/>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9" i="5"/>
  <c r="AF839" i="2"/>
  <c r="AE839" i="2"/>
  <c r="AA839" i="2"/>
  <c r="Z839" i="2"/>
  <c r="X839" i="2"/>
  <c r="W839" i="2"/>
  <c r="P839" i="2"/>
  <c r="O642" i="7"/>
  <c r="G642"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J880" i="5" s="1"/>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CJ828"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81"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81"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7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8" i="5" l="1"/>
  <c r="AJ878" i="5"/>
  <c r="AJ879"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81"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80" i="5"/>
  <c r="AS581" i="5"/>
  <c r="CR581" i="5" s="1"/>
  <c r="AG581" i="5"/>
  <c r="CH581" i="5" s="1"/>
  <c r="X64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4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4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4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7" i="5" s="1"/>
  <c r="CG443" i="5"/>
  <c r="AE87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8" i="5"/>
  <c r="CI378" i="5" l="1"/>
  <c r="CF378" i="5"/>
  <c r="CE378" i="5"/>
  <c r="CD378" i="5"/>
  <c r="CC378" i="5"/>
  <c r="CB378" i="5"/>
  <c r="CA378" i="5"/>
  <c r="BZ378" i="5"/>
  <c r="BY378" i="5"/>
  <c r="BX378" i="5"/>
  <c r="BT378" i="5"/>
  <c r="BS378" i="5"/>
  <c r="BR378" i="5"/>
  <c r="BQ378" i="5"/>
  <c r="BL378" i="5"/>
  <c r="BM378" i="5"/>
  <c r="BH378" i="5"/>
  <c r="BF378" i="5"/>
  <c r="BB87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42"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42" i="7"/>
  <c r="AD642" i="7"/>
  <c r="AB642" i="7"/>
  <c r="Y642" i="7"/>
  <c r="N642" i="7"/>
  <c r="E64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8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F882" i="5" s="1"/>
  <c r="AC188" i="5"/>
  <c r="AB188" i="5"/>
  <c r="AA188" i="5"/>
  <c r="Z188" i="5"/>
  <c r="BE188" i="5" s="1"/>
  <c r="BJ188" i="5" s="1"/>
  <c r="BN188" i="5" s="1"/>
  <c r="AX188" i="5"/>
  <c r="AA189" i="2"/>
  <c r="Z189" i="2"/>
  <c r="X189" i="2"/>
  <c r="W189" i="2"/>
  <c r="CG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D825" i="5"/>
  <c r="BI825" i="5"/>
  <c r="BG825" i="5" s="1"/>
  <c r="W437" i="6"/>
  <c r="I438" i="6"/>
  <c r="H327" i="2"/>
  <c r="Y326" i="2"/>
  <c r="M299" i="2"/>
  <c r="AB298" i="2"/>
  <c r="I298" i="2"/>
  <c r="D872" i="5" l="1"/>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42" i="7"/>
  <c r="T642" i="7"/>
  <c r="R642" i="7"/>
  <c r="Z642" i="7"/>
  <c r="AC64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42" i="7"/>
  <c r="AJ371" i="7"/>
  <c r="S642" i="7"/>
  <c r="B371" i="7"/>
  <c r="AK371" i="7" s="1"/>
  <c r="U642" i="7"/>
  <c r="AH371" i="7" l="1"/>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42" i="7"/>
  <c r="K642" i="7"/>
  <c r="AJ392" i="7"/>
  <c r="I642"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I870" i="2"/>
  <c r="AB869" i="2"/>
  <c r="I869" i="2"/>
  <c r="AB868" i="2"/>
  <c r="I868" i="2"/>
  <c r="AB867" i="2"/>
  <c r="I867" i="2"/>
  <c r="AB866" i="2"/>
  <c r="I866" i="2"/>
  <c r="AB865" i="2"/>
  <c r="I865" i="2"/>
  <c r="AB864" i="2"/>
  <c r="I864" i="2"/>
  <c r="AB863" i="2"/>
  <c r="I863" i="2"/>
  <c r="AB862" i="2"/>
  <c r="I862" i="2"/>
  <c r="W562" i="6"/>
  <c r="I563" i="6"/>
  <c r="AB873" i="2" l="1"/>
  <c r="I873" i="2"/>
  <c r="AB872" i="2"/>
  <c r="I872" i="2"/>
  <c r="I871" i="2"/>
  <c r="AB871" i="2"/>
  <c r="W563" i="6"/>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42" i="7"/>
  <c r="AJ536" i="7"/>
  <c r="H642" i="7"/>
  <c r="AI536" i="7"/>
  <c r="B536" i="7"/>
  <c r="AK536" i="7" s="1"/>
  <c r="L64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42" i="7"/>
  <c r="B573" i="7"/>
  <c r="AK573" i="7" s="1"/>
  <c r="AJ573" i="7"/>
  <c r="B64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s="1"/>
</calcChain>
</file>

<file path=xl/sharedStrings.xml><?xml version="1.0" encoding="utf-8"?>
<sst xmlns="http://schemas.openxmlformats.org/spreadsheetml/2006/main" count="1202" uniqueCount="902">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</sst>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国家衛健委発表に基づく感染状況!$AE$374:$AE$876</c:f>
              <c:numCache>
                <c:formatCode>m"月"d"日"</c:formatCode>
                <c:ptCount val="5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numCache>
            </c:numRef>
          </c:cat>
          <c:val>
            <c:numRef>
              <c:f>国家衛健委発表に基づく感染状況!$AF$374:$AF$876</c:f>
              <c:numCache>
                <c:formatCode>#,##0_);[Red]\(#,##0\)</c:formatCode>
                <c:ptCount val="5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香港マカオ台湾の患者・海外輸入症例・無症状病原体保有者!$CL$189:$CL$876</c:f>
              <c:numCache>
                <c:formatCode>General</c:formatCode>
                <c:ptCount val="6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省市別輸入症例数変化!$D$2:$D$639</c:f>
              <c:numCache>
                <c:formatCode>General</c:formatCode>
                <c:ptCount val="63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省市別輸入症例数変化!$E$2:$E$639</c:f>
              <c:numCache>
                <c:formatCode>General</c:formatCode>
                <c:ptCount val="63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省市別輸入症例数変化!$F$2:$F$639</c:f>
              <c:numCache>
                <c:formatCode>General</c:formatCode>
                <c:ptCount val="63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省市別輸入症例数変化!$G$2:$G$639</c:f>
              <c:numCache>
                <c:formatCode>General</c:formatCode>
                <c:ptCount val="63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省市別輸入症例数変化!$H$2:$H$639</c:f>
              <c:numCache>
                <c:formatCode>General</c:formatCode>
                <c:ptCount val="63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省市別輸入症例数変化!$I$2:$I$639</c:f>
              <c:numCache>
                <c:formatCode>General</c:formatCode>
                <c:ptCount val="63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省市別輸入症例数変化!$J$2:$J$639</c:f>
              <c:numCache>
                <c:formatCode>0_);[Red]\(0\)</c:formatCode>
                <c:ptCount val="63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香港マカオ台湾の患者・海外輸入症例・無症状病原体保有者!$BR$29:$BR$876</c:f>
              <c:numCache>
                <c:formatCode>General</c:formatCode>
                <c:ptCount val="84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香港マカオ台湾の患者・海外輸入症例・無症状病原体保有者!$BS$29:$BS$876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香港マカオ台湾の患者・海外輸入症例・無症状病原体保有者!$BT$29:$BT$876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香港マカオ台湾の患者・海外輸入症例・無症状病原体保有者!$AX$169:$AX$876</c:f>
              <c:numCache>
                <c:formatCode>m"月"d"日"</c:formatCode>
                <c:ptCount val="7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numCache>
            </c:numRef>
          </c:cat>
          <c:val>
            <c:numRef>
              <c:f>香港マカオ台湾の患者・海外輸入症例・無症状病原体保有者!$AY$169:$AY$876</c:f>
              <c:numCache>
                <c:formatCode>General</c:formatCode>
                <c:ptCount val="70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香港マカオ台湾の患者・海外輸入症例・無症状病原体保有者!$AX$169:$AX$876</c:f>
              <c:numCache>
                <c:formatCode>m"月"d"日"</c:formatCode>
                <c:ptCount val="7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numCache>
            </c:numRef>
          </c:cat>
          <c:val>
            <c:numRef>
              <c:f>香港マカオ台湾の患者・海外輸入症例・無症状病原体保有者!$BB$169:$BB$876</c:f>
              <c:numCache>
                <c:formatCode>General</c:formatCode>
                <c:ptCount val="70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香港マカオ台湾の患者・海外輸入症例・無症状病原体保有者!$AX$169:$AX$876</c:f>
              <c:numCache>
                <c:formatCode>m"月"d"日"</c:formatCode>
                <c:ptCount val="7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numCache>
            </c:numRef>
          </c:cat>
          <c:val>
            <c:numRef>
              <c:f>香港マカオ台湾の患者・海外輸入症例・無症状病原体保有者!$AZ$169:$AZ$876</c:f>
              <c:numCache>
                <c:formatCode>General</c:formatCode>
                <c:ptCount val="70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香港マカオ台湾の患者・海外輸入症例・無症状病原体保有者!$AX$169:$AX$876</c:f>
              <c:numCache>
                <c:formatCode>m"月"d"日"</c:formatCode>
                <c:ptCount val="7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numCache>
            </c:numRef>
          </c:cat>
          <c:val>
            <c:numRef>
              <c:f>香港マカオ台湾の患者・海外輸入症例・無症状病原体保有者!$BC$169:$BC$876</c:f>
              <c:numCache>
                <c:formatCode>General</c:formatCode>
                <c:ptCount val="70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国家衛健委発表に基づく感染状況!$AA$27:$AA$877</c:f>
              <c:numCache>
                <c:formatCode>General</c:formatCode>
                <c:ptCount val="8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国家衛健委発表に基づく感染状況!$AB$27:$AB$877</c:f>
              <c:numCache>
                <c:formatCode>General</c:formatCode>
                <c:ptCount val="8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国家衛健委発表に基づく感染状況!$AA$27:$AA$877</c:f>
              <c:numCache>
                <c:formatCode>General</c:formatCode>
                <c:ptCount val="8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国家衛健委発表に基づく感染状況!$AB$27:$AB$877</c:f>
              <c:numCache>
                <c:formatCode>General</c:formatCode>
                <c:ptCount val="8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国家衛健委発表に基づく感染状況!$AA$27:$AA$877</c:f>
              <c:numCache>
                <c:formatCode>General</c:formatCode>
                <c:ptCount val="8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国家衛健委発表に基づく感染状況!$AB$27:$AB$877</c:f>
              <c:numCache>
                <c:formatCode>General</c:formatCode>
                <c:ptCount val="8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香港マカオ台湾の患者・海外輸入症例・無症状病原体保有者!$CO$485:$CO$876</c:f>
              <c:numCache>
                <c:formatCode>m"月"d"日"</c:formatCode>
                <c:ptCount val="3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numCache>
            </c:numRef>
          </c:cat>
          <c:val>
            <c:numRef>
              <c:f>香港マカオ台湾の患者・海外輸入症例・無症状病原体保有者!$CP$485:$CP$876</c:f>
              <c:numCache>
                <c:formatCode>General</c:formatCode>
                <c:ptCount val="39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香港マカオ台湾の患者・海外輸入症例・無症状病原体保有者!$CO$485:$CO$876</c:f>
              <c:numCache>
                <c:formatCode>m"月"d"日"</c:formatCode>
                <c:ptCount val="3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numCache>
            </c:numRef>
          </c:cat>
          <c:val>
            <c:numRef>
              <c:f>香港マカオ台湾の患者・海外輸入症例・無症状病原体保有者!$CQ$485:$CQ$876</c:f>
              <c:numCache>
                <c:formatCode>General</c:formatCode>
                <c:ptCount val="39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香港マカオ台湾の患者・海外輸入症例・無症状病原体保有者!$BK$97:$BK$875</c:f>
              <c:numCache>
                <c:formatCode>General</c:formatCode>
                <c:ptCount val="7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香港マカオ台湾の患者・海外輸入症例・無症状病原体保有者!$BL$97:$BL$875</c:f>
              <c:numCache>
                <c:formatCode>General</c:formatCode>
                <c:ptCount val="7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香港マカオ台湾の患者・海外輸入症例・無症状病原体保有者!$CJ$29:$CJ$876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国家衛健委発表に基づく感染状況!$X$27:$X$877</c:f>
              <c:numCache>
                <c:formatCode>#,##0_);[Red]\(#,##0\)</c:formatCode>
                <c:ptCount val="8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国家衛健委発表に基づく感染状況!$Y$27:$Y$877</c:f>
              <c:numCache>
                <c:formatCode>General</c:formatCode>
                <c:ptCount val="8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香港マカオ台湾の患者・海外輸入症例・無症状病原体保有者!$CH$29:$CH$876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香港マカオ台湾の患者・海外輸入症例・無症状病原体保有者!$CG$29:$CG$876</c:f>
              <c:numCache>
                <c:formatCode>General</c:formatCode>
                <c:ptCount val="8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香港マカオ台湾の患者・海外輸入症例・無症状病原体保有者!$CH$29:$CH$876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香港マカオ台湾の患者・海外輸入症例・無症状病原体保有者!$CF$29:$CF$876</c15:sqref>
                        </c15:formulaRef>
                      </c:ext>
                    </c:extLst>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extLst>
                      <c:ext uri="{02D57815-91ED-43cb-92C2-25804820EDAC}">
                        <c15:formulaRef>
                          <c15:sqref>香港マカオ台湾の患者・海外輸入症例・無症状病原体保有者!$CG$29:$CG$876</c15:sqref>
                        </c15:formulaRef>
                      </c:ext>
                    </c:extLst>
                    <c:numCache>
                      <c:formatCode>General</c:formatCode>
                      <c:ptCount val="8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国家衛健委発表に基づく感染状況!$AE$374:$AE$876</c:f>
              <c:numCache>
                <c:formatCode>m"月"d"日"</c:formatCode>
                <c:ptCount val="5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numCache>
            </c:numRef>
          </c:cat>
          <c:val>
            <c:numRef>
              <c:f>国家衛健委発表に基づく感染状況!$AF$374:$AF$876</c:f>
              <c:numCache>
                <c:formatCode>#,##0_);[Red]\(#,##0\)</c:formatCode>
                <c:ptCount val="5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省市別輸入症例数変化!$AG$2:$AG$638</c:f>
              <c:numCache>
                <c:formatCode>m"月"d"日"</c:formatCode>
                <c:ptCount val="6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省市別輸入症例数変化!$AH$2:$AH$638</c:f>
              <c:numCache>
                <c:formatCode>0_);[Red]\(0\)</c:formatCode>
                <c:ptCount val="63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省市別輸入症例数変化!$AG$2:$AG$638</c:f>
              <c:numCache>
                <c:formatCode>m"月"d"日"</c:formatCode>
                <c:ptCount val="6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省市別輸入症例数変化!$AI$2:$AI$638</c:f>
              <c:numCache>
                <c:formatCode>0_);[Red]\(0\)</c:formatCode>
                <c:ptCount val="63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省市別輸入症例数変化!$AG$2:$AG$638</c:f>
              <c:numCache>
                <c:formatCode>m"月"d"日"</c:formatCode>
                <c:ptCount val="6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numCache>
            </c:numRef>
          </c:cat>
          <c:val>
            <c:numRef>
              <c:f>省市別輸入症例数変化!$AJ$2:$AJ$638</c:f>
              <c:numCache>
                <c:formatCode>General</c:formatCode>
                <c:ptCount val="63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香港マカオ台湾の患者・海外輸入症例・無症状病原体保有者!$BN$97:$BN$874</c:f>
              <c:numCache>
                <c:formatCode>m"月"d"日"</c:formatCode>
                <c:ptCount val="7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香港マカオ台湾の患者・海外輸入症例・無症状病原体保有者!$BO$97:$BO$874</c:f>
              <c:numCache>
                <c:formatCode>General</c:formatCode>
                <c:ptCount val="77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香港マカオ台湾の患者・海外輸入症例・無症状病原体保有者!$BN$97:$BN$874</c:f>
              <c:numCache>
                <c:formatCode>m"月"d"日"</c:formatCode>
                <c:ptCount val="7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香港マカオ台湾の患者・海外輸入症例・無症状病原体保有者!$BP$97:$BP$874</c:f>
              <c:numCache>
                <c:formatCode>General</c:formatCode>
                <c:ptCount val="77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香港マカオ台湾の患者・海外輸入症例・無症状病原体保有者!$CM$189:$CM$875</c:f>
              <c:numCache>
                <c:formatCode>m"月"d"日"</c:formatCode>
                <c:ptCount val="6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香港マカオ台湾の患者・海外輸入症例・無症状病原体保有者!$CN$189:$CN$875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香港マカオ台湾の患者・海外輸入症例・無症状病原体保有者!$CL$189:$CL$876</c:f>
              <c:numCache>
                <c:formatCode>General</c:formatCode>
                <c:ptCount val="6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香港マカオ台湾の患者・海外輸入症例・無症状病原体保有者!$BL$97:$BL$875</c:f>
              <c:numCache>
                <c:formatCode>General</c:formatCode>
                <c:ptCount val="7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香港マカオ台湾の患者・海外輸入症例・無症状病原体保有者!$BK$97:$BK$875</c:f>
              <c:numCache>
                <c:formatCode>General</c:formatCode>
                <c:ptCount val="7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auto val="1"/>
        <c:lblOffset val="100"/>
        <c:baseTimeUnit val="days"/>
      </c:dateAx>
      <c:spPr>
        <a:noFill/>
        <a:ln>
          <a:solidFill>
            <a:schemeClr val="tx1"/>
          </a:solid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香港マカオ台湾の患者・海外輸入症例・無症状病原体保有者!$BN$97:$BN$874</c:f>
              <c:numCache>
                <c:formatCode>m"月"d"日"</c:formatCode>
                <c:ptCount val="7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香港マカオ台湾の患者・海外輸入症例・無症状病原体保有者!$BO$97:$BO$874</c:f>
              <c:numCache>
                <c:formatCode>General</c:formatCode>
                <c:ptCount val="77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香港マカオ台湾の患者・海外輸入症例・無症状病原体保有者!$BN$97:$BN$874</c:f>
              <c:numCache>
                <c:formatCode>m"月"d"日"</c:formatCode>
                <c:ptCount val="7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numCache>
            </c:numRef>
          </c:cat>
          <c:val>
            <c:numRef>
              <c:f>香港マカオ台湾の患者・海外輸入症例・無症状病原体保有者!$BP$97:$BP$874</c:f>
              <c:numCache>
                <c:formatCode>General</c:formatCode>
                <c:ptCount val="77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国家衛健委発表に基づく感染状況!$W$27:$W$876</c:f>
              <c:numCache>
                <c:formatCode>m"月"d"日"</c:formatCode>
                <c:ptCount val="8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国家衛健委発表に基づく感染状況!$X$27:$X$876</c:f>
              <c:numCache>
                <c:formatCode>#,##0_);[Red]\(#,##0\)</c:formatCode>
                <c:ptCount val="8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国家衛健委発表に基づく感染状況!$W$27:$W$876</c:f>
              <c:numCache>
                <c:formatCode>m"月"d"日"</c:formatCode>
                <c:ptCount val="8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国家衛健委発表に基づく感染状況!$Y$27:$Y$876</c:f>
              <c:numCache>
                <c:formatCode>General</c:formatCode>
                <c:ptCount val="8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国家衛健委発表に基づく感染状況!$AA$27:$AA$877</c:f>
              <c:numCache>
                <c:formatCode>General</c:formatCode>
                <c:ptCount val="8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numCache>
            </c:numRef>
          </c:cat>
          <c:val>
            <c:numRef>
              <c:f>国家衛健委発表に基づく感染状況!$AB$27:$AB$877</c:f>
              <c:numCache>
                <c:formatCode>General</c:formatCode>
                <c:ptCount val="8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香港マカオ台湾の患者・海外輸入症例・無症状病原体保有者!$CM$189:$CM$875</c:f>
              <c:numCache>
                <c:formatCode>m"月"d"日"</c:formatCode>
                <c:ptCount val="6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香港マカオ台湾の患者・海外輸入症例・無症状病原体保有者!$CN$189:$CN$875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香港マカオ台湾の患者・海外輸入症例・無症状病原体保有者!$CL$189:$CL$876</c:f>
              <c:numCache>
                <c:formatCode>General</c:formatCode>
                <c:ptCount val="6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香港マカオ台湾の患者・海外輸入症例・無症状病原体保有者!$BE$70:$BE$876</c:f>
              <c:numCache>
                <c:formatCode>m"月"d"日"</c:formatCode>
                <c:ptCount val="8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numCache>
            </c:numRef>
          </c:cat>
          <c:val>
            <c:numRef>
              <c:f>香港マカオ台湾の患者・海外輸入症例・無症状病原体保有者!$BF$70:$BF$876</c:f>
              <c:numCache>
                <c:formatCode>General</c:formatCode>
                <c:ptCount val="80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香港マカオ台湾の患者・海外輸入症例・無症状病原体保有者!$BE$70:$BE$876</c:f>
              <c:numCache>
                <c:formatCode>m"月"d"日"</c:formatCode>
                <c:ptCount val="8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numCache>
            </c:numRef>
          </c:cat>
          <c:val>
            <c:numRef>
              <c:f>香港マカオ台湾の患者・海外輸入症例・無症状病原体保有者!$BG$70:$BG$876</c:f>
              <c:numCache>
                <c:formatCode>General</c:formatCode>
                <c:ptCount val="80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香港マカオ台湾の患者・海外輸入症例・無症状病原体保有者!$BY$29:$BY$876</c:f>
              <c:numCache>
                <c:formatCode>General</c:formatCode>
                <c:ptCount val="84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香港マカオ台湾の患者・海外輸入症例・無症状病原体保有者!$BZ$29:$BZ$876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香港マカオ台湾の患者・海外輸入症例・無症状病原体保有者!$CA$29:$CA$876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香港マカオ台湾の患者・海外輸入症例・無症状病原体保有者!$CC$29:$CC$876</c:f>
              <c:numCache>
                <c:formatCode>General</c:formatCode>
                <c:ptCount val="84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香港マカオ台湾の患者・海外輸入症例・無症状病原体保有者!$CD$29:$CD$876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香港マカオ台湾の患者・海外輸入症例・無症状病原体保有者!$CE$29:$CE$876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2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香港マカオ台湾の患者・海外輸入症例・無症状病原体保有者!$CJ$29:$CJ$876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香港マカオ台湾の患者・海外輸入症例・無症状病原体保有者!$CG$29:$CG$876</c:f>
              <c:numCache>
                <c:formatCode>General</c:formatCode>
                <c:ptCount val="8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香港マカオ台湾の患者・海外輸入症例・無症状病原体保有者!$CF$29:$CF$876</c:f>
              <c:numCache>
                <c:formatCode>m"月"d"日"</c:formatCode>
                <c:ptCount val="8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numCache>
            </c:numRef>
          </c:cat>
          <c:val>
            <c:numRef>
              <c:f>香港マカオ台湾の患者・海外輸入症例・無症状病原体保有者!$CH$29:$CH$876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香港マカオ台湾の患者・海外輸入症例・無症状病原体保有者!$CM$189:$CM$875</c:f>
              <c:numCache>
                <c:formatCode>m"月"d"日"</c:formatCode>
                <c:ptCount val="6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numCache>
            </c:numRef>
          </c:cat>
          <c:val>
            <c:numRef>
              <c:f>香港マカオ台湾の患者・海外輸入症例・無症状病原体保有者!$CN$189:$CN$875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5"/>
  <sheetViews>
    <sheetView zoomScale="98" zoomScaleNormal="98" workbookViewId="0">
      <pane xSplit="2" ySplit="5" topLeftCell="C865" activePane="bottomRight" state="frozen"/>
      <selection pane="topRight" activeCell="C1" sqref="C1"/>
      <selection pane="bottomLeft" activeCell="A8" sqref="A8"/>
      <selection pane="bottomRight" activeCell="B875" activeCellId="1" sqref="U1 B87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+G805-香港マカオ台湾の患者・海外輸入症例・無症状病原体保有者!B874</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+G806-香港マカオ台湾の患者・海外輸入症例・無症状病原体保有者!B875</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+G807-香港マカオ台湾の患者・海外輸入症例・無症状病原体保有者!B876</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+G808-香港マカオ台湾の患者・海外輸入症例・無症状病原体保有者!B877</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+G809-香港マカオ台湾の患者・海外輸入症例・無症状病原体保有者!B878</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+G810-香港マカオ台湾の患者・海外輸入症例・無症状病原体保有者!B879</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+G811-香港マカオ台湾の患者・海外輸入症例・無症状病原体保有者!B880</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4" si="686">+J865+K864</f>
        <v>533</v>
      </c>
      <c r="L865" s="48">
        <v>8</v>
      </c>
      <c r="M865" s="89">
        <f t="shared" ref="M865:M874"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X874" si="777">+G873</f>
        <v>151</v>
      </c>
      <c r="Y873">
        <f t="shared" ref="Y873" si="778">+H873</f>
        <v>221955</v>
      </c>
      <c r="Z873" s="123">
        <f t="shared" ref="Z873" si="779">+B873</f>
        <v>44696</v>
      </c>
      <c r="AA873">
        <f t="shared" ref="AA873:AA874"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c r="C875" s="48"/>
      <c r="D875" s="84"/>
      <c r="E875" s="110"/>
      <c r="F875" s="57"/>
      <c r="G875" s="48"/>
      <c r="H875" s="89"/>
      <c r="I875" s="89"/>
      <c r="J875" s="48"/>
      <c r="K875" s="56"/>
      <c r="L875" s="48"/>
      <c r="M875" s="89"/>
      <c r="N875" s="48"/>
      <c r="O875" s="89"/>
      <c r="P875" s="111"/>
      <c r="Q875" s="57"/>
      <c r="R875" s="48"/>
      <c r="S875" s="118"/>
      <c r="T875" s="57"/>
      <c r="U875" s="78"/>
      <c r="W875" s="1"/>
      <c r="X875" s="122"/>
      <c r="Z875" s="123"/>
      <c r="AE875" s="1"/>
      <c r="AF875" s="293"/>
    </row>
    <row r="876" spans="2:32" ht="18.5" thickBot="1" x14ac:dyDescent="0.6">
      <c r="B876" s="66"/>
      <c r="C876" s="59"/>
      <c r="D876" s="49"/>
      <c r="E876" s="61"/>
      <c r="F876" s="60"/>
      <c r="G876" s="48"/>
      <c r="H876" s="89"/>
      <c r="I876" s="89"/>
      <c r="J876" s="59"/>
      <c r="K876" s="56"/>
      <c r="L876" s="48"/>
      <c r="M876" s="89"/>
      <c r="N876" s="48"/>
      <c r="O876" s="89"/>
      <c r="P876" s="111"/>
      <c r="Q876" s="60"/>
      <c r="R876" s="48"/>
      <c r="S876" s="60"/>
      <c r="T876" s="60"/>
      <c r="U876" s="78"/>
      <c r="W876" s="1"/>
      <c r="X876" s="122"/>
      <c r="Z876" s="123"/>
      <c r="AE876" s="1"/>
      <c r="AF876" s="293"/>
    </row>
    <row r="877" spans="2:32" ht="9.5" customHeight="1" thickBot="1" x14ac:dyDescent="0.6">
      <c r="B877" s="66"/>
      <c r="C877" s="79"/>
      <c r="D877" s="80"/>
      <c r="E877" s="82"/>
      <c r="F877" s="95"/>
      <c r="G877" s="79"/>
      <c r="H877" s="82"/>
      <c r="I877" s="82"/>
      <c r="J877" s="79"/>
      <c r="K877" s="82"/>
      <c r="L877" s="79"/>
      <c r="M877" s="82"/>
      <c r="N877" s="83"/>
      <c r="O877" s="81"/>
      <c r="P877" s="94"/>
      <c r="Q877" s="95"/>
      <c r="R877" s="120"/>
      <c r="S877" s="95"/>
      <c r="T877" s="95"/>
      <c r="U877" s="67"/>
      <c r="AF877" s="293"/>
    </row>
    <row r="878" spans="2:32" x14ac:dyDescent="0.55000000000000004">
      <c r="M878" s="296">
        <f>SUM(L845:L862)</f>
        <v>503</v>
      </c>
      <c r="AF878" s="293"/>
    </row>
    <row r="879" spans="2:32" ht="13" customHeight="1" x14ac:dyDescent="0.55000000000000004">
      <c r="E879" s="112"/>
      <c r="F879" s="113"/>
      <c r="G879" s="112" t="s">
        <v>80</v>
      </c>
      <c r="H879" s="113"/>
      <c r="I879" s="113"/>
      <c r="J879" s="113"/>
      <c r="U879" s="72"/>
      <c r="AF879" s="293"/>
    </row>
    <row r="880" spans="2:32" ht="13" customHeight="1" x14ac:dyDescent="0.55000000000000004">
      <c r="E880" s="112" t="s">
        <v>98</v>
      </c>
      <c r="F880" s="113"/>
      <c r="G880" s="297" t="s">
        <v>79</v>
      </c>
      <c r="H880" s="298"/>
      <c r="I880" s="112" t="s">
        <v>106</v>
      </c>
      <c r="J880" s="113"/>
      <c r="AF880" s="293"/>
    </row>
    <row r="881" spans="2:32" ht="13" customHeight="1" x14ac:dyDescent="0.55000000000000004">
      <c r="B881" s="129"/>
      <c r="E881" s="114" t="s">
        <v>108</v>
      </c>
      <c r="F881" s="113"/>
      <c r="G881" s="115"/>
      <c r="H881" s="115"/>
      <c r="I881" s="112" t="s">
        <v>107</v>
      </c>
      <c r="J881" s="113"/>
      <c r="AF881" s="293"/>
    </row>
    <row r="882" spans="2:32" ht="18.5" customHeight="1" x14ac:dyDescent="0.55000000000000004">
      <c r="E882" s="112" t="s">
        <v>96</v>
      </c>
      <c r="F882" s="113"/>
      <c r="G882" s="112" t="s">
        <v>97</v>
      </c>
      <c r="H882" s="113"/>
      <c r="I882" s="113"/>
      <c r="J882" s="113"/>
      <c r="AF882" s="293"/>
    </row>
    <row r="883" spans="2:32" ht="13" customHeight="1" x14ac:dyDescent="0.55000000000000004">
      <c r="E883" s="112" t="s">
        <v>98</v>
      </c>
      <c r="F883" s="113"/>
      <c r="G883" s="112" t="s">
        <v>99</v>
      </c>
      <c r="H883" s="113"/>
      <c r="I883" s="113"/>
      <c r="J883" s="113"/>
      <c r="AF883" s="293"/>
    </row>
    <row r="884" spans="2:32" ht="13" customHeight="1" x14ac:dyDescent="0.55000000000000004">
      <c r="E884" s="112" t="s">
        <v>98</v>
      </c>
      <c r="F884" s="113"/>
      <c r="G884" s="112" t="s">
        <v>100</v>
      </c>
      <c r="H884" s="113"/>
      <c r="I884" s="113"/>
      <c r="J884" s="113"/>
      <c r="AF884" s="293"/>
    </row>
    <row r="885" spans="2:32" ht="13" customHeight="1" x14ac:dyDescent="0.55000000000000004">
      <c r="E885" s="112" t="s">
        <v>101</v>
      </c>
      <c r="F885" s="113"/>
      <c r="G885" s="112" t="s">
        <v>102</v>
      </c>
      <c r="H885" s="113"/>
      <c r="I885" s="113"/>
      <c r="J885" s="113"/>
      <c r="AF885" s="293"/>
    </row>
    <row r="886" spans="2:32" ht="13" customHeight="1" x14ac:dyDescent="0.55000000000000004">
      <c r="E886" s="112" t="s">
        <v>103</v>
      </c>
      <c r="F886" s="113"/>
      <c r="G886" s="112" t="s">
        <v>104</v>
      </c>
      <c r="H886" s="113"/>
      <c r="I886" s="113"/>
      <c r="J886" s="113"/>
      <c r="AF886" s="293"/>
    </row>
    <row r="887" spans="2:32" x14ac:dyDescent="0.55000000000000004">
      <c r="AF887" s="293"/>
    </row>
    <row r="888" spans="2:32" x14ac:dyDescent="0.55000000000000004">
      <c r="AF888" s="293"/>
    </row>
    <row r="889" spans="2:32" x14ac:dyDescent="0.55000000000000004">
      <c r="AF889" s="293"/>
    </row>
    <row r="890" spans="2:32" x14ac:dyDescent="0.55000000000000004">
      <c r="AF890" s="293"/>
    </row>
    <row r="891" spans="2:32" x14ac:dyDescent="0.55000000000000004">
      <c r="AF891" s="293"/>
    </row>
    <row r="892" spans="2:32" x14ac:dyDescent="0.55000000000000004">
      <c r="AF892" s="293"/>
    </row>
    <row r="893" spans="2:32" x14ac:dyDescent="0.55000000000000004">
      <c r="AF893" s="293"/>
    </row>
    <row r="894" spans="2:32" x14ac:dyDescent="0.55000000000000004">
      <c r="AF894" s="293"/>
    </row>
    <row r="895" spans="2:32" x14ac:dyDescent="0.55000000000000004">
      <c r="AF895" s="293"/>
    </row>
  </sheetData>
  <mergeCells count="12">
    <mergeCell ref="G880:H88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82"/>
  <sheetViews>
    <sheetView topLeftCell="A6" zoomScale="96" zoomScaleNormal="96" workbookViewId="0">
      <pane xSplit="1" ySplit="2" topLeftCell="BD869" activePane="bottomRight" state="frozen"/>
      <selection activeCell="A6" sqref="A6"/>
      <selection pane="topRight" activeCell="B6" sqref="B6"/>
      <selection pane="bottomLeft" activeCell="A8" sqref="A8"/>
      <selection pane="bottomRight" activeCell="BN96" sqref="BN96:BP87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74"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73" si="1639">+BA835+1</f>
        <v>415</v>
      </c>
      <c r="BB839" s="129">
        <v>1</v>
      </c>
      <c r="BC839" s="27">
        <f t="shared" ref="BC839:BC844" si="1640">+BC838+BB839</f>
        <v>1624</v>
      </c>
      <c r="BD839" s="237">
        <f t="shared" ref="BD839:BD873"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3"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73"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73" si="2837">+AH863-AH862</f>
        <v>204</v>
      </c>
      <c r="AH863" s="154">
        <v>60323</v>
      </c>
      <c r="AI863" s="183">
        <f t="shared" ref="AI863:AI873"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6.5" customHeight="1" x14ac:dyDescent="0.55000000000000004">
      <c r="A867" s="178">
        <v>44691</v>
      </c>
      <c r="B867" s="239">
        <v>22</v>
      </c>
      <c r="C867" s="153">
        <f t="shared" ref="C867" si="3046">+B867+C866</f>
        <v>18316</v>
      </c>
      <c r="D867" s="295">
        <f t="shared" ref="D867" si="3047">+C867-F867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2"/>
        <v>679</v>
      </c>
      <c r="Z867" s="75">
        <f t="shared" ref="Z867" si="3048">+A867</f>
        <v>44691</v>
      </c>
      <c r="AA867" s="229">
        <f t="shared" ref="AA867" si="3049">+AF867+AL867+AR867</f>
        <v>779766</v>
      </c>
      <c r="AB867" s="229">
        <f t="shared" ref="AB867" si="3050">+AH867+AN867+AT867</f>
        <v>74542</v>
      </c>
      <c r="AC867" s="230">
        <f t="shared" ref="AC867" si="3051">+AJ867+AP867+AV867</f>
        <v>10295</v>
      </c>
      <c r="AD867" s="182">
        <f t="shared" ref="AD867" si="3052">+AF867-AF866</f>
        <v>55</v>
      </c>
      <c r="AE867" s="242">
        <f t="shared" ref="AE867" si="3053">+AE866+AD867</f>
        <v>330156</v>
      </c>
      <c r="AF867" s="154">
        <v>331361</v>
      </c>
      <c r="AG867" s="183">
        <f t="shared" si="2837"/>
        <v>82</v>
      </c>
      <c r="AH867" s="154">
        <v>60718</v>
      </c>
      <c r="AI867" s="183">
        <f t="shared" si="2838"/>
        <v>5</v>
      </c>
      <c r="AJ867" s="184">
        <v>9352</v>
      </c>
      <c r="AK867" s="185">
        <v>0</v>
      </c>
      <c r="AL867" s="154">
        <v>82</v>
      </c>
      <c r="AM867" s="183">
        <f t="shared" ref="AM867" si="3054">+AN867-AN866</f>
        <v>0</v>
      </c>
      <c r="AN867" s="154">
        <v>82</v>
      </c>
      <c r="AO867" s="183">
        <v>0</v>
      </c>
      <c r="AP867" s="186">
        <v>0</v>
      </c>
      <c r="AQ867" s="185">
        <f t="shared" ref="AQ867" si="3055">+AR867-AR866</f>
        <v>50819</v>
      </c>
      <c r="AR867" s="154">
        <v>448323</v>
      </c>
      <c r="AS867" s="183">
        <f t="shared" ref="AS867" si="3056">+AT867-AT866</f>
        <v>0</v>
      </c>
      <c r="AT867" s="154">
        <v>13742</v>
      </c>
      <c r="AU867" s="183">
        <f t="shared" ref="AU867:AU868" si="3057">+AV867-AV866</f>
        <v>12</v>
      </c>
      <c r="AV867" s="187">
        <v>943</v>
      </c>
      <c r="AW867" s="237">
        <f t="shared" si="1879"/>
        <v>706</v>
      </c>
      <c r="AX867" s="236">
        <f t="shared" ref="AX867" si="3058">+A867</f>
        <v>44691</v>
      </c>
      <c r="AY867" s="6">
        <v>24</v>
      </c>
      <c r="AZ867" s="237">
        <f t="shared" ref="AZ867" si="3059">+AZ866+AY867</f>
        <v>1463</v>
      </c>
      <c r="BA867" s="237">
        <f t="shared" si="1639"/>
        <v>422</v>
      </c>
      <c r="BB867" s="129">
        <v>0</v>
      </c>
      <c r="BC867" s="27">
        <f t="shared" ref="BC867" si="3060">+BC866+BB867</f>
        <v>1644</v>
      </c>
      <c r="BD867" s="237">
        <f t="shared" si="1641"/>
        <v>457</v>
      </c>
      <c r="BE867" s="228">
        <f t="shared" ref="BE867" si="3061">+Z867</f>
        <v>44691</v>
      </c>
      <c r="BF867" s="131">
        <f t="shared" ref="BF867" si="3062">+B867</f>
        <v>22</v>
      </c>
      <c r="BG867" s="131">
        <f t="shared" ref="BG867" si="3063">+BI867</f>
        <v>18316</v>
      </c>
      <c r="BH867" s="228">
        <f t="shared" ref="BH867" si="3064">+A867</f>
        <v>44691</v>
      </c>
      <c r="BI867" s="131">
        <f t="shared" ref="BI867" si="3065">+C867</f>
        <v>18316</v>
      </c>
      <c r="BJ867" s="1">
        <f t="shared" ref="BJ867" si="3066">+BE867</f>
        <v>44691</v>
      </c>
      <c r="BK867">
        <f t="shared" ref="BK867" si="3067">+BM867-BL867</f>
        <v>1545</v>
      </c>
      <c r="BL867">
        <f t="shared" ref="BL867" si="3068">+M867</f>
        <v>58</v>
      </c>
      <c r="BM867">
        <f t="shared" ref="BM867" si="3069">+L867</f>
        <v>1603</v>
      </c>
      <c r="BN867" s="1">
        <f t="shared" ref="BN867" si="3070">+BJ867</f>
        <v>44691</v>
      </c>
      <c r="BO867">
        <f t="shared" ref="BO867" si="3071">+BO863+BM867</f>
        <v>175327</v>
      </c>
      <c r="BP867">
        <f t="shared" ref="BP867" si="3072">+BP863+BL867</f>
        <v>9058</v>
      </c>
      <c r="BQ867" s="178">
        <f t="shared" ref="BQ867" si="3073">+A867</f>
        <v>44691</v>
      </c>
      <c r="BR867">
        <f t="shared" ref="BR867" si="3074">+AF867</f>
        <v>331361</v>
      </c>
      <c r="BS867">
        <f t="shared" ref="BS867" si="3075">+AH867</f>
        <v>60718</v>
      </c>
      <c r="BT867">
        <f t="shared" ref="BT867" si="3076">+AJ867</f>
        <v>9352</v>
      </c>
      <c r="BU867">
        <v>15</v>
      </c>
      <c r="BV867">
        <f t="shared" ref="BV867" si="3077">+AD867</f>
        <v>55</v>
      </c>
      <c r="BW867">
        <f t="shared" ref="BW867" si="3078">+BW863+BV867</f>
        <v>72873</v>
      </c>
      <c r="BX867" s="178">
        <f t="shared" ref="BX867" si="3079">+A867</f>
        <v>44691</v>
      </c>
      <c r="BY867">
        <f t="shared" ref="BY867" si="3080">+AL867</f>
        <v>82</v>
      </c>
      <c r="BZ867">
        <f t="shared" ref="BZ867" si="3081">+AN867</f>
        <v>82</v>
      </c>
      <c r="CA867">
        <f t="shared" ref="CA867" si="3082">+AP867</f>
        <v>0</v>
      </c>
      <c r="CB867" s="178">
        <f t="shared" ref="CB867" si="3083">+A867</f>
        <v>44691</v>
      </c>
      <c r="CC867">
        <f t="shared" ref="CC867" si="3084">+AR867</f>
        <v>448323</v>
      </c>
      <c r="CD867">
        <f t="shared" ref="CD867" si="3085">+AT867</f>
        <v>13742</v>
      </c>
      <c r="CE867">
        <f t="shared" ref="CE867" si="3086">+AV867</f>
        <v>943</v>
      </c>
      <c r="CF867" s="178">
        <f t="shared" ref="CF867" si="3087">+A867</f>
        <v>44691</v>
      </c>
      <c r="CG867">
        <f t="shared" ref="CG867" si="3088">+AD867</f>
        <v>55</v>
      </c>
      <c r="CH867">
        <f t="shared" ref="CH867" si="3089">+AG867</f>
        <v>82</v>
      </c>
      <c r="CI867" s="178">
        <f t="shared" ref="CI867" si="3090">+A867</f>
        <v>44691</v>
      </c>
      <c r="CJ867">
        <f t="shared" ref="CJ867" si="3091">+AI867</f>
        <v>5</v>
      </c>
      <c r="CK867" s="1">
        <f t="shared" ref="CK867" si="3092">+Z867</f>
        <v>44691</v>
      </c>
      <c r="CL867" s="281">
        <f t="shared" ref="CL867" si="3093">+AD867</f>
        <v>55</v>
      </c>
      <c r="CM867" s="1">
        <f t="shared" ref="CM867" si="3094">+Z867</f>
        <v>44691</v>
      </c>
      <c r="CN867" s="282">
        <f t="shared" ref="CN867" si="3095">+AI867</f>
        <v>5</v>
      </c>
      <c r="CO867" s="178">
        <f t="shared" ref="CO867" si="3096">+A867</f>
        <v>44691</v>
      </c>
      <c r="CP867">
        <f t="shared" ref="CP867" si="3097">+AQ867</f>
        <v>50819</v>
      </c>
      <c r="CQ867">
        <f t="shared" ref="CQ867" si="3098">+AU867</f>
        <v>12</v>
      </c>
      <c r="CR867">
        <f t="shared" ref="CR867" si="3099">+AS867</f>
        <v>0</v>
      </c>
    </row>
    <row r="868" spans="1:96" ht="16.5" customHeight="1" x14ac:dyDescent="0.55000000000000004">
      <c r="A868" s="178">
        <v>44692</v>
      </c>
      <c r="B868" s="239">
        <v>15</v>
      </c>
      <c r="C868" s="153">
        <f t="shared" ref="C868" si="3100">+B868+C867</f>
        <v>18331</v>
      </c>
      <c r="D868" s="295">
        <f t="shared" ref="D868" si="3101">+C868-F868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2"/>
        <v>680</v>
      </c>
      <c r="Z868" s="75">
        <f t="shared" ref="Z868" si="3102">+A868</f>
        <v>44692</v>
      </c>
      <c r="AA868" s="229">
        <f t="shared" ref="AA868" si="3103">+AF868+AL868+AR868</f>
        <v>836957</v>
      </c>
      <c r="AB868" s="229">
        <f t="shared" ref="AB868" si="3104">+AH868+AN868+AT868</f>
        <v>74665</v>
      </c>
      <c r="AC868" s="230">
        <f t="shared" ref="AC868" si="3105">+AJ868+AP868+AV868</f>
        <v>10306</v>
      </c>
      <c r="AD868" s="182">
        <f t="shared" ref="AD868" si="3106">+AF868-AF867</f>
        <v>59</v>
      </c>
      <c r="AE868" s="242">
        <f t="shared" ref="AE868" si="3107">+AE867+AD868</f>
        <v>330215</v>
      </c>
      <c r="AF868" s="154">
        <v>331420</v>
      </c>
      <c r="AG868" s="183">
        <f t="shared" si="2837"/>
        <v>123</v>
      </c>
      <c r="AH868" s="154">
        <v>60841</v>
      </c>
      <c r="AI868" s="183">
        <f t="shared" si="2838"/>
        <v>3</v>
      </c>
      <c r="AJ868" s="184">
        <v>9355</v>
      </c>
      <c r="AK868" s="185">
        <v>0</v>
      </c>
      <c r="AL868" s="154">
        <v>82</v>
      </c>
      <c r="AM868" s="183">
        <f t="shared" ref="AM868" si="3108">+AN868-AN867</f>
        <v>0</v>
      </c>
      <c r="AN868" s="154">
        <v>82</v>
      </c>
      <c r="AO868" s="183">
        <v>0</v>
      </c>
      <c r="AP868" s="186">
        <v>0</v>
      </c>
      <c r="AQ868" s="185">
        <f t="shared" ref="AQ868" si="3109">+AR868-AR867</f>
        <v>57132</v>
      </c>
      <c r="AR868" s="154">
        <v>505455</v>
      </c>
      <c r="AS868" s="183">
        <f t="shared" ref="AS868" si="3110">+AT868-AT867</f>
        <v>0</v>
      </c>
      <c r="AT868" s="154">
        <v>13742</v>
      </c>
      <c r="AU868" s="183">
        <f t="shared" si="3057"/>
        <v>8</v>
      </c>
      <c r="AV868" s="187">
        <v>951</v>
      </c>
      <c r="AW868" s="237">
        <f t="shared" si="1879"/>
        <v>707</v>
      </c>
      <c r="AX868" s="236">
        <f t="shared" ref="AX868" si="3111">+A868</f>
        <v>44692</v>
      </c>
      <c r="AY868" s="6">
        <v>35</v>
      </c>
      <c r="AZ868" s="237">
        <f t="shared" ref="AZ868" si="3112">+AZ867+AY868</f>
        <v>1498</v>
      </c>
      <c r="BA868" s="237">
        <f t="shared" si="1639"/>
        <v>423</v>
      </c>
      <c r="BB868" s="129">
        <v>0</v>
      </c>
      <c r="BC868" s="27">
        <f t="shared" ref="BC868" si="3113">+BC867+BB868</f>
        <v>1644</v>
      </c>
      <c r="BD868" s="237">
        <f t="shared" si="1641"/>
        <v>458</v>
      </c>
      <c r="BE868" s="228">
        <f t="shared" ref="BE868" si="3114">+Z868</f>
        <v>44692</v>
      </c>
      <c r="BF868" s="131">
        <f t="shared" ref="BF868" si="3115">+B868</f>
        <v>15</v>
      </c>
      <c r="BG868" s="131">
        <f t="shared" ref="BG868" si="3116">+BI868</f>
        <v>18331</v>
      </c>
      <c r="BH868" s="228">
        <f t="shared" ref="BH868" si="3117">+A868</f>
        <v>44692</v>
      </c>
      <c r="BI868" s="131">
        <f t="shared" ref="BI868" si="3118">+C868</f>
        <v>18331</v>
      </c>
      <c r="BJ868" s="1">
        <f t="shared" ref="BJ868" si="3119">+BE868</f>
        <v>44692</v>
      </c>
      <c r="BK868">
        <f t="shared" ref="BK868" si="3120">+BM868-BL868</f>
        <v>1630</v>
      </c>
      <c r="BL868">
        <f t="shared" ref="BL868" si="3121">+M868</f>
        <v>50</v>
      </c>
      <c r="BM868">
        <f t="shared" ref="BM868" si="3122">+L868</f>
        <v>1680</v>
      </c>
      <c r="BN868" s="1">
        <f t="shared" ref="BN868" si="3123">+BJ868</f>
        <v>44692</v>
      </c>
      <c r="BO868">
        <f t="shared" ref="BO868" si="3124">+BO864+BM868</f>
        <v>179382</v>
      </c>
      <c r="BP868">
        <f t="shared" ref="BP868" si="3125">+BP864+BL868</f>
        <v>8975</v>
      </c>
      <c r="BQ868" s="178">
        <f t="shared" ref="BQ868" si="3126">+A868</f>
        <v>44692</v>
      </c>
      <c r="BR868">
        <f t="shared" ref="BR868" si="3127">+AF868</f>
        <v>331420</v>
      </c>
      <c r="BS868">
        <f t="shared" ref="BS868" si="3128">+AH868</f>
        <v>60841</v>
      </c>
      <c r="BT868">
        <f t="shared" ref="BT868" si="3129">+AJ868</f>
        <v>9355</v>
      </c>
      <c r="BU868">
        <v>15</v>
      </c>
      <c r="BV868">
        <f t="shared" ref="BV868" si="3130">+AD868</f>
        <v>59</v>
      </c>
      <c r="BW868">
        <f t="shared" ref="BW868" si="3131">+BW864+BV868</f>
        <v>86974</v>
      </c>
      <c r="BX868" s="178">
        <f t="shared" ref="BX868" si="3132">+A868</f>
        <v>44692</v>
      </c>
      <c r="BY868">
        <f t="shared" ref="BY868" si="3133">+AL868</f>
        <v>82</v>
      </c>
      <c r="BZ868">
        <f t="shared" ref="BZ868" si="3134">+AN868</f>
        <v>82</v>
      </c>
      <c r="CA868">
        <f t="shared" ref="CA868" si="3135">+AP868</f>
        <v>0</v>
      </c>
      <c r="CB868" s="178">
        <f t="shared" ref="CB868" si="3136">+A868</f>
        <v>44692</v>
      </c>
      <c r="CC868">
        <f t="shared" ref="CC868" si="3137">+AR868</f>
        <v>505455</v>
      </c>
      <c r="CD868">
        <f t="shared" ref="CD868" si="3138">+AT868</f>
        <v>13742</v>
      </c>
      <c r="CE868">
        <f t="shared" ref="CE868" si="3139">+AV868</f>
        <v>951</v>
      </c>
      <c r="CF868" s="178">
        <f t="shared" ref="CF868" si="3140">+A868</f>
        <v>44692</v>
      </c>
      <c r="CG868">
        <f t="shared" ref="CG868" si="3141">+AD868</f>
        <v>59</v>
      </c>
      <c r="CH868">
        <f t="shared" ref="CH868" si="3142">+AG868</f>
        <v>123</v>
      </c>
      <c r="CI868" s="178">
        <f t="shared" ref="CI868" si="3143">+A868</f>
        <v>44692</v>
      </c>
      <c r="CJ868">
        <f t="shared" ref="CJ868" si="3144">+AI868</f>
        <v>3</v>
      </c>
      <c r="CK868" s="1">
        <f t="shared" ref="CK868" si="3145">+Z868</f>
        <v>44692</v>
      </c>
      <c r="CL868" s="281">
        <f t="shared" ref="CL868" si="3146">+AD868</f>
        <v>59</v>
      </c>
      <c r="CM868" s="1">
        <f t="shared" ref="CM868" si="3147">+Z868</f>
        <v>44692</v>
      </c>
      <c r="CN868" s="282">
        <f t="shared" ref="CN868" si="3148">+AI868</f>
        <v>3</v>
      </c>
      <c r="CO868" s="178">
        <f t="shared" ref="CO868" si="3149">+A868</f>
        <v>44692</v>
      </c>
      <c r="CP868">
        <f t="shared" ref="CP868" si="3150">+AQ868</f>
        <v>57132</v>
      </c>
      <c r="CQ868">
        <f t="shared" ref="CQ868" si="3151">+AU868</f>
        <v>8</v>
      </c>
      <c r="CR868">
        <f t="shared" ref="CR868" si="3152">+AS868</f>
        <v>0</v>
      </c>
    </row>
    <row r="869" spans="1:96" ht="16.5" customHeight="1" x14ac:dyDescent="0.55000000000000004">
      <c r="A869" s="178">
        <v>44693</v>
      </c>
      <c r="B869" s="239">
        <v>19</v>
      </c>
      <c r="C869" s="153">
        <f t="shared" ref="C869" si="3153">+B869+C868</f>
        <v>18350</v>
      </c>
      <c r="D869" s="295">
        <f t="shared" ref="D869" si="3154">+C869-F869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2"/>
        <v>681</v>
      </c>
      <c r="Z869" s="75">
        <f t="shared" ref="Z869" si="3155">+A869</f>
        <v>44693</v>
      </c>
      <c r="AA869" s="229">
        <f t="shared" ref="AA869" si="3156">+AF869+AL869+AR869</f>
        <v>902420</v>
      </c>
      <c r="AB869" s="229">
        <f t="shared" ref="AB869" si="3157">+AH869+AN869+AT869</f>
        <v>74796</v>
      </c>
      <c r="AC869" s="230">
        <f t="shared" ref="AC869" si="3158">+AJ869+AP869+AV869</f>
        <v>10324</v>
      </c>
      <c r="AD869" s="182">
        <f t="shared" ref="AD869" si="3159">+AF869-AF868</f>
        <v>48</v>
      </c>
      <c r="AE869" s="242">
        <f t="shared" ref="AE869" si="3160">+AE868+AD869</f>
        <v>330263</v>
      </c>
      <c r="AF869" s="154">
        <v>331468</v>
      </c>
      <c r="AG869" s="183">
        <f t="shared" si="2837"/>
        <v>131</v>
      </c>
      <c r="AH869" s="154">
        <v>60972</v>
      </c>
      <c r="AI869" s="183">
        <f t="shared" si="2838"/>
        <v>1</v>
      </c>
      <c r="AJ869" s="184">
        <v>9356</v>
      </c>
      <c r="AK869" s="185">
        <v>0</v>
      </c>
      <c r="AL869" s="154">
        <v>82</v>
      </c>
      <c r="AM869" s="183">
        <f t="shared" ref="AM869" si="3161">+AN869-AN868</f>
        <v>0</v>
      </c>
      <c r="AN869" s="154">
        <v>82</v>
      </c>
      <c r="AO869" s="183">
        <v>0</v>
      </c>
      <c r="AP869" s="186">
        <v>0</v>
      </c>
      <c r="AQ869" s="185">
        <f t="shared" ref="AQ869" si="3162">+AR869-AR868</f>
        <v>65415</v>
      </c>
      <c r="AR869" s="154">
        <v>570870</v>
      </c>
      <c r="AS869" s="183">
        <f t="shared" ref="AS869" si="3163">+AT869-AT868</f>
        <v>0</v>
      </c>
      <c r="AT869" s="154">
        <v>13742</v>
      </c>
      <c r="AU869" s="183">
        <f t="shared" ref="AU869" si="3164">+AV869-AV868</f>
        <v>17</v>
      </c>
      <c r="AV869" s="187">
        <v>968</v>
      </c>
      <c r="AW869" s="237">
        <f t="shared" si="1879"/>
        <v>708</v>
      </c>
      <c r="AX869" s="236">
        <f t="shared" ref="AX869" si="3165">+A869</f>
        <v>44693</v>
      </c>
      <c r="AY869" s="6">
        <v>42</v>
      </c>
      <c r="AZ869" s="237">
        <f t="shared" ref="AZ869" si="3166">+AZ868+AY869</f>
        <v>1540</v>
      </c>
      <c r="BA869" s="237">
        <f t="shared" si="1639"/>
        <v>424</v>
      </c>
      <c r="BB869" s="129">
        <v>0</v>
      </c>
      <c r="BC869" s="27">
        <f t="shared" ref="BC869" si="3167">+BC868+BB869</f>
        <v>1644</v>
      </c>
      <c r="BD869" s="237">
        <f t="shared" si="1641"/>
        <v>459</v>
      </c>
      <c r="BE869" s="228">
        <f t="shared" ref="BE869" si="3168">+Z869</f>
        <v>44693</v>
      </c>
      <c r="BF869" s="131">
        <f t="shared" ref="BF869" si="3169">+B869</f>
        <v>19</v>
      </c>
      <c r="BG869" s="131">
        <f t="shared" ref="BG869" si="3170">+BI869</f>
        <v>18350</v>
      </c>
      <c r="BH869" s="228">
        <f t="shared" ref="BH869" si="3171">+A869</f>
        <v>44693</v>
      </c>
      <c r="BI869" s="131">
        <f t="shared" ref="BI869" si="3172">+C869</f>
        <v>18350</v>
      </c>
      <c r="BJ869" s="1">
        <f t="shared" ref="BJ869" si="3173">+BE869</f>
        <v>44693</v>
      </c>
      <c r="BK869">
        <f t="shared" ref="BK869" si="3174">+BM869-BL869</f>
        <v>2140</v>
      </c>
      <c r="BL869">
        <f t="shared" ref="BL869" si="3175">+M869</f>
        <v>61</v>
      </c>
      <c r="BM869">
        <f t="shared" ref="BM869" si="3176">+L869</f>
        <v>2201</v>
      </c>
      <c r="BN869" s="1">
        <f t="shared" ref="BN869" si="3177">+BJ869</f>
        <v>44693</v>
      </c>
      <c r="BO869">
        <f t="shared" ref="BO869" si="3178">+BO865+BM869</f>
        <v>181227</v>
      </c>
      <c r="BP869">
        <f t="shared" ref="BP869" si="3179">+BP865+BL869</f>
        <v>9078</v>
      </c>
      <c r="BQ869" s="178">
        <f t="shared" ref="BQ869" si="3180">+A869</f>
        <v>44693</v>
      </c>
      <c r="BR869">
        <f t="shared" ref="BR869" si="3181">+AF869</f>
        <v>331468</v>
      </c>
      <c r="BS869">
        <f t="shared" ref="BS869" si="3182">+AH869</f>
        <v>60972</v>
      </c>
      <c r="BT869">
        <f t="shared" ref="BT869" si="3183">+AJ869</f>
        <v>9356</v>
      </c>
      <c r="BU869">
        <v>15</v>
      </c>
      <c r="BV869">
        <f t="shared" ref="BV869" si="3184">+AD869</f>
        <v>48</v>
      </c>
      <c r="BW869">
        <f t="shared" ref="BW869" si="3185">+BW865+BV869</f>
        <v>75200</v>
      </c>
      <c r="BX869" s="178">
        <f t="shared" ref="BX869" si="3186">+A869</f>
        <v>44693</v>
      </c>
      <c r="BY869">
        <f t="shared" ref="BY869" si="3187">+AL869</f>
        <v>82</v>
      </c>
      <c r="BZ869">
        <f t="shared" ref="BZ869" si="3188">+AN869</f>
        <v>82</v>
      </c>
      <c r="CA869">
        <f t="shared" ref="CA869" si="3189">+AP869</f>
        <v>0</v>
      </c>
      <c r="CB869" s="178">
        <f t="shared" ref="CB869" si="3190">+A869</f>
        <v>44693</v>
      </c>
      <c r="CC869">
        <f t="shared" ref="CC869" si="3191">+AR869</f>
        <v>570870</v>
      </c>
      <c r="CD869">
        <f t="shared" ref="CD869" si="3192">+AT869</f>
        <v>13742</v>
      </c>
      <c r="CE869">
        <f t="shared" ref="CE869" si="3193">+AV869</f>
        <v>968</v>
      </c>
      <c r="CF869" s="178">
        <f t="shared" ref="CF869" si="3194">+A869</f>
        <v>44693</v>
      </c>
      <c r="CG869">
        <f t="shared" ref="CG869" si="3195">+AD869</f>
        <v>48</v>
      </c>
      <c r="CH869">
        <f t="shared" ref="CH869" si="3196">+AG869</f>
        <v>131</v>
      </c>
      <c r="CI869" s="178">
        <f t="shared" ref="CI869" si="3197">+A869</f>
        <v>44693</v>
      </c>
      <c r="CJ869">
        <f t="shared" ref="CJ869" si="3198">+AI869</f>
        <v>1</v>
      </c>
      <c r="CK869" s="1">
        <f t="shared" ref="CK869" si="3199">+Z869</f>
        <v>44693</v>
      </c>
      <c r="CL869" s="281">
        <f t="shared" ref="CL869" si="3200">+AD869</f>
        <v>48</v>
      </c>
      <c r="CM869" s="1">
        <f t="shared" ref="CM869" si="3201">+Z869</f>
        <v>44693</v>
      </c>
      <c r="CN869" s="282">
        <f t="shared" ref="CN869" si="3202">+AI869</f>
        <v>1</v>
      </c>
      <c r="CO869" s="178">
        <f t="shared" ref="CO869" si="3203">+A869</f>
        <v>44693</v>
      </c>
      <c r="CP869">
        <f t="shared" ref="CP869" si="3204">+AQ869</f>
        <v>65415</v>
      </c>
      <c r="CQ869">
        <f t="shared" ref="CQ869" si="3205">+AU869</f>
        <v>17</v>
      </c>
      <c r="CR869">
        <f t="shared" ref="CR869" si="3206">+AS869</f>
        <v>0</v>
      </c>
    </row>
    <row r="870" spans="1:96" ht="16.5" customHeight="1" x14ac:dyDescent="0.55000000000000004">
      <c r="A870" s="178">
        <v>44694</v>
      </c>
      <c r="B870" s="239">
        <v>23</v>
      </c>
      <c r="C870" s="153">
        <f t="shared" ref="C870" si="3207">+B870+C869</f>
        <v>18373</v>
      </c>
      <c r="D870" s="295">
        <f t="shared" ref="D870" si="3208">+C870-F870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2"/>
        <v>682</v>
      </c>
      <c r="Z870" s="75">
        <f t="shared" ref="Z870" si="3209">+A870</f>
        <v>44694</v>
      </c>
      <c r="AA870" s="229">
        <f t="shared" ref="AA870" si="3210">+AF870+AL870+AR870</f>
        <v>967461</v>
      </c>
      <c r="AB870" s="229">
        <f t="shared" ref="AB870" si="3211">+AH870+AN870+AT870</f>
        <v>74891</v>
      </c>
      <c r="AC870" s="230">
        <f t="shared" ref="AC870" si="3212">+AJ870+AP870+AV870</f>
        <v>10368</v>
      </c>
      <c r="AD870" s="182">
        <f t="shared" ref="AD870" si="3213">+AF870-AF869</f>
        <v>41</v>
      </c>
      <c r="AE870" s="242">
        <f t="shared" ref="AE870" si="3214">+AE869+AD870</f>
        <v>330304</v>
      </c>
      <c r="AF870" s="154">
        <v>331509</v>
      </c>
      <c r="AG870" s="183">
        <f t="shared" si="2837"/>
        <v>95</v>
      </c>
      <c r="AH870" s="154">
        <v>61067</v>
      </c>
      <c r="AI870" s="183">
        <f t="shared" si="2838"/>
        <v>3</v>
      </c>
      <c r="AJ870" s="184">
        <v>9359</v>
      </c>
      <c r="AK870" s="185">
        <v>0</v>
      </c>
      <c r="AL870" s="154">
        <v>82</v>
      </c>
      <c r="AM870" s="183">
        <f t="shared" ref="AM870" si="3215">+AN870-AN869</f>
        <v>0</v>
      </c>
      <c r="AN870" s="154">
        <v>82</v>
      </c>
      <c r="AO870" s="183">
        <v>0</v>
      </c>
      <c r="AP870" s="186">
        <v>0</v>
      </c>
      <c r="AQ870" s="185">
        <f t="shared" ref="AQ870" si="3216">+AR870-AR869</f>
        <v>65000</v>
      </c>
      <c r="AR870" s="154">
        <v>635870</v>
      </c>
      <c r="AS870" s="183">
        <f t="shared" ref="AS870" si="3217">+AT870-AT869</f>
        <v>0</v>
      </c>
      <c r="AT870" s="154">
        <v>13742</v>
      </c>
      <c r="AU870" s="183">
        <f t="shared" ref="AU870" si="3218">+AV870-AV869</f>
        <v>41</v>
      </c>
      <c r="AV870" s="187">
        <v>1009</v>
      </c>
      <c r="AW870" s="237">
        <f t="shared" si="1879"/>
        <v>709</v>
      </c>
      <c r="AX870" s="236">
        <f t="shared" ref="AX870" si="3219">+A870</f>
        <v>44694</v>
      </c>
      <c r="AY870" s="6">
        <v>32</v>
      </c>
      <c r="AZ870" s="237">
        <f t="shared" ref="AZ870" si="3220">+AZ869+AY870</f>
        <v>1572</v>
      </c>
      <c r="BA870" s="237">
        <f t="shared" si="1639"/>
        <v>425</v>
      </c>
      <c r="BB870" s="129">
        <v>0</v>
      </c>
      <c r="BC870" s="27">
        <f t="shared" ref="BC870" si="3221">+BC869+BB870</f>
        <v>1644</v>
      </c>
      <c r="BD870" s="237">
        <f t="shared" si="1641"/>
        <v>460</v>
      </c>
      <c r="BE870" s="228">
        <f t="shared" ref="BE870" si="3222">+Z870</f>
        <v>44694</v>
      </c>
      <c r="BF870" s="131">
        <f t="shared" ref="BF870" si="3223">+B870</f>
        <v>23</v>
      </c>
      <c r="BG870" s="131">
        <f t="shared" ref="BG870" si="3224">+BI870</f>
        <v>18373</v>
      </c>
      <c r="BH870" s="228">
        <f t="shared" ref="BH870" si="3225">+A870</f>
        <v>44694</v>
      </c>
      <c r="BI870" s="131">
        <f t="shared" ref="BI870" si="3226">+C870</f>
        <v>18373</v>
      </c>
      <c r="BJ870" s="1">
        <f t="shared" ref="BJ870" si="3227">+BE870</f>
        <v>44694</v>
      </c>
      <c r="BK870">
        <f t="shared" ref="BK870" si="3228">+BM870-BL870</f>
        <v>1726</v>
      </c>
      <c r="BL870">
        <f t="shared" ref="BL870" si="3229">+M870</f>
        <v>70</v>
      </c>
      <c r="BM870">
        <f t="shared" ref="BM870" si="3230">+L870</f>
        <v>1796</v>
      </c>
      <c r="BN870" s="1">
        <f t="shared" ref="BN870" si="3231">+BJ870</f>
        <v>44694</v>
      </c>
      <c r="BO870">
        <f t="shared" ref="BO870" si="3232">+BO866+BM870</f>
        <v>173268</v>
      </c>
      <c r="BP870">
        <f t="shared" ref="BP870" si="3233">+BP866+BL870</f>
        <v>9119</v>
      </c>
      <c r="BQ870" s="178">
        <f t="shared" ref="BQ870" si="3234">+A870</f>
        <v>44694</v>
      </c>
      <c r="BR870">
        <f t="shared" ref="BR870" si="3235">+AF870</f>
        <v>331509</v>
      </c>
      <c r="BS870">
        <f t="shared" ref="BS870" si="3236">+AH870</f>
        <v>61067</v>
      </c>
      <c r="BT870">
        <f t="shared" ref="BT870" si="3237">+AJ870</f>
        <v>9359</v>
      </c>
      <c r="BU870">
        <v>15</v>
      </c>
      <c r="BV870">
        <f t="shared" ref="BV870" si="3238">+AD870</f>
        <v>41</v>
      </c>
      <c r="BW870">
        <f t="shared" ref="BW870" si="3239">+BW866+BV870</f>
        <v>87714</v>
      </c>
      <c r="BX870" s="178">
        <f t="shared" ref="BX870" si="3240">+A870</f>
        <v>44694</v>
      </c>
      <c r="BY870">
        <f t="shared" ref="BY870" si="3241">+AL870</f>
        <v>82</v>
      </c>
      <c r="BZ870">
        <f t="shared" ref="BZ870" si="3242">+AN870</f>
        <v>82</v>
      </c>
      <c r="CA870">
        <f t="shared" ref="CA870" si="3243">+AP870</f>
        <v>0</v>
      </c>
      <c r="CB870" s="178">
        <f t="shared" ref="CB870" si="3244">+A870</f>
        <v>44694</v>
      </c>
      <c r="CC870">
        <f t="shared" ref="CC870" si="3245">+AR870</f>
        <v>635870</v>
      </c>
      <c r="CD870">
        <f t="shared" ref="CD870" si="3246">+AT870</f>
        <v>13742</v>
      </c>
      <c r="CE870">
        <f t="shared" ref="CE870" si="3247">+AV870</f>
        <v>1009</v>
      </c>
      <c r="CF870" s="178">
        <f t="shared" ref="CF870" si="3248">+A870</f>
        <v>44694</v>
      </c>
      <c r="CG870">
        <f t="shared" ref="CG870" si="3249">+AD870</f>
        <v>41</v>
      </c>
      <c r="CH870">
        <f t="shared" ref="CH870" si="3250">+AG870</f>
        <v>95</v>
      </c>
      <c r="CI870" s="178">
        <f t="shared" ref="CI870" si="3251">+A870</f>
        <v>44694</v>
      </c>
      <c r="CJ870">
        <f t="shared" ref="CJ870" si="3252">+AI870</f>
        <v>3</v>
      </c>
      <c r="CK870" s="1">
        <f t="shared" ref="CK870" si="3253">+Z870</f>
        <v>44694</v>
      </c>
      <c r="CL870" s="281">
        <f t="shared" ref="CL870" si="3254">+AD870</f>
        <v>41</v>
      </c>
      <c r="CM870" s="1">
        <f t="shared" ref="CM870" si="3255">+Z870</f>
        <v>44694</v>
      </c>
      <c r="CN870" s="282">
        <f t="shared" ref="CN870" si="3256">+AI870</f>
        <v>3</v>
      </c>
      <c r="CO870" s="178">
        <f t="shared" ref="CO870" si="3257">+A870</f>
        <v>44694</v>
      </c>
      <c r="CP870">
        <f t="shared" ref="CP870" si="3258">+AQ870</f>
        <v>65000</v>
      </c>
      <c r="CQ870">
        <f t="shared" ref="CQ870" si="3259">+AU870</f>
        <v>41</v>
      </c>
      <c r="CR870">
        <f t="shared" ref="CR870" si="3260">+AS870</f>
        <v>0</v>
      </c>
    </row>
    <row r="871" spans="1:96" ht="16.5" customHeight="1" x14ac:dyDescent="0.55000000000000004">
      <c r="A871" s="178">
        <v>44695</v>
      </c>
      <c r="B871" s="239">
        <v>13</v>
      </c>
      <c r="C871" s="153">
        <f t="shared" ref="C871" si="3261">+B871+C870</f>
        <v>18386</v>
      </c>
      <c r="D871" s="295">
        <f t="shared" ref="D871" si="3262">+C871-F871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2"/>
        <v>683</v>
      </c>
      <c r="Z871" s="75">
        <f t="shared" ref="Z871" si="3263">+A871</f>
        <v>44695</v>
      </c>
      <c r="AA871" s="229">
        <f t="shared" ref="AA871" si="3264">+AF871+AL871+AR871</f>
        <v>1031473</v>
      </c>
      <c r="AB871" s="229">
        <f t="shared" ref="AB871" si="3265">+AH871+AN871+AT871</f>
        <v>74981</v>
      </c>
      <c r="AC871" s="230">
        <f t="shared" ref="AC871" si="3266">+AJ871+AP871+AV871</f>
        <v>10409</v>
      </c>
      <c r="AD871" s="182">
        <f t="shared" ref="AD871" si="3267">+AF871-AF870</f>
        <v>58</v>
      </c>
      <c r="AE871" s="242">
        <f t="shared" ref="AE871" si="3268">+AE870+AD871</f>
        <v>330362</v>
      </c>
      <c r="AF871" s="154">
        <v>331567</v>
      </c>
      <c r="AG871" s="183">
        <f t="shared" si="2837"/>
        <v>90</v>
      </c>
      <c r="AH871" s="154">
        <v>61157</v>
      </c>
      <c r="AI871" s="183">
        <f t="shared" si="2838"/>
        <v>1</v>
      </c>
      <c r="AJ871" s="184">
        <v>9360</v>
      </c>
      <c r="AK871" s="185">
        <v>0</v>
      </c>
      <c r="AL871" s="154">
        <v>82</v>
      </c>
      <c r="AM871" s="183">
        <f t="shared" ref="AM871" si="3269">+AN871-AN870</f>
        <v>0</v>
      </c>
      <c r="AN871" s="154">
        <v>82</v>
      </c>
      <c r="AO871" s="183">
        <v>0</v>
      </c>
      <c r="AP871" s="186">
        <v>0</v>
      </c>
      <c r="AQ871" s="185">
        <f t="shared" ref="AQ871" si="3270">+AR871-AR870</f>
        <v>63954</v>
      </c>
      <c r="AR871" s="154">
        <v>699824</v>
      </c>
      <c r="AS871" s="183">
        <f t="shared" ref="AS871" si="3271">+AT871-AT870</f>
        <v>0</v>
      </c>
      <c r="AT871" s="154">
        <v>13742</v>
      </c>
      <c r="AU871" s="183">
        <f t="shared" ref="AU871" si="3272">+AV871-AV870</f>
        <v>40</v>
      </c>
      <c r="AV871" s="187">
        <v>1049</v>
      </c>
      <c r="AW871" s="237">
        <f t="shared" si="1879"/>
        <v>710</v>
      </c>
      <c r="AX871" s="236">
        <f t="shared" ref="AX871" si="3273">+A871</f>
        <v>44695</v>
      </c>
      <c r="AY871" s="6">
        <v>33</v>
      </c>
      <c r="AZ871" s="237">
        <f t="shared" ref="AZ871" si="3274">+AZ870+AY871</f>
        <v>1605</v>
      </c>
      <c r="BA871" s="237">
        <f t="shared" si="1639"/>
        <v>423</v>
      </c>
      <c r="BB871" s="129">
        <v>0</v>
      </c>
      <c r="BC871" s="27">
        <f t="shared" ref="BC871" si="3275">+BC870+BB871</f>
        <v>1644</v>
      </c>
      <c r="BD871" s="237">
        <f t="shared" si="1641"/>
        <v>458</v>
      </c>
      <c r="BE871" s="228">
        <f t="shared" ref="BE871" si="3276">+Z871</f>
        <v>44695</v>
      </c>
      <c r="BF871" s="131">
        <f t="shared" ref="BF871" si="3277">+B871</f>
        <v>13</v>
      </c>
      <c r="BG871" s="131">
        <f t="shared" ref="BG871" si="3278">+BI871</f>
        <v>18386</v>
      </c>
      <c r="BH871" s="228">
        <f t="shared" ref="BH871" si="3279">+A871</f>
        <v>44695</v>
      </c>
      <c r="BI871" s="131">
        <f t="shared" ref="BI871" si="3280">+C871</f>
        <v>18386</v>
      </c>
      <c r="BJ871" s="1">
        <f t="shared" ref="BJ871" si="3281">+BE871</f>
        <v>44695</v>
      </c>
      <c r="BK871">
        <f t="shared" ref="BK871" si="3282">+BM871-BL871</f>
        <v>1492</v>
      </c>
      <c r="BL871">
        <f t="shared" ref="BL871" si="3283">+M871</f>
        <v>58</v>
      </c>
      <c r="BM871">
        <f t="shared" ref="BM871" si="3284">+L871</f>
        <v>1550</v>
      </c>
      <c r="BN871" s="1">
        <f t="shared" ref="BN871" si="3285">+BJ871</f>
        <v>44695</v>
      </c>
      <c r="BO871">
        <f t="shared" ref="BO871" si="3286">+BO867+BM871</f>
        <v>176877</v>
      </c>
      <c r="BP871">
        <f t="shared" ref="BP871" si="3287">+BP867+BL871</f>
        <v>9116</v>
      </c>
      <c r="BQ871" s="178">
        <f t="shared" ref="BQ871" si="3288">+A871</f>
        <v>44695</v>
      </c>
      <c r="BR871">
        <f t="shared" ref="BR871" si="3289">+AF871</f>
        <v>331567</v>
      </c>
      <c r="BS871">
        <f t="shared" ref="BS871" si="3290">+AH871</f>
        <v>61157</v>
      </c>
      <c r="BT871">
        <f t="shared" ref="BT871" si="3291">+AJ871</f>
        <v>9360</v>
      </c>
      <c r="BU871">
        <v>15</v>
      </c>
      <c r="BV871">
        <f t="shared" ref="BV871" si="3292">+AD871</f>
        <v>58</v>
      </c>
      <c r="BW871">
        <f t="shared" ref="BW871" si="3293">+BW867+BV871</f>
        <v>72931</v>
      </c>
      <c r="BX871" s="178">
        <f t="shared" ref="BX871" si="3294">+A871</f>
        <v>44695</v>
      </c>
      <c r="BY871">
        <f t="shared" ref="BY871" si="3295">+AL871</f>
        <v>82</v>
      </c>
      <c r="BZ871">
        <f t="shared" ref="BZ871" si="3296">+AN871</f>
        <v>82</v>
      </c>
      <c r="CA871">
        <f t="shared" ref="CA871" si="3297">+AP871</f>
        <v>0</v>
      </c>
      <c r="CB871" s="178">
        <f t="shared" ref="CB871" si="3298">+A871</f>
        <v>44695</v>
      </c>
      <c r="CC871">
        <f t="shared" ref="CC871" si="3299">+AR871</f>
        <v>699824</v>
      </c>
      <c r="CD871">
        <f t="shared" ref="CD871" si="3300">+AT871</f>
        <v>13742</v>
      </c>
      <c r="CE871">
        <f t="shared" ref="CE871" si="3301">+AV871</f>
        <v>1049</v>
      </c>
      <c r="CF871" s="178">
        <f t="shared" ref="CF871" si="3302">+A871</f>
        <v>44695</v>
      </c>
      <c r="CG871">
        <f t="shared" ref="CG871" si="3303">+AD871</f>
        <v>58</v>
      </c>
      <c r="CH871">
        <f t="shared" ref="CH871" si="3304">+AG871</f>
        <v>90</v>
      </c>
      <c r="CI871" s="178">
        <f t="shared" ref="CI871" si="3305">+A871</f>
        <v>44695</v>
      </c>
      <c r="CJ871">
        <f t="shared" ref="CJ871" si="3306">+AI871</f>
        <v>1</v>
      </c>
      <c r="CK871" s="1">
        <f t="shared" ref="CK871" si="3307">+Z871</f>
        <v>44695</v>
      </c>
      <c r="CL871" s="281">
        <f t="shared" ref="CL871" si="3308">+AD871</f>
        <v>58</v>
      </c>
      <c r="CM871" s="1">
        <f t="shared" ref="CM871" si="3309">+Z871</f>
        <v>44695</v>
      </c>
      <c r="CN871" s="282">
        <f t="shared" ref="CN871" si="3310">+AI871</f>
        <v>1</v>
      </c>
      <c r="CO871" s="178">
        <f t="shared" ref="CO871" si="3311">+A871</f>
        <v>44695</v>
      </c>
      <c r="CP871">
        <f t="shared" ref="CP871" si="3312">+AQ871</f>
        <v>63954</v>
      </c>
      <c r="CQ871">
        <f t="shared" ref="CQ871" si="3313">+AU871</f>
        <v>40</v>
      </c>
      <c r="CR871">
        <f t="shared" ref="CR871" si="3314">+AS871</f>
        <v>0</v>
      </c>
    </row>
    <row r="872" spans="1:96" ht="16.5" customHeight="1" x14ac:dyDescent="0.55000000000000004">
      <c r="A872" s="178">
        <v>44696</v>
      </c>
      <c r="B872" s="239">
        <v>11</v>
      </c>
      <c r="C872" s="153">
        <f t="shared" ref="C872" si="3315">+B872+C871</f>
        <v>18397</v>
      </c>
      <c r="D872" s="295">
        <f t="shared" ref="D872" si="3316">+C872-F872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2"/>
        <v>684</v>
      </c>
      <c r="Z872" s="75">
        <f t="shared" ref="Z872" si="3317">+A872</f>
        <v>44696</v>
      </c>
      <c r="AA872" s="229">
        <f t="shared" ref="AA872" si="3318">+AF872+AL872+AR872</f>
        <v>1100238</v>
      </c>
      <c r="AB872" s="229">
        <f t="shared" ref="AB872" si="3319">+AH872+AN872+AT872</f>
        <v>75062</v>
      </c>
      <c r="AC872" s="230">
        <f t="shared" ref="AC872" si="3320">+AJ872+AP872+AV872</f>
        <v>10429</v>
      </c>
      <c r="AD872" s="182">
        <f t="shared" ref="AD872" si="3321">+AF872-AF871</f>
        <v>46</v>
      </c>
      <c r="AE872" s="242">
        <f t="shared" ref="AE872" si="3322">+AE871+AD872</f>
        <v>330408</v>
      </c>
      <c r="AF872" s="154">
        <v>331613</v>
      </c>
      <c r="AG872" s="183">
        <f t="shared" si="2837"/>
        <v>81</v>
      </c>
      <c r="AH872" s="154">
        <v>61238</v>
      </c>
      <c r="AI872" s="183">
        <f t="shared" si="2838"/>
        <v>1</v>
      </c>
      <c r="AJ872" s="184">
        <v>9361</v>
      </c>
      <c r="AK872" s="185">
        <v>0</v>
      </c>
      <c r="AL872" s="154">
        <v>82</v>
      </c>
      <c r="AM872" s="183">
        <f t="shared" ref="AM872" si="3323">+AN872-AN871</f>
        <v>0</v>
      </c>
      <c r="AN872" s="154">
        <v>82</v>
      </c>
      <c r="AO872" s="183">
        <v>0</v>
      </c>
      <c r="AP872" s="186">
        <v>0</v>
      </c>
      <c r="AQ872" s="185">
        <f t="shared" ref="AQ872" si="3324">+AR872-AR871</f>
        <v>68719</v>
      </c>
      <c r="AR872" s="154">
        <v>768543</v>
      </c>
      <c r="AS872" s="183">
        <f t="shared" ref="AS872" si="3325">+AT872-AT871</f>
        <v>0</v>
      </c>
      <c r="AT872" s="154">
        <v>13742</v>
      </c>
      <c r="AU872" s="183">
        <f t="shared" ref="AU872" si="3326">+AV872-AV871</f>
        <v>19</v>
      </c>
      <c r="AV872" s="187">
        <v>1068</v>
      </c>
      <c r="AW872" s="237">
        <f t="shared" si="1879"/>
        <v>711</v>
      </c>
      <c r="AX872" s="236">
        <f t="shared" ref="AX872" si="3327">+A872</f>
        <v>44696</v>
      </c>
      <c r="AY872" s="6">
        <v>39</v>
      </c>
      <c r="AZ872" s="237">
        <f t="shared" ref="AZ872" si="3328">+AZ871+AY872</f>
        <v>1644</v>
      </c>
      <c r="BA872" s="237">
        <f t="shared" si="1639"/>
        <v>424</v>
      </c>
      <c r="BB872" s="129">
        <v>0</v>
      </c>
      <c r="BC872" s="27">
        <f t="shared" ref="BC872" si="3329">+BC871+BB872</f>
        <v>1644</v>
      </c>
      <c r="BD872" s="237">
        <f t="shared" si="1641"/>
        <v>459</v>
      </c>
      <c r="BE872" s="228">
        <f t="shared" ref="BE872" si="3330">+Z872</f>
        <v>44696</v>
      </c>
      <c r="BF872" s="131">
        <f t="shared" ref="BF872" si="3331">+B872</f>
        <v>11</v>
      </c>
      <c r="BG872" s="131">
        <f t="shared" ref="BG872" si="3332">+BI872</f>
        <v>18397</v>
      </c>
      <c r="BH872" s="228">
        <f t="shared" ref="BH872" si="3333">+A872</f>
        <v>44696</v>
      </c>
      <c r="BI872" s="131">
        <f t="shared" ref="BI872" si="3334">+C872</f>
        <v>18397</v>
      </c>
      <c r="BJ872" s="1">
        <f t="shared" ref="BJ872" si="3335">+BE872</f>
        <v>44696</v>
      </c>
      <c r="BK872">
        <f t="shared" ref="BK872:BK873" si="3336">+BM872-BL872</f>
        <v>1019</v>
      </c>
      <c r="BL872">
        <f t="shared" ref="BL872:BL873" si="3337">+M872</f>
        <v>57</v>
      </c>
      <c r="BM872">
        <f t="shared" ref="BM872:BM873" si="3338">+L872</f>
        <v>1076</v>
      </c>
      <c r="BN872" s="1">
        <f t="shared" ref="BN872" si="3339">+BJ872</f>
        <v>44696</v>
      </c>
      <c r="BO872">
        <f t="shared" ref="BO872" si="3340">+BO868+BM872</f>
        <v>180458</v>
      </c>
      <c r="BP872">
        <f t="shared" ref="BP872" si="3341">+BP868+BL872</f>
        <v>9032</v>
      </c>
      <c r="BQ872" s="178">
        <f t="shared" ref="BQ872" si="3342">+A872</f>
        <v>44696</v>
      </c>
      <c r="BR872">
        <f t="shared" ref="BR872:BR873" si="3343">+AF872</f>
        <v>331613</v>
      </c>
      <c r="BS872">
        <f t="shared" ref="BS872:BS873" si="3344">+AH872</f>
        <v>61238</v>
      </c>
      <c r="BT872">
        <f t="shared" ref="BT872" si="3345">+AJ872</f>
        <v>9361</v>
      </c>
      <c r="BU872">
        <v>15</v>
      </c>
      <c r="BV872">
        <f t="shared" ref="BV872" si="3346">+AD872</f>
        <v>46</v>
      </c>
      <c r="BW872">
        <f t="shared" ref="BW872" si="3347">+BW868+BV872</f>
        <v>87020</v>
      </c>
      <c r="BX872" s="178">
        <f t="shared" ref="BX872" si="3348">+A872</f>
        <v>44696</v>
      </c>
      <c r="BY872">
        <f t="shared" ref="BY872" si="3349">+AL872</f>
        <v>82</v>
      </c>
      <c r="BZ872">
        <f t="shared" ref="BZ872" si="3350">+AN872</f>
        <v>82</v>
      </c>
      <c r="CA872">
        <f t="shared" ref="CA872" si="3351">+AP872</f>
        <v>0</v>
      </c>
      <c r="CB872" s="178">
        <f t="shared" ref="CB872" si="3352">+A872</f>
        <v>44696</v>
      </c>
      <c r="CC872">
        <f t="shared" ref="CC872:CC873" si="3353">+AR872</f>
        <v>768543</v>
      </c>
      <c r="CD872">
        <f t="shared" ref="CD872" si="3354">+AT872</f>
        <v>13742</v>
      </c>
      <c r="CE872">
        <f t="shared" ref="CE872:CE873" si="3355">+AV872</f>
        <v>1068</v>
      </c>
      <c r="CF872" s="178">
        <f t="shared" ref="CF872" si="3356">+A872</f>
        <v>44696</v>
      </c>
      <c r="CG872">
        <f t="shared" ref="CG872" si="3357">+AD872</f>
        <v>46</v>
      </c>
      <c r="CH872">
        <f t="shared" ref="CH872" si="3358">+AG872</f>
        <v>81</v>
      </c>
      <c r="CI872" s="178">
        <f t="shared" ref="CI872" si="3359">+A872</f>
        <v>44696</v>
      </c>
      <c r="CJ872">
        <f t="shared" ref="CJ872" si="3360">+AI872</f>
        <v>1</v>
      </c>
      <c r="CK872" s="1">
        <f t="shared" ref="CK872" si="3361">+Z872</f>
        <v>44696</v>
      </c>
      <c r="CL872" s="281">
        <f t="shared" ref="CL872" si="3362">+AD872</f>
        <v>46</v>
      </c>
      <c r="CM872" s="1">
        <f t="shared" ref="CM872" si="3363">+Z872</f>
        <v>44696</v>
      </c>
      <c r="CN872" s="282">
        <f t="shared" ref="CN872" si="3364">+AI872</f>
        <v>1</v>
      </c>
      <c r="CO872" s="178">
        <f t="shared" ref="CO872" si="3365">+A872</f>
        <v>44696</v>
      </c>
      <c r="CP872">
        <f t="shared" ref="CP872" si="3366">+AQ872</f>
        <v>68719</v>
      </c>
      <c r="CQ872">
        <f t="shared" ref="CQ872" si="3367">+AU872</f>
        <v>19</v>
      </c>
      <c r="CR872">
        <f t="shared" ref="CR872" si="3368">+AS872</f>
        <v>0</v>
      </c>
    </row>
    <row r="873" spans="1:96" ht="16.5" customHeight="1" x14ac:dyDescent="0.55000000000000004">
      <c r="A873" s="178">
        <v>44697</v>
      </c>
      <c r="B873" s="239">
        <v>13</v>
      </c>
      <c r="C873" s="153">
        <f t="shared" ref="C873" si="3369">+B873+C872</f>
        <v>18410</v>
      </c>
      <c r="D873" s="295">
        <f t="shared" ref="D873" si="3370">+C873-F873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2"/>
        <v>685</v>
      </c>
      <c r="Z873" s="75">
        <f t="shared" ref="Z873" si="3371">+A873</f>
        <v>44697</v>
      </c>
      <c r="AA873" s="229">
        <f t="shared" ref="AA873" si="3372">+AF873+AL873+AR873</f>
        <v>1161996</v>
      </c>
      <c r="AB873" s="229">
        <f t="shared" ref="AB873" si="3373">+AH873+AN873+AT873</f>
        <v>75101</v>
      </c>
      <c r="AC873" s="230">
        <f t="shared" ref="AC873" si="3374">+AJ873+AP873+AV873</f>
        <v>10458</v>
      </c>
      <c r="AD873" s="182">
        <f t="shared" ref="AD873" si="3375">+AF873-AF872</f>
        <v>44</v>
      </c>
      <c r="AE873" s="242">
        <f t="shared" ref="AE873" si="3376">+AE872+AD873</f>
        <v>330452</v>
      </c>
      <c r="AF873" s="154">
        <v>331657</v>
      </c>
      <c r="AG873" s="183">
        <f t="shared" si="2837"/>
        <v>39</v>
      </c>
      <c r="AH873" s="154">
        <v>61277</v>
      </c>
      <c r="AI873" s="183">
        <f t="shared" si="2838"/>
        <v>0</v>
      </c>
      <c r="AJ873" s="184">
        <v>9361</v>
      </c>
      <c r="AK873" s="185">
        <v>0</v>
      </c>
      <c r="AL873" s="154">
        <v>82</v>
      </c>
      <c r="AM873" s="183">
        <f t="shared" ref="AM873" si="3377">+AN873-AN872</f>
        <v>0</v>
      </c>
      <c r="AN873" s="154">
        <v>82</v>
      </c>
      <c r="AO873" s="183">
        <v>0</v>
      </c>
      <c r="AP873" s="186">
        <v>0</v>
      </c>
      <c r="AQ873" s="185">
        <f t="shared" ref="AQ873" si="3378">+AR873-AR872</f>
        <v>61714</v>
      </c>
      <c r="AR873" s="154">
        <v>830257</v>
      </c>
      <c r="AS873" s="183">
        <f t="shared" ref="AS873" si="3379">+AT873-AT872</f>
        <v>0</v>
      </c>
      <c r="AT873" s="154">
        <v>13742</v>
      </c>
      <c r="AU873" s="183">
        <f t="shared" ref="AU873" si="3380">+AV873-AV872</f>
        <v>29</v>
      </c>
      <c r="AV873" s="187">
        <v>1097</v>
      </c>
      <c r="AW873" s="237">
        <f t="shared" si="1879"/>
        <v>712</v>
      </c>
      <c r="AX873" s="236">
        <f t="shared" ref="AX873" si="3381">+A873</f>
        <v>44697</v>
      </c>
      <c r="AY873" s="6">
        <v>43</v>
      </c>
      <c r="AZ873" s="237">
        <f t="shared" ref="AZ873" si="3382">+AZ872+AY873</f>
        <v>1687</v>
      </c>
      <c r="BA873" s="237">
        <f t="shared" si="1639"/>
        <v>425</v>
      </c>
      <c r="BB873" s="129">
        <v>0</v>
      </c>
      <c r="BC873" s="27">
        <f t="shared" ref="BC873" si="3383">+BC872+BB873</f>
        <v>1644</v>
      </c>
      <c r="BD873" s="237">
        <f t="shared" si="1641"/>
        <v>460</v>
      </c>
      <c r="BE873" s="228">
        <f t="shared" ref="BE873" si="3384">+Z873</f>
        <v>44697</v>
      </c>
      <c r="BF873" s="131">
        <f t="shared" ref="BF873" si="3385">+B873</f>
        <v>13</v>
      </c>
      <c r="BG873" s="131">
        <f t="shared" ref="BG873" si="3386">+BI873</f>
        <v>18410</v>
      </c>
      <c r="BH873" s="228">
        <f t="shared" ref="BH873" si="3387">+A873</f>
        <v>44697</v>
      </c>
      <c r="BI873" s="131">
        <f t="shared" ref="BI873" si="3388">+C873</f>
        <v>18410</v>
      </c>
      <c r="BJ873" s="1">
        <f t="shared" ref="BJ873" si="3389">+BE873</f>
        <v>44697</v>
      </c>
      <c r="BK873">
        <f t="shared" ref="BK873" si="3390">+BM873-BL873</f>
        <v>887</v>
      </c>
      <c r="BL873">
        <f t="shared" ref="BL873" si="3391">+M873</f>
        <v>38</v>
      </c>
      <c r="BM873">
        <f t="shared" ref="BM873" si="3392">+L873</f>
        <v>925</v>
      </c>
      <c r="BN873" s="1">
        <f t="shared" ref="BN873" si="3393">+BJ873</f>
        <v>44697</v>
      </c>
      <c r="BO873">
        <f t="shared" ref="BO873" si="3394">+BO869+BM873</f>
        <v>182152</v>
      </c>
      <c r="BP873">
        <f t="shared" ref="BP873" si="3395">+BP869+BL873</f>
        <v>9116</v>
      </c>
      <c r="BQ873" s="178">
        <f t="shared" ref="BQ873" si="3396">+A873</f>
        <v>44697</v>
      </c>
      <c r="BR873">
        <f t="shared" ref="BR873" si="3397">+AF873</f>
        <v>331657</v>
      </c>
      <c r="BS873">
        <f t="shared" ref="BS873" si="3398">+AH873</f>
        <v>61277</v>
      </c>
      <c r="BT873">
        <f t="shared" ref="BT873" si="3399">+AJ873</f>
        <v>9361</v>
      </c>
      <c r="BU873">
        <v>15</v>
      </c>
      <c r="BV873">
        <f t="shared" ref="BV873" si="3400">+AD873</f>
        <v>44</v>
      </c>
      <c r="BW873">
        <f t="shared" ref="BW873" si="3401">+BW869+BV873</f>
        <v>75244</v>
      </c>
      <c r="BX873" s="178">
        <f t="shared" ref="BX873" si="3402">+A873</f>
        <v>44697</v>
      </c>
      <c r="BY873">
        <f t="shared" ref="BY873" si="3403">+AL873</f>
        <v>82</v>
      </c>
      <c r="BZ873">
        <f t="shared" ref="BZ873" si="3404">+AN873</f>
        <v>82</v>
      </c>
      <c r="CA873">
        <f t="shared" ref="CA873" si="3405">+AP873</f>
        <v>0</v>
      </c>
      <c r="CB873" s="178">
        <f t="shared" ref="CB873" si="3406">+A873</f>
        <v>44697</v>
      </c>
      <c r="CC873">
        <f t="shared" ref="CC873" si="3407">+AR873</f>
        <v>830257</v>
      </c>
      <c r="CD873">
        <f t="shared" ref="CD873" si="3408">+AT873</f>
        <v>13742</v>
      </c>
      <c r="CE873">
        <f t="shared" ref="CE873" si="3409">+AV873</f>
        <v>1097</v>
      </c>
      <c r="CF873" s="178">
        <f t="shared" ref="CF873" si="3410">+A873</f>
        <v>44697</v>
      </c>
      <c r="CG873">
        <f t="shared" ref="CG873" si="3411">+AD873</f>
        <v>44</v>
      </c>
      <c r="CH873">
        <f t="shared" ref="CH873" si="3412">+AG873</f>
        <v>39</v>
      </c>
      <c r="CI873" s="178">
        <f t="shared" ref="CI873" si="3413">+A873</f>
        <v>44697</v>
      </c>
      <c r="CJ873">
        <f t="shared" ref="CJ873" si="3414">+AI873</f>
        <v>0</v>
      </c>
      <c r="CK873" s="1">
        <f t="shared" ref="CK873" si="3415">+Z873</f>
        <v>44697</v>
      </c>
      <c r="CL873" s="281">
        <f t="shared" ref="CL873" si="3416">+AD873</f>
        <v>44</v>
      </c>
      <c r="CM873" s="1">
        <f t="shared" ref="CM873" si="3417">+Z873</f>
        <v>44697</v>
      </c>
      <c r="CN873" s="282">
        <f t="shared" ref="CN873" si="3418">+AI873</f>
        <v>0</v>
      </c>
      <c r="CO873" s="178">
        <f t="shared" ref="CO873" si="3419">+A873</f>
        <v>44697</v>
      </c>
      <c r="CP873">
        <f t="shared" ref="CP873" si="3420">+AQ873</f>
        <v>61714</v>
      </c>
      <c r="CQ873">
        <f t="shared" ref="CQ873" si="3421">+AU873</f>
        <v>29</v>
      </c>
      <c r="CR873">
        <f t="shared" ref="CR873" si="3422">+AS873</f>
        <v>0</v>
      </c>
    </row>
    <row r="874" spans="1:96" ht="18" customHeight="1" x14ac:dyDescent="0.55000000000000004">
      <c r="A874" s="178"/>
      <c r="B874" s="239"/>
      <c r="C874" s="153"/>
      <c r="D874" s="153"/>
      <c r="E874" s="146"/>
      <c r="F874" s="146"/>
      <c r="G874" s="146"/>
      <c r="H874" s="134"/>
      <c r="I874" s="146"/>
      <c r="J874" s="134"/>
      <c r="K874" s="42"/>
      <c r="L874" s="145"/>
      <c r="M874" s="239"/>
      <c r="N874" s="134"/>
      <c r="O874" s="134"/>
      <c r="P874" s="146"/>
      <c r="Q874" s="146"/>
      <c r="R874" s="134"/>
      <c r="S874" s="134"/>
      <c r="T874" s="146"/>
      <c r="U874" s="146"/>
      <c r="V874" s="134"/>
      <c r="W874" s="42"/>
      <c r="X874" s="147"/>
      <c r="Y874" s="5"/>
      <c r="Z874" s="75"/>
      <c r="AA874" s="229"/>
      <c r="AB874" s="229"/>
      <c r="AC874" s="230"/>
      <c r="AD874" s="182"/>
      <c r="AE874" s="242"/>
      <c r="AF874" s="154"/>
      <c r="AG874" s="183"/>
      <c r="AH874" s="154"/>
      <c r="AI874" s="183"/>
      <c r="AJ874" s="184"/>
      <c r="AK874" s="185"/>
      <c r="AL874" s="154"/>
      <c r="AM874" s="183"/>
      <c r="AN874" s="154"/>
      <c r="AO874" s="183"/>
      <c r="AP874" s="186"/>
      <c r="AQ874" s="185"/>
      <c r="AR874" s="154"/>
      <c r="AS874" s="183"/>
      <c r="AT874" s="154"/>
      <c r="AU874" s="183"/>
      <c r="AV874" s="187"/>
      <c r="AW874" s="237"/>
      <c r="AX874" s="236"/>
      <c r="AY874" s="6"/>
      <c r="AZ874" s="237"/>
      <c r="BA874" s="237"/>
      <c r="BB874" s="129"/>
      <c r="BC874" s="27"/>
      <c r="BD874" s="237"/>
      <c r="BE874" s="228"/>
      <c r="BF874" s="131"/>
      <c r="BG874" s="131"/>
      <c r="BH874" s="228"/>
      <c r="BI874" s="131"/>
      <c r="BJ874" s="1"/>
      <c r="BN874" s="1"/>
      <c r="BQ874" s="178"/>
      <c r="BX874" s="178"/>
      <c r="CB874" s="178"/>
      <c r="CF874" s="178"/>
      <c r="CH874">
        <f t="shared" si="1119"/>
        <v>0</v>
      </c>
      <c r="CI874" s="178"/>
      <c r="CK874" s="1"/>
      <c r="CL874" s="281"/>
      <c r="CM874" s="1"/>
      <c r="CN874" s="282"/>
      <c r="CO874" s="178"/>
    </row>
    <row r="875" spans="1:96" ht="18" customHeight="1" x14ac:dyDescent="0.55000000000000004">
      <c r="A875" s="178"/>
      <c r="B875" s="239"/>
      <c r="C875" s="153"/>
      <c r="D875" s="153"/>
      <c r="E875" s="146"/>
      <c r="F875" s="146"/>
      <c r="G875" s="146"/>
      <c r="H875" s="134"/>
      <c r="I875" s="146"/>
      <c r="J875" s="134"/>
      <c r="K875" s="42"/>
      <c r="L875" s="145"/>
      <c r="M875" s="146"/>
      <c r="N875" s="134"/>
      <c r="O875" s="134"/>
      <c r="P875" s="146"/>
      <c r="Q875" s="146"/>
      <c r="R875" s="134"/>
      <c r="S875" s="134"/>
      <c r="T875" s="146"/>
      <c r="U875" s="146"/>
      <c r="V875" s="134"/>
      <c r="W875" s="42"/>
      <c r="X875" s="147"/>
      <c r="Y875" s="5"/>
      <c r="Z875" s="75"/>
      <c r="AA875" s="229"/>
      <c r="AB875" s="229"/>
      <c r="AC875" s="230"/>
      <c r="AD875" s="182"/>
      <c r="AE875" s="242"/>
      <c r="AF875" s="154"/>
      <c r="AG875" s="183"/>
      <c r="AH875" s="154"/>
      <c r="AI875" s="183"/>
      <c r="AJ875" s="184"/>
      <c r="AK875" s="185"/>
      <c r="AL875" s="154"/>
      <c r="AM875" s="183"/>
      <c r="AN875" s="154"/>
      <c r="AO875" s="183"/>
      <c r="AP875" s="186"/>
      <c r="AQ875" s="185"/>
      <c r="AR875" s="154"/>
      <c r="AS875" s="183"/>
      <c r="AT875" s="154"/>
      <c r="AU875" s="183"/>
      <c r="AV875" s="187"/>
      <c r="AW875" s="237"/>
      <c r="AX875" s="236"/>
      <c r="AY875" s="6"/>
      <c r="AZ875" s="237"/>
      <c r="BA875" s="237"/>
      <c r="BB875" s="129"/>
      <c r="BC875" s="27"/>
      <c r="BD875" s="237"/>
      <c r="BE875" s="228"/>
      <c r="BF875" s="131"/>
      <c r="BG875" s="131"/>
      <c r="BH875" s="228"/>
      <c r="BI875" s="131"/>
      <c r="BJ875" s="1"/>
      <c r="BN875" s="1"/>
      <c r="BQ875" s="178"/>
      <c r="BX875" s="178"/>
      <c r="CB875" s="178"/>
      <c r="CF875" s="178"/>
      <c r="CI875" s="178"/>
      <c r="CK875" s="1"/>
      <c r="CL875" s="281"/>
      <c r="CM875" s="1"/>
      <c r="CN875" s="282"/>
      <c r="CO875" s="178"/>
    </row>
    <row r="876" spans="1:96" ht="7" customHeight="1" thickBot="1" x14ac:dyDescent="0.6">
      <c r="A876" s="66"/>
      <c r="B876" s="145"/>
      <c r="C876" s="153"/>
      <c r="D876" s="146"/>
      <c r="E876" s="146"/>
      <c r="F876" s="146"/>
      <c r="G876" s="146"/>
      <c r="H876" s="134"/>
      <c r="I876" s="146"/>
      <c r="J876" s="134"/>
      <c r="K876" s="147"/>
      <c r="L876" s="145"/>
      <c r="M876" s="146"/>
      <c r="N876" s="134"/>
      <c r="O876" s="134"/>
      <c r="P876" s="146"/>
      <c r="Q876" s="146"/>
      <c r="R876" s="134"/>
      <c r="S876" s="134"/>
      <c r="T876" s="146"/>
      <c r="U876" s="146"/>
      <c r="V876" s="134"/>
      <c r="W876" s="42"/>
      <c r="X876" s="147"/>
      <c r="Z876" s="66"/>
      <c r="AA876" s="64"/>
      <c r="AB876" s="64"/>
      <c r="AC876" s="64"/>
      <c r="AD876" s="182"/>
      <c r="AE876" s="242"/>
      <c r="AF876" s="154"/>
      <c r="AG876" s="183"/>
      <c r="AH876" s="154"/>
      <c r="AI876" s="183"/>
      <c r="AJ876" s="184"/>
      <c r="AK876" s="185"/>
      <c r="AL876" s="154"/>
      <c r="AM876" s="183"/>
      <c r="AN876" s="154"/>
      <c r="AO876" s="183"/>
      <c r="AP876" s="186"/>
      <c r="AQ876" s="185"/>
      <c r="AR876" s="154"/>
      <c r="AS876" s="183"/>
      <c r="AT876" s="154"/>
      <c r="AU876" s="183"/>
      <c r="AV876" s="187"/>
    </row>
    <row r="877" spans="1:96" x14ac:dyDescent="0.5500000000000000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AE877">
        <f>SUM(AD443:AD448)</f>
        <v>190</v>
      </c>
      <c r="AY877" s="45" t="s">
        <v>474</v>
      </c>
      <c r="BB877" s="45" t="s">
        <v>473</v>
      </c>
      <c r="BV877">
        <f>SUM(BV442:BV876)</f>
        <v>320507</v>
      </c>
    </row>
    <row r="878" spans="1:96" x14ac:dyDescent="0.55000000000000004">
      <c r="B878">
        <f>SUM(B554:B584)</f>
        <v>832</v>
      </c>
      <c r="AE878">
        <f>SUM(AD797:AD875)</f>
        <v>251536</v>
      </c>
      <c r="AI878" s="258">
        <f>SUM(AI189:AI558)</f>
        <v>205</v>
      </c>
      <c r="AJ878">
        <f>SUM(AI797:AI875)</f>
        <v>8617</v>
      </c>
      <c r="AV878">
        <f>SUM(AU854:AU875)</f>
        <v>241</v>
      </c>
      <c r="AY878" s="45">
        <f>SUM(AY359:AY413)</f>
        <v>69</v>
      </c>
      <c r="BB878" s="45">
        <f>SUM(BB374:BB413)</f>
        <v>941</v>
      </c>
    </row>
    <row r="879" spans="1:96" x14ac:dyDescent="0.55000000000000004">
      <c r="L879">
        <f>SUM(L97:L878)</f>
        <v>681140</v>
      </c>
      <c r="P879">
        <f>SUM(P97:P878)</f>
        <v>30213</v>
      </c>
      <c r="AD879">
        <f>SUM(AD188:AD194)</f>
        <v>82</v>
      </c>
      <c r="AF879" s="318" t="s">
        <v>889</v>
      </c>
      <c r="AG879" s="318"/>
      <c r="AH879" s="318"/>
      <c r="AI879" s="318"/>
      <c r="AJ879">
        <f>SUM(AI797:AI827)</f>
        <v>7081</v>
      </c>
      <c r="AY879" s="45" t="s">
        <v>685</v>
      </c>
    </row>
    <row r="880" spans="1:96" ht="15" customHeight="1" x14ac:dyDescent="0.55000000000000004">
      <c r="A880" s="129"/>
      <c r="D880">
        <f>SUM(B229:B259)</f>
        <v>435</v>
      </c>
      <c r="Z880" s="129"/>
      <c r="AA880" s="129"/>
      <c r="AB880" s="129"/>
      <c r="AC880" s="129"/>
      <c r="AF880" s="318" t="s">
        <v>890</v>
      </c>
      <c r="AG880" s="318"/>
      <c r="AH880" s="318"/>
      <c r="AI880" s="318"/>
      <c r="AJ880">
        <f>SUM(AI828:AI857)</f>
        <v>1483</v>
      </c>
      <c r="AY880" s="45">
        <f>SUM(AY581:AY876)</f>
        <v>1277</v>
      </c>
    </row>
    <row r="881" spans="28:44" x14ac:dyDescent="0.55000000000000004">
      <c r="AB881" s="45" t="s">
        <v>827</v>
      </c>
      <c r="AD881" s="45">
        <f>SUM(AD810:AD816)</f>
        <v>17671</v>
      </c>
      <c r="AE881" s="45"/>
      <c r="AF881" s="45"/>
      <c r="AG881" s="45"/>
      <c r="AH881" s="45"/>
      <c r="AI881" s="45">
        <f>SUM(AI810:AI816)</f>
        <v>1903</v>
      </c>
      <c r="AJ881">
        <f>SUM(AI858:AI875)</f>
        <v>53</v>
      </c>
      <c r="AR881">
        <f>SUM(AQ769:AQ796)</f>
        <v>1699</v>
      </c>
    </row>
    <row r="882" spans="28:44" x14ac:dyDescent="0.55000000000000004">
      <c r="AF882">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79:AI879"/>
    <mergeCell ref="AF880:AI880"/>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7"/>
  <sheetViews>
    <sheetView zoomScaleNormal="100" workbookViewId="0">
      <pane xSplit="3" ySplit="1" topLeftCell="D627" activePane="bottomRight" state="frozen"/>
      <selection pane="topRight" activeCell="C1" sqref="C1"/>
      <selection pane="bottomLeft" activeCell="A2" sqref="A2"/>
      <selection pane="bottomRight" activeCell="D636" sqref="D636"/>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c r="C637" s="1"/>
      <c r="J637" s="264"/>
      <c r="AG637" s="1"/>
      <c r="AH637" s="265"/>
      <c r="AI637" s="265"/>
      <c r="AK637" s="265"/>
    </row>
    <row r="638" spans="2:37" ht="17.5" customHeight="1" x14ac:dyDescent="0.55000000000000004">
      <c r="B638" s="264"/>
      <c r="C638" s="1"/>
      <c r="E638" s="292"/>
      <c r="J638" s="264"/>
      <c r="AG638" s="1"/>
      <c r="AH638" s="265"/>
      <c r="AI638" s="265"/>
    </row>
    <row r="639" spans="2:37" x14ac:dyDescent="0.55000000000000004">
      <c r="B639" s="239"/>
      <c r="C639" s="1"/>
      <c r="AG639" s="277">
        <v>1</v>
      </c>
    </row>
    <row r="640" spans="2:37" s="263" customFormat="1" ht="5" customHeight="1" x14ac:dyDescent="0.55000000000000004">
      <c r="B640" s="262"/>
      <c r="C640" s="261"/>
      <c r="AF640" s="5"/>
    </row>
    <row r="641" spans="2:38" ht="5.5" customHeight="1" x14ac:dyDescent="0.55000000000000004">
      <c r="B641" s="255"/>
      <c r="C641" s="1"/>
    </row>
    <row r="642" spans="2:38" x14ac:dyDescent="0.55000000000000004">
      <c r="B642">
        <f>SUM(B2:B641)</f>
        <v>16064</v>
      </c>
      <c r="C642" s="1" t="s">
        <v>348</v>
      </c>
      <c r="D642" s="27">
        <f t="shared" ref="D642:J642" si="307">SUM(D2:D641)</f>
        <v>4087</v>
      </c>
      <c r="E642" s="27">
        <f t="shared" si="307"/>
        <v>3552</v>
      </c>
      <c r="F642" s="27">
        <f t="shared" si="307"/>
        <v>1231</v>
      </c>
      <c r="G642">
        <f t="shared" si="307"/>
        <v>970</v>
      </c>
      <c r="H642">
        <f t="shared" si="307"/>
        <v>1485</v>
      </c>
      <c r="I642" s="27">
        <f t="shared" si="307"/>
        <v>1001</v>
      </c>
      <c r="J642" s="27">
        <f t="shared" si="307"/>
        <v>3738</v>
      </c>
      <c r="K642">
        <f t="shared" ref="K642:AE642" si="308">SUM(K2:K641)</f>
        <v>541</v>
      </c>
      <c r="L642">
        <f t="shared" si="308"/>
        <v>14</v>
      </c>
      <c r="M642">
        <f t="shared" si="308"/>
        <v>37</v>
      </c>
      <c r="N642">
        <f t="shared" si="308"/>
        <v>107</v>
      </c>
      <c r="O642" s="27">
        <f t="shared" si="308"/>
        <v>371</v>
      </c>
      <c r="P642">
        <f t="shared" si="308"/>
        <v>18</v>
      </c>
      <c r="Q642">
        <f t="shared" si="308"/>
        <v>26</v>
      </c>
      <c r="R642">
        <f t="shared" si="308"/>
        <v>206</v>
      </c>
      <c r="S642">
        <f t="shared" si="308"/>
        <v>48</v>
      </c>
      <c r="T642">
        <f t="shared" si="308"/>
        <v>120</v>
      </c>
      <c r="U642">
        <f t="shared" si="308"/>
        <v>132</v>
      </c>
      <c r="V642">
        <f t="shared" si="308"/>
        <v>194</v>
      </c>
      <c r="W642">
        <f t="shared" si="308"/>
        <v>9</v>
      </c>
      <c r="X642">
        <f t="shared" si="308"/>
        <v>58</v>
      </c>
      <c r="Y642">
        <f t="shared" si="308"/>
        <v>175</v>
      </c>
      <c r="Z642">
        <f t="shared" si="308"/>
        <v>162</v>
      </c>
      <c r="AA642">
        <f t="shared" si="308"/>
        <v>1</v>
      </c>
      <c r="AB642">
        <f t="shared" si="308"/>
        <v>380</v>
      </c>
      <c r="AC642">
        <f t="shared" si="308"/>
        <v>68</v>
      </c>
      <c r="AD642">
        <f t="shared" si="308"/>
        <v>535</v>
      </c>
      <c r="AE642">
        <f t="shared" si="308"/>
        <v>536</v>
      </c>
      <c r="AL642" s="265"/>
    </row>
    <row r="643" spans="2:38" x14ac:dyDescent="0.55000000000000004">
      <c r="C643" s="1"/>
    </row>
    <row r="644" spans="2:38" ht="5" customHeight="1" x14ac:dyDescent="0.55000000000000004">
      <c r="C644" s="1"/>
    </row>
    <row r="647" spans="2:38" x14ac:dyDescent="0.55000000000000004">
      <c r="B647" s="239"/>
      <c r="K64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0" zoomScale="55" zoomScaleNormal="55" workbookViewId="0">
      <selection activeCell="W68" sqref="W6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81"/>
  <sheetViews>
    <sheetView topLeftCell="A2" workbookViewId="0">
      <pane xSplit="2" ySplit="2" topLeftCell="C672" activePane="bottomRight" state="frozen"/>
      <selection activeCell="O24" sqref="O24"/>
      <selection pane="topRight" activeCell="O24" sqref="O24"/>
      <selection pane="bottomLeft" activeCell="O24" sqref="O24"/>
      <selection pane="bottomRight" activeCell="G678" sqref="G67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7" si="223">+A624+1</f>
        <v>627</v>
      </c>
      <c r="B625" s="248"/>
      <c r="C625" s="45"/>
      <c r="D625" t="s">
        <v>847</v>
      </c>
      <c r="E625">
        <v>24</v>
      </c>
      <c r="F625">
        <f t="shared" ref="F625:F677"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B678" s="248"/>
      <c r="C678" s="45"/>
      <c r="G678" s="1"/>
      <c r="H678" s="129"/>
      <c r="I678" s="247"/>
      <c r="J678" s="129"/>
      <c r="K678" s="252"/>
      <c r="L678" s="275"/>
      <c r="M678" s="5"/>
      <c r="N678" s="252"/>
      <c r="O678" s="129"/>
      <c r="P678" s="129"/>
      <c r="Q678" s="6"/>
      <c r="R678" s="276"/>
      <c r="S678" s="238"/>
      <c r="T678" s="253"/>
      <c r="U678" s="278"/>
      <c r="V678" s="5"/>
      <c r="W678" s="27"/>
      <c r="X678" s="253"/>
      <c r="Y678" s="5"/>
      <c r="Z678" s="250"/>
    </row>
    <row r="679" spans="1:26" x14ac:dyDescent="0.55000000000000004">
      <c r="B679" s="248"/>
      <c r="C679" s="45"/>
      <c r="G679" s="1"/>
      <c r="H679" s="128"/>
      <c r="I679" s="285"/>
      <c r="J679" s="128"/>
      <c r="K679" s="286"/>
      <c r="L679" s="287"/>
      <c r="M679" s="285"/>
      <c r="N679" s="286"/>
      <c r="O679" s="128"/>
      <c r="P679" s="285"/>
      <c r="Q679" s="288"/>
      <c r="R679" s="289"/>
      <c r="S679" s="288"/>
      <c r="T679" s="128"/>
      <c r="U679" s="290"/>
      <c r="V679" s="285"/>
      <c r="W679" s="285"/>
      <c r="X679" s="128"/>
      <c r="Y679" s="285"/>
      <c r="Z679" s="128"/>
    </row>
    <row r="680" spans="1:26" ht="7.5" customHeight="1" x14ac:dyDescent="0.55000000000000004">
      <c r="H680" s="285"/>
      <c r="I680" s="285"/>
      <c r="J680" s="285"/>
      <c r="K680" s="285"/>
      <c r="L680" s="291"/>
      <c r="M680" s="285"/>
      <c r="N680" s="285"/>
      <c r="O680" s="285"/>
      <c r="P680" s="285"/>
      <c r="Q680" s="285"/>
      <c r="R680" s="291"/>
      <c r="S680" s="285"/>
      <c r="T680" s="285"/>
      <c r="U680" s="285"/>
      <c r="V680" s="285"/>
      <c r="W680" s="285"/>
      <c r="X680" s="128"/>
      <c r="Y680" s="285"/>
      <c r="Z680" s="128"/>
    </row>
    <row r="681" spans="1:26" x14ac:dyDescent="0.55000000000000004">
      <c r="H681" s="285"/>
      <c r="I681" s="285"/>
      <c r="J681" s="285"/>
      <c r="K681" s="285"/>
      <c r="L681" s="291"/>
      <c r="M681" s="285"/>
      <c r="N681" s="285"/>
      <c r="O681" s="285"/>
      <c r="P681" s="285"/>
      <c r="Q681" s="285"/>
      <c r="R681" s="291"/>
      <c r="S681" s="285"/>
      <c r="T681" s="285"/>
      <c r="U681" s="285"/>
      <c r="V681" s="285"/>
      <c r="W681" s="285"/>
      <c r="X681" s="128"/>
      <c r="Y681" s="285"/>
      <c r="Z68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2022-05-17T05:07:40Z</dcterms:modified>
</cp:coreProperties>
</file>