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AF4D035B-BDE1-4FC0-A296-194E2235A8CE}"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33" i="5" l="1"/>
  <c r="CT933" i="5"/>
  <c r="CS933" i="5"/>
  <c r="CR933" i="5"/>
  <c r="CQ933" i="5"/>
  <c r="CP933" i="5"/>
  <c r="CO933" i="5"/>
  <c r="CN933" i="5"/>
  <c r="CM933" i="5"/>
  <c r="CL933" i="5"/>
  <c r="CK933" i="5"/>
  <c r="CJ933" i="5"/>
  <c r="CI933" i="5"/>
  <c r="CH933" i="5"/>
  <c r="CG933" i="5"/>
  <c r="CF933" i="5"/>
  <c r="CE933" i="5"/>
  <c r="CD933" i="5"/>
  <c r="CC933" i="5"/>
  <c r="CB933" i="5"/>
  <c r="CA933" i="5"/>
  <c r="BZ933" i="5"/>
  <c r="BY933" i="5"/>
  <c r="BX933" i="5"/>
  <c r="BW933" i="5"/>
  <c r="BV933" i="5"/>
  <c r="BT933" i="5"/>
  <c r="BS933" i="5"/>
  <c r="BR933" i="5"/>
  <c r="BQ933" i="5"/>
  <c r="BP933" i="5"/>
  <c r="BO933" i="5"/>
  <c r="BM933" i="5"/>
  <c r="BL933" i="5"/>
  <c r="BK933" i="5"/>
  <c r="BJ933" i="5"/>
  <c r="BN933" i="5" s="1"/>
  <c r="BI933" i="5"/>
  <c r="BH933" i="5"/>
  <c r="BG933" i="5"/>
  <c r="BF933" i="5"/>
  <c r="BE933" i="5"/>
  <c r="BD933" i="5"/>
  <c r="BC933" i="5"/>
  <c r="BA933" i="5"/>
  <c r="AZ933" i="5"/>
  <c r="AX933" i="5"/>
  <c r="AE934" i="2"/>
  <c r="AB934" i="2"/>
  <c r="AA934" i="2"/>
  <c r="Z934" i="2"/>
  <c r="Y934" i="2"/>
  <c r="X934" i="2"/>
  <c r="W934" i="2"/>
  <c r="P934" i="2"/>
  <c r="O934" i="2"/>
  <c r="M934" i="2"/>
  <c r="H934" i="2"/>
  <c r="AW933" i="5"/>
  <c r="AU933" i="5"/>
  <c r="AS933" i="5"/>
  <c r="AQ933" i="5"/>
  <c r="AO933" i="5"/>
  <c r="AM933" i="5"/>
  <c r="AK933" i="5"/>
  <c r="AI933" i="5"/>
  <c r="AG933" i="5"/>
  <c r="AD933" i="5"/>
  <c r="AE933" i="5" s="1"/>
  <c r="AC933" i="5"/>
  <c r="AB933" i="5"/>
  <c r="AA933" i="5"/>
  <c r="Z933" i="5"/>
  <c r="Y933" i="5"/>
  <c r="Y932" i="5"/>
  <c r="C933" i="5"/>
  <c r="D933" i="5" s="1"/>
  <c r="AJ696" i="7"/>
  <c r="AI696" i="7"/>
  <c r="AG696" i="7"/>
  <c r="J696" i="7"/>
  <c r="B696" i="7" s="1"/>
  <c r="AK696" i="7" s="1"/>
  <c r="AH696" i="7" s="1"/>
  <c r="Y737" i="6"/>
  <c r="V737" i="6"/>
  <c r="U737" i="6"/>
  <c r="CR932" i="5"/>
  <c r="CN932" i="5"/>
  <c r="CL932" i="5"/>
  <c r="CI932" i="5"/>
  <c r="CG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AH694" i="7" s="1"/>
  <c r="Y735" i="6"/>
  <c r="V735" i="6"/>
  <c r="U735" i="6"/>
  <c r="CR930" i="5"/>
  <c r="CQ930" i="5"/>
  <c r="CL930" i="5"/>
  <c r="CI930" i="5"/>
  <c r="CF930" i="5"/>
  <c r="CE930" i="5"/>
  <c r="CD930" i="5"/>
  <c r="CC930" i="5"/>
  <c r="CB930" i="5"/>
  <c r="CA930" i="5"/>
  <c r="BZ930" i="5"/>
  <c r="BY930" i="5"/>
  <c r="BX930" i="5"/>
  <c r="BV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I934" i="2" l="1"/>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45" i="5"/>
  <c r="BE919" i="5"/>
  <c r="BJ919" i="5" s="1"/>
  <c r="BN919" i="5" s="1"/>
  <c r="BE921" i="5"/>
  <c r="BJ921" i="5" s="1"/>
  <c r="BN921" i="5" s="1"/>
  <c r="BK920" i="5"/>
  <c r="CG920" i="5"/>
  <c r="AP944"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39"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39"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3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4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45" i="5" l="1"/>
  <c r="CQ889" i="5"/>
  <c r="AJ945" i="5"/>
  <c r="AT945" i="5"/>
  <c r="CK889" i="5"/>
  <c r="CS889" i="5"/>
  <c r="AU939" i="5"/>
  <c r="CJ889" i="5"/>
  <c r="AH945"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44" i="5" l="1"/>
  <c r="AN943"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3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44" i="5" l="1"/>
  <c r="AT944" i="5"/>
  <c r="AV944" i="5"/>
  <c r="CK858" i="5"/>
  <c r="BV858" i="5"/>
  <c r="AH944"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4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3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40" i="5"/>
  <c r="AE839" i="2"/>
  <c r="AA839" i="2"/>
  <c r="Z839" i="2"/>
  <c r="X839" i="2"/>
  <c r="W839" i="2"/>
  <c r="P839" i="2"/>
  <c r="O702" i="7"/>
  <c r="G70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4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43" i="5" l="1"/>
  <c r="AJ943" i="5"/>
  <c r="AT943" i="5"/>
  <c r="AV941" i="5"/>
  <c r="AV943" i="5"/>
  <c r="CK828" i="5"/>
  <c r="AJ941"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4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42" i="5" l="1"/>
  <c r="AT942" i="5"/>
  <c r="AJ942" i="5"/>
  <c r="AP942" i="5"/>
  <c r="AH942" i="5"/>
  <c r="AV942" i="5"/>
  <c r="CK797" i="5"/>
  <c r="AJ940" i="5"/>
  <c r="AV94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39" i="5"/>
  <c r="AJ939"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3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41" i="5"/>
  <c r="AS581" i="5"/>
  <c r="CU581" i="5" s="1"/>
  <c r="AG581" i="5"/>
  <c r="CK581" i="5" s="1"/>
  <c r="X70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0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0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0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38"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3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39" i="5"/>
  <c r="CL378" i="5" l="1"/>
  <c r="CI378" i="5"/>
  <c r="CE378" i="5"/>
  <c r="CD378" i="5"/>
  <c r="CC378" i="5"/>
  <c r="CB378" i="5"/>
  <c r="CA378" i="5"/>
  <c r="BZ378" i="5"/>
  <c r="BY378" i="5"/>
  <c r="BX378" i="5"/>
  <c r="BT378" i="5"/>
  <c r="BS378" i="5"/>
  <c r="BR378" i="5"/>
  <c r="BQ378" i="5"/>
  <c r="BL378" i="5"/>
  <c r="BM378" i="5"/>
  <c r="BH378" i="5"/>
  <c r="BF378" i="5"/>
  <c r="BB93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0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02" i="7"/>
  <c r="AD702" i="7"/>
  <c r="AB702" i="7"/>
  <c r="Y702" i="7"/>
  <c r="N702" i="7"/>
  <c r="E70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0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4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3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4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4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BI382" i="5"/>
  <c r="BG382" i="5" s="1"/>
  <c r="H304" i="2"/>
  <c r="Y303" i="2"/>
  <c r="M275" i="2"/>
  <c r="AB274" i="2"/>
  <c r="I274" i="2"/>
  <c r="D932" i="5" l="1"/>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02" i="7"/>
  <c r="T702" i="7"/>
  <c r="R702" i="7"/>
  <c r="Z702" i="7"/>
  <c r="AC70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02" i="7"/>
  <c r="AJ371" i="7"/>
  <c r="S702" i="7"/>
  <c r="B371" i="7"/>
  <c r="AK371" i="7" s="1"/>
  <c r="U702"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02" i="7"/>
  <c r="K702" i="7"/>
  <c r="AJ392" i="7"/>
  <c r="I702"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3" i="2" l="1"/>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AB904" i="2"/>
  <c r="I904" i="2"/>
  <c r="AB903" i="2"/>
  <c r="I903" i="2"/>
  <c r="AB902" i="2"/>
  <c r="I902" i="2"/>
  <c r="AB901" i="2"/>
  <c r="I901" i="2"/>
  <c r="AB900" i="2"/>
  <c r="I900" i="2"/>
  <c r="AB899" i="2"/>
  <c r="I899" i="2"/>
  <c r="AB898" i="2"/>
  <c r="I898" i="2"/>
  <c r="W566" i="6"/>
  <c r="I567" i="6"/>
  <c r="AB933" i="2" l="1"/>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702" i="7"/>
  <c r="AJ536" i="7"/>
  <c r="H702" i="7"/>
  <c r="AI536" i="7"/>
  <c r="B536" i="7"/>
  <c r="AK536" i="7" s="1"/>
  <c r="L70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02" i="7"/>
  <c r="B573" i="7"/>
  <c r="AK573" i="7" s="1"/>
  <c r="AJ573" i="7"/>
  <c r="B70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s="1"/>
</calcChain>
</file>

<file path=xl/sharedStrings.xml><?xml version="1.0" encoding="utf-8"?>
<sst xmlns="http://schemas.openxmlformats.org/spreadsheetml/2006/main" count="1275" uniqueCount="963">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</sst>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国家衛健委発表に基づく感染状況!$AE$374:$AE$938</c:f>
              <c:numCache>
                <c:formatCode>m"月"d"日"</c:formatCode>
                <c:ptCount val="5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numCache>
            </c:numRef>
          </c:cat>
          <c:val>
            <c:numRef>
              <c:f>国家衛健委発表に基づく感染状況!$AF$374:$AF$938</c:f>
              <c:numCache>
                <c:formatCode>#,##0_);[Red]\(#,##0\)</c:formatCode>
                <c:ptCount val="56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省市別輸入症例数変化!$D$2:$D$699</c:f>
              <c:numCache>
                <c:formatCode>General</c:formatCode>
                <c:ptCount val="69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省市別輸入症例数変化!$E$2:$E$699</c:f>
              <c:numCache>
                <c:formatCode>General</c:formatCode>
                <c:ptCount val="69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省市別輸入症例数変化!$F$2:$F$699</c:f>
              <c:numCache>
                <c:formatCode>General</c:formatCode>
                <c:ptCount val="69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省市別輸入症例数変化!$G$2:$G$699</c:f>
              <c:numCache>
                <c:formatCode>General</c:formatCode>
                <c:ptCount val="69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省市別輸入症例数変化!$H$2:$H$699</c:f>
              <c:numCache>
                <c:formatCode>General</c:formatCode>
                <c:ptCount val="69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省市別輸入症例数変化!$I$2:$I$699</c:f>
              <c:numCache>
                <c:formatCode>General</c:formatCode>
                <c:ptCount val="69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省市別輸入症例数変化!$C$2:$C$699</c:f>
              <c:numCache>
                <c:formatCode>m"月"d"日"</c:formatCode>
                <c:ptCount val="6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省市別輸入症例数変化!$J$2:$J$699</c:f>
              <c:numCache>
                <c:formatCode>0_);[Red]\(0\)</c:formatCode>
                <c:ptCount val="69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香港マカオ台湾の患者・海外輸入症例・無症状病原体保有者!$BR$29:$BR$937</c:f>
              <c:numCache>
                <c:formatCode>General</c:formatCode>
                <c:ptCount val="90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香港マカオ台湾の患者・海外輸入症例・無症状病原体保有者!$BS$29:$BS$937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香港マカオ台湾の患者・海外輸入症例・無症状病原体保有者!$BT$29:$BT$937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香港マカオ台湾の患者・海外輸入症例・無症状病原体保有者!$AX$169:$AX$937</c:f>
              <c:numCache>
                <c:formatCode>m"月"d"日"</c:formatCode>
                <c:ptCount val="7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numCache>
            </c:numRef>
          </c:cat>
          <c:val>
            <c:numRef>
              <c:f>香港マカオ台湾の患者・海外輸入症例・無症状病原体保有者!$AY$169:$AY$937</c:f>
              <c:numCache>
                <c:formatCode>General</c:formatCode>
                <c:ptCount val="76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香港マカオ台湾の患者・海外輸入症例・無症状病原体保有者!$AX$169:$AX$937</c:f>
              <c:numCache>
                <c:formatCode>m"月"d"日"</c:formatCode>
                <c:ptCount val="7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numCache>
            </c:numRef>
          </c:cat>
          <c:val>
            <c:numRef>
              <c:f>香港マカオ台湾の患者・海外輸入症例・無症状病原体保有者!$BB$169:$BB$937</c:f>
              <c:numCache>
                <c:formatCode>General</c:formatCode>
                <c:ptCount val="76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香港マカオ台湾の患者・海外輸入症例・無症状病原体保有者!$AX$169:$AX$937</c:f>
              <c:numCache>
                <c:formatCode>m"月"d"日"</c:formatCode>
                <c:ptCount val="7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numCache>
            </c:numRef>
          </c:cat>
          <c:val>
            <c:numRef>
              <c:f>香港マカオ台湾の患者・海外輸入症例・無症状病原体保有者!$AZ$169:$AZ$937</c:f>
              <c:numCache>
                <c:formatCode>General</c:formatCode>
                <c:ptCount val="76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香港マカオ台湾の患者・海外輸入症例・無症状病原体保有者!$AX$169:$AX$937</c:f>
              <c:numCache>
                <c:formatCode>m"月"d"日"</c:formatCode>
                <c:ptCount val="7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numCache>
            </c:numRef>
          </c:cat>
          <c:val>
            <c:numRef>
              <c:f>香港マカオ台湾の患者・海外輸入症例・無症状病原体保有者!$BC$169:$BC$937</c:f>
              <c:numCache>
                <c:formatCode>General</c:formatCode>
                <c:ptCount val="76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香港マカオ台湾の患者・海外輸入症例・無症状病原体保有者!$CR$485:$CR$937</c:f>
              <c:numCache>
                <c:formatCode>m"月"d"日"</c:formatCode>
                <c:ptCount val="4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numCache>
            </c:numRef>
          </c:cat>
          <c:val>
            <c:numRef>
              <c:f>香港マカオ台湾の患者・海外輸入症例・無症状病原体保有者!$CS$485:$CS$937</c:f>
              <c:numCache>
                <c:formatCode>General</c:formatCode>
                <c:ptCount val="45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香港マカオ台湾の患者・海外輸入症例・無症状病原体保有者!$CR$485:$CR$937</c:f>
              <c:numCache>
                <c:formatCode>m"月"d"日"</c:formatCode>
                <c:ptCount val="4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numCache>
            </c:numRef>
          </c:cat>
          <c:val>
            <c:numRef>
              <c:f>香港マカオ台湾の患者・海外輸入症例・無症状病原体保有者!$CT$485:$CT$937</c:f>
              <c:numCache>
                <c:formatCode>General</c:formatCode>
                <c:ptCount val="45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香港マカオ台湾の患者・海外輸入症例・無症状病原体保有者!$BJ$97:$BJ$936</c:f>
              <c:numCache>
                <c:formatCode>m"月"d"日"</c:formatCode>
                <c:ptCount val="8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numCache>
            </c:numRef>
          </c:cat>
          <c:val>
            <c:numRef>
              <c:f>香港マカオ台湾の患者・海外輸入症例・無症状病原体保有者!$BK$97:$BK$936</c:f>
              <c:numCache>
                <c:formatCode>General</c:formatCode>
                <c:ptCount val="84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香港マカオ台湾の患者・海外輸入症例・無症状病原体保有者!$BJ$97:$BJ$936</c:f>
              <c:numCache>
                <c:formatCode>m"月"d"日"</c:formatCode>
                <c:ptCount val="8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numCache>
            </c:numRef>
          </c:cat>
          <c:val>
            <c:numRef>
              <c:f>香港マカオ台湾の患者・海外輸入症例・無症状病原体保有者!$BL$97:$BL$936</c:f>
              <c:numCache>
                <c:formatCode>General</c:formatCode>
                <c:ptCount val="8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香港マカオ台湾の患者・海外輸入症例・無症状病原体保有者!$CM$29:$CM$937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香港マカオ台湾の患者・海外輸入症例・無症状病原体保有者!$CK$29:$CK$937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香港マカオ台湾の患者・海外輸入症例・無症状病原体保有者!$CJ$29:$CJ$937</c:f>
              <c:numCache>
                <c:formatCode>General</c:formatCode>
                <c:ptCount val="9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香港マカオ台湾の患者・海外輸入症例・無症状病原体保有者!$CK$29:$CK$937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香港マカオ台湾の患者・海外輸入症例・無症状病原体保有者!$CI$29:$CI$937</c15:sqref>
                        </c15:formulaRef>
                      </c:ext>
                    </c:extLst>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extLst>
                      <c:ext uri="{02D57815-91ED-43cb-92C2-25804820EDAC}">
                        <c15:formulaRef>
                          <c15:sqref>香港マカオ台湾の患者・海外輸入症例・無症状病原体保有者!$CJ$29:$CJ$937</c15:sqref>
                        </c15:formulaRef>
                      </c:ext>
                    </c:extLst>
                    <c:numCache>
                      <c:formatCode>General</c:formatCode>
                      <c:ptCount val="9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国家衛健委発表に基づく感染状況!$AE$374:$AE$938</c:f>
              <c:numCache>
                <c:formatCode>m"月"d"日"</c:formatCode>
                <c:ptCount val="5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numCache>
            </c:numRef>
          </c:cat>
          <c:val>
            <c:numRef>
              <c:f>国家衛健委発表に基づく感染状況!$AF$374:$AF$938</c:f>
              <c:numCache>
                <c:formatCode>#,##0_);[Red]\(#,##0\)</c:formatCode>
                <c:ptCount val="56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省市別輸入症例数変化!$AG$2:$AG$698</c:f>
              <c:numCache>
                <c:formatCode>m"月"d"日"</c:formatCode>
                <c:ptCount val="6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省市別輸入症例数変化!$AH$2:$AH$698</c:f>
              <c:numCache>
                <c:formatCode>0_);[Red]\(0\)</c:formatCode>
                <c:ptCount val="69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省市別輸入症例数変化!$AG$2:$AG$698</c:f>
              <c:numCache>
                <c:formatCode>m"月"d"日"</c:formatCode>
                <c:ptCount val="6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省市別輸入症例数変化!$AI$2:$AI$698</c:f>
              <c:numCache>
                <c:formatCode>0_);[Red]\(0\)</c:formatCode>
                <c:ptCount val="69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省市別輸入症例数変化!$AG$2:$AG$698</c:f>
              <c:numCache>
                <c:formatCode>m"月"d"日"</c:formatCode>
                <c:ptCount val="6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numCache>
            </c:numRef>
          </c:cat>
          <c:val>
            <c:numRef>
              <c:f>省市別輸入症例数変化!$AJ$2:$AJ$698</c:f>
              <c:numCache>
                <c:formatCode>General</c:formatCode>
                <c:ptCount val="69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国家衛健委発表に基づく感染状況!$W$27:$W$939</c:f>
              <c:numCache>
                <c:formatCode>m"月"d"日"</c:formatCode>
                <c:ptCount val="9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国家衛健委発表に基づく感染状況!$X$27:$X$939</c:f>
              <c:numCache>
                <c:formatCode>#,##0_);[Red]\(#,##0\)</c:formatCode>
                <c:ptCount val="9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国家衛健委発表に基づく感染状況!$W$27:$W$939</c:f>
              <c:numCache>
                <c:formatCode>m"月"d"日"</c:formatCode>
                <c:ptCount val="9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国家衛健委発表に基づく感染状況!$Y$27:$Y$939</c:f>
              <c:numCache>
                <c:formatCode>General</c:formatCode>
                <c:ptCount val="9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香港マカオ台湾の患者・海外輸入症例・無症状病原体保有者!$CP$189:$CP$936</c:f>
              <c:numCache>
                <c:formatCode>m"月"d"日"</c:formatCode>
                <c:ptCount val="7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香港マカオ台湾の患者・海外輸入症例・無症状病原体保有者!$CQ$189:$CQ$936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香港マカオ台湾の患者・海外輸入症例・無症状病原体保有者!$CN$189:$CN$937</c:f>
              <c:numCache>
                <c:formatCode>m"月"d"日"</c:formatCode>
                <c:ptCount val="7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香港マカオ台湾の患者・海外輸入症例・無症状病原体保有者!$CO$189:$CO$937</c:f>
              <c:numCache>
                <c:formatCode>General</c:formatCode>
                <c:ptCount val="7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香港マカオ台湾の患者・海外輸入症例・無症状病原体保有者!$BJ$97:$BJ$936</c:f>
              <c:numCache>
                <c:formatCode>m"月"d"日"</c:formatCode>
                <c:ptCount val="8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numCache>
            </c:numRef>
          </c:cat>
          <c:val>
            <c:numRef>
              <c:f>香港マカオ台湾の患者・海外輸入症例・無症状病原体保有者!$BL$97:$BL$936</c:f>
              <c:numCache>
                <c:formatCode>General</c:formatCode>
                <c:ptCount val="8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香港マカオ台湾の患者・海外輸入症例・無症状病原体保有者!$BJ$97:$BJ$936</c:f>
              <c:numCache>
                <c:formatCode>m"月"d"日"</c:formatCode>
                <c:ptCount val="8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numCache>
            </c:numRef>
          </c:cat>
          <c:val>
            <c:numRef>
              <c:f>香港マカオ台湾の患者・海外輸入症例・無症状病原体保有者!$BK$97:$BK$936</c:f>
              <c:numCache>
                <c:formatCode>General</c:formatCode>
                <c:ptCount val="84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国家衛健委発表に基づく感染状況!$W$27:$W$938</c:f>
              <c:numCache>
                <c:formatCode>m"月"d"日"</c:formatCode>
                <c:ptCount val="9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国家衛健委発表に基づく感染状況!$X$27:$X$938</c:f>
              <c:numCache>
                <c:formatCode>#,##0_);[Red]\(#,##0\)</c:formatCode>
                <c:ptCount val="9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国家衛健委発表に基づく感染状況!$W$27:$W$938</c:f>
              <c:numCache>
                <c:formatCode>m"月"d"日"</c:formatCode>
                <c:ptCount val="9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国家衛健委発表に基づく感染状況!$Y$27:$Y$938</c:f>
              <c:numCache>
                <c:formatCode>General</c:formatCode>
                <c:ptCount val="9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48754135006629312"/>
          <c:y val="0.16261102963845583"/>
          <c:w val="0.32599705145574015"/>
          <c:h val="0.1541851195287176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香港マカオ台湾の患者・海外輸入症例・無症状病原体保有者!$CP$189:$CP$936</c:f>
              <c:numCache>
                <c:formatCode>m"月"d"日"</c:formatCode>
                <c:ptCount val="7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香港マカオ台湾の患者・海外輸入症例・無症状病原体保有者!$CQ$189:$CQ$936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香港マカオ台湾の患者・海外輸入症例・無症状病原体保有者!$CN$189:$CN$937</c:f>
              <c:numCache>
                <c:formatCode>m"月"d"日"</c:formatCode>
                <c:ptCount val="7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香港マカオ台湾の患者・海外輸入症例・無症状病原体保有者!$CO$189:$CO$937</c:f>
              <c:numCache>
                <c:formatCode>General</c:formatCode>
                <c:ptCount val="7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国家衛健委発表に基づく感染状況!$Z$27:$Z$936</c:f>
              <c:numCache>
                <c:formatCode>m"月"d"日"</c:formatCode>
                <c:ptCount val="9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国家衛健委発表に基づく感染状況!$AA$27:$AA$936</c:f>
              <c:numCache>
                <c:formatCode>General</c:formatCode>
                <c:ptCount val="9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国家衛健委発表に基づく感染状況!$Z$27:$Z$936</c:f>
              <c:numCache>
                <c:formatCode>m"月"d"日"</c:formatCode>
                <c:ptCount val="9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numCache>
            </c:numRef>
          </c:cat>
          <c:val>
            <c:numRef>
              <c:f>国家衛健委発表に基づく感染状況!$AB$27:$AB$936</c:f>
              <c:numCache>
                <c:formatCode>General</c:formatCode>
                <c:ptCount val="9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香港マカオ台湾の患者・海外輸入症例・無症状病原体保有者!$BE$70:$BE$937</c:f>
              <c:numCache>
                <c:formatCode>m"月"d"日"</c:formatCode>
                <c:ptCount val="8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numCache>
            </c:numRef>
          </c:cat>
          <c:val>
            <c:numRef>
              <c:f>香港マカオ台湾の患者・海外輸入症例・無症状病原体保有者!$BF$70:$BF$937</c:f>
              <c:numCache>
                <c:formatCode>General</c:formatCode>
                <c:ptCount val="86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香港マカオ台湾の患者・海外輸入症例・無症状病原体保有者!$BE$70:$BE$937</c:f>
              <c:numCache>
                <c:formatCode>m"月"d"日"</c:formatCode>
                <c:ptCount val="8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numCache>
            </c:numRef>
          </c:cat>
          <c:val>
            <c:numRef>
              <c:f>香港マカオ台湾の患者・海外輸入症例・無症状病原体保有者!$BG$70:$BG$937</c:f>
              <c:numCache>
                <c:formatCode>General</c:formatCode>
                <c:ptCount val="86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香港マカオ台湾の患者・海外輸入症例・無症状病原体保有者!$BY$29:$BY$937</c:f>
              <c:numCache>
                <c:formatCode>General</c:formatCode>
                <c:ptCount val="90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香港マカオ台湾の患者・海外輸入症例・無症状病原体保有者!$BZ$29:$BZ$937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香港マカオ台湾の患者・海外輸入症例・無症状病原体保有者!$CA$29:$CA$937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香港マカオ台湾の患者・海外輸入症例・無症状病原体保有者!$CC$29:$CC$937</c:f>
              <c:numCache>
                <c:formatCode>General</c:formatCode>
                <c:ptCount val="90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香港マカオ台湾の患者・海外輸入症例・無症状病原体保有者!$CD$29:$CD$937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香港マカオ台湾の患者・海外輸入症例・無症状病原体保有者!$CE$29:$CE$937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8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香港マカオ台湾の患者・海外輸入症例・無症状病原体保有者!$CM$29:$CM$937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香港マカオ台湾の患者・海外輸入症例・無症状病原体保有者!$CJ$29:$CJ$937</c:f>
              <c:numCache>
                <c:formatCode>General</c:formatCode>
                <c:ptCount val="9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香港マカオ台湾の患者・海外輸入症例・無症状病原体保有者!$CI$29:$CI$937</c:f>
              <c:numCache>
                <c:formatCode>m"月"d"日"</c:formatCode>
                <c:ptCount val="9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numCache>
            </c:numRef>
          </c:cat>
          <c:val>
            <c:numRef>
              <c:f>香港マカオ台湾の患者・海外輸入症例・無症状病原体保有者!$CK$29:$CK$937</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香港マカオ台湾の患者・海外輸入症例・無症状病原体保有者!$CP$189:$CP$936</c:f>
              <c:numCache>
                <c:formatCode>m"月"d"日"</c:formatCode>
                <c:ptCount val="7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香港マカオ台湾の患者・海外輸入症例・無症状病原体保有者!$CQ$189:$CQ$936</c:f>
              <c:numCache>
                <c:formatCode>General</c:formatCode>
                <c:ptCount val="7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香港マカオ台湾の患者・海外輸入症例・無症状病原体保有者!$CN$189:$CN$937</c:f>
              <c:numCache>
                <c:formatCode>m"月"d"日"</c:formatCode>
                <c:ptCount val="7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numCache>
            </c:numRef>
          </c:cat>
          <c:val>
            <c:numRef>
              <c:f>香港マカオ台湾の患者・海外輸入症例・無症状病原体保有者!$CO$189:$CO$937</c:f>
              <c:numCache>
                <c:formatCode>General</c:formatCode>
                <c:ptCount val="7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57"/>
  <sheetViews>
    <sheetView zoomScale="98" zoomScaleNormal="98" workbookViewId="0">
      <pane xSplit="2" ySplit="5" topLeftCell="C929" activePane="bottomRight" state="frozen"/>
      <selection pane="topRight" activeCell="C1" sqref="C1"/>
      <selection pane="bottomLeft" activeCell="A8" sqref="A8"/>
      <selection pane="bottomRight" activeCell="C936" sqref="C93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44758</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+G806-香港マカオ台湾の患者・海外輸入症例・無症状病原体保有者!B936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+G807-香港マカオ台湾の患者・海外輸入症例・無症状病原体保有者!B937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+G808-香港マカオ台湾の患者・海外輸入症例・無症状病原体保有者!B938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+G809-香港マカオ台湾の患者・海外輸入症例・無症状病原体保有者!B939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+G810-香港マカオ台湾の患者・海外輸入症例・無症状病原体保有者!B940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+G811-香港マカオ台湾の患者・海外輸入症例・無症状病原体保有者!B941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v>44746</v>
      </c>
      <c r="C923" s="48">
        <v>1</v>
      </c>
      <c r="D923" s="84"/>
      <c r="E923" s="110"/>
      <c r="F923" s="57">
        <v>1</v>
      </c>
      <c r="G923" s="48">
        <v>112</v>
      </c>
      <c r="H923" s="89">
        <f t="shared" ref="H923" si="520">+H922+G923</f>
        <v>226035</v>
      </c>
      <c r="I923" s="89">
        <f t="shared" ref="I923" si="521">+H923-M923-O923</f>
        <v>610</v>
      </c>
      <c r="J923" s="48">
        <v>1</v>
      </c>
      <c r="K923" s="56">
        <f t="shared" ref="K923:K924" si="522">+J923+K922</f>
        <v>1</v>
      </c>
      <c r="L923" s="48">
        <v>0</v>
      </c>
      <c r="M923" s="89">
        <f t="shared" ref="M923" si="523">+L923+M922</f>
        <v>5226</v>
      </c>
      <c r="N923" s="48">
        <v>34</v>
      </c>
      <c r="O923" s="89">
        <f t="shared" ref="O923" si="524">+N923+O922</f>
        <v>220199</v>
      </c>
      <c r="P923" s="111">
        <f t="shared" ref="P923" si="525">+Q923-Q922</f>
        <v>4256</v>
      </c>
      <c r="Q923" s="57">
        <v>4286571</v>
      </c>
      <c r="R923" s="48">
        <v>4048</v>
      </c>
      <c r="S923" s="118"/>
      <c r="T923" s="57">
        <v>61704</v>
      </c>
      <c r="U923" s="78"/>
      <c r="W923" s="1">
        <f t="shared" ref="W923" si="526">+B923</f>
        <v>44746</v>
      </c>
      <c r="X923" s="122">
        <f t="shared" ref="X923" si="527">+G923</f>
        <v>112</v>
      </c>
      <c r="Y923">
        <f t="shared" ref="Y923" si="528">+H923</f>
        <v>226035</v>
      </c>
      <c r="Z923" s="123">
        <f t="shared" ref="Z923" si="529">+B923</f>
        <v>44746</v>
      </c>
      <c r="AA923">
        <f t="shared" ref="AA923" si="530">+L923</f>
        <v>0</v>
      </c>
      <c r="AB923">
        <f t="shared" ref="AB923" si="531">+M923</f>
        <v>5226</v>
      </c>
      <c r="AC923">
        <v>373</v>
      </c>
      <c r="AE923" s="1">
        <f t="shared" ref="AE923" si="532">+B923</f>
        <v>44746</v>
      </c>
      <c r="AF923" s="293">
        <v>0</v>
      </c>
    </row>
    <row r="924" spans="2:32" x14ac:dyDescent="0.55000000000000004">
      <c r="B924" s="220">
        <v>44747</v>
      </c>
      <c r="C924" s="48">
        <v>0</v>
      </c>
      <c r="D924" s="84"/>
      <c r="E924" s="110"/>
      <c r="F924" s="57">
        <v>0</v>
      </c>
      <c r="G924" s="48">
        <v>141</v>
      </c>
      <c r="H924" s="89">
        <f t="shared" ref="H924" si="533">+H923+G924</f>
        <v>226176</v>
      </c>
      <c r="I924" s="89">
        <f t="shared" ref="I924" si="534">+H924-M924-O924</f>
        <v>724</v>
      </c>
      <c r="J924" s="48">
        <v>0</v>
      </c>
      <c r="K924" s="56">
        <f t="shared" si="522"/>
        <v>1</v>
      </c>
      <c r="L924" s="48">
        <v>0</v>
      </c>
      <c r="M924" s="89">
        <f t="shared" ref="M924" si="535">+L924+M923</f>
        <v>5226</v>
      </c>
      <c r="N924" s="48">
        <v>27</v>
      </c>
      <c r="O924" s="89">
        <f t="shared" ref="O924" si="536">+N924+O923</f>
        <v>220226</v>
      </c>
      <c r="P924" s="111">
        <f t="shared" ref="P924" si="537">+Q924-Q923</f>
        <v>6215</v>
      </c>
      <c r="Q924" s="57">
        <v>4292786</v>
      </c>
      <c r="R924" s="48">
        <v>5620</v>
      </c>
      <c r="S924" s="118"/>
      <c r="T924" s="57">
        <v>62254</v>
      </c>
      <c r="U924" s="78"/>
      <c r="W924" s="1">
        <f t="shared" ref="W924" si="538">+B924</f>
        <v>44747</v>
      </c>
      <c r="X924" s="122">
        <f t="shared" ref="X924" si="539">+G924</f>
        <v>141</v>
      </c>
      <c r="Y924">
        <f t="shared" ref="Y924" si="540">+H924</f>
        <v>226176</v>
      </c>
      <c r="Z924" s="123">
        <f t="shared" ref="Z924" si="541">+B924</f>
        <v>44747</v>
      </c>
      <c r="AA924">
        <f t="shared" ref="AA924" si="542">+L924</f>
        <v>0</v>
      </c>
      <c r="AB924">
        <f t="shared" ref="AB924" si="543">+M924</f>
        <v>5226</v>
      </c>
      <c r="AC924">
        <v>373</v>
      </c>
      <c r="AE924" s="1">
        <f t="shared" ref="AE924" si="544">+B924</f>
        <v>44747</v>
      </c>
      <c r="AF924" s="293">
        <v>0</v>
      </c>
    </row>
    <row r="925" spans="2:32" x14ac:dyDescent="0.55000000000000004">
      <c r="B925" s="220">
        <v>44748</v>
      </c>
      <c r="C925" s="48">
        <v>1</v>
      </c>
      <c r="D925" s="84"/>
      <c r="E925" s="110"/>
      <c r="F925" s="57">
        <v>1</v>
      </c>
      <c r="G925" s="48">
        <v>124</v>
      </c>
      <c r="H925" s="89">
        <f t="shared" ref="H925" si="545">+H924+G925</f>
        <v>226300</v>
      </c>
      <c r="I925" s="89">
        <f t="shared" ref="I925" si="546">+H925-M925-O925</f>
        <v>809</v>
      </c>
      <c r="J925" s="48">
        <v>0</v>
      </c>
      <c r="K925" s="56">
        <f t="shared" ref="K925" si="547">+J925+K924</f>
        <v>1</v>
      </c>
      <c r="L925" s="48">
        <v>0</v>
      </c>
      <c r="M925" s="89">
        <f t="shared" ref="M925" si="548">+L925+M924</f>
        <v>5226</v>
      </c>
      <c r="N925" s="48">
        <v>39</v>
      </c>
      <c r="O925" s="89">
        <f t="shared" ref="O925" si="549">+N925+O924</f>
        <v>220265</v>
      </c>
      <c r="P925" s="111">
        <f t="shared" ref="P925" si="550">+Q925-Q924</f>
        <v>8088</v>
      </c>
      <c r="Q925" s="57">
        <v>4300874</v>
      </c>
      <c r="R925" s="48">
        <v>4401</v>
      </c>
      <c r="S925" s="118"/>
      <c r="T925" s="57">
        <v>65940</v>
      </c>
      <c r="U925" s="78"/>
      <c r="W925" s="1">
        <f t="shared" ref="W925" si="551">+B925</f>
        <v>44748</v>
      </c>
      <c r="X925" s="122">
        <f t="shared" ref="X925" si="552">+G925</f>
        <v>124</v>
      </c>
      <c r="Y925">
        <f t="shared" ref="Y925" si="553">+H925</f>
        <v>226300</v>
      </c>
      <c r="Z925" s="123">
        <f t="shared" ref="Z925" si="554">+B925</f>
        <v>44748</v>
      </c>
      <c r="AA925">
        <f t="shared" ref="AA925" si="555">+L925</f>
        <v>0</v>
      </c>
      <c r="AB925">
        <f t="shared" ref="AB925" si="556">+M925</f>
        <v>5226</v>
      </c>
      <c r="AC925">
        <v>373</v>
      </c>
      <c r="AE925" s="1">
        <f t="shared" ref="AE925" si="557">+B925</f>
        <v>44748</v>
      </c>
      <c r="AF925" s="293">
        <v>0</v>
      </c>
    </row>
    <row r="926" spans="2:32" x14ac:dyDescent="0.55000000000000004">
      <c r="B926" s="220">
        <v>44749</v>
      </c>
      <c r="C926" s="48">
        <v>1</v>
      </c>
      <c r="D926" s="84"/>
      <c r="E926" s="110"/>
      <c r="F926" s="57">
        <v>1</v>
      </c>
      <c r="G926" s="48">
        <v>97</v>
      </c>
      <c r="H926" s="89">
        <f t="shared" ref="H926" si="558">+H925+G926</f>
        <v>226397</v>
      </c>
      <c r="I926" s="89">
        <f t="shared" ref="I926" si="559">+H926-M926-O926</f>
        <v>870</v>
      </c>
      <c r="J926" s="48">
        <v>1</v>
      </c>
      <c r="K926" s="56">
        <f t="shared" ref="K926:K928" si="560">+J926+K925</f>
        <v>2</v>
      </c>
      <c r="L926" s="48">
        <v>0</v>
      </c>
      <c r="M926" s="89">
        <f t="shared" ref="M926" si="561">+L926+M925</f>
        <v>5226</v>
      </c>
      <c r="N926" s="48">
        <v>36</v>
      </c>
      <c r="O926" s="89">
        <f t="shared" ref="O926" si="562">+N926+O925</f>
        <v>220301</v>
      </c>
      <c r="P926" s="111">
        <f t="shared" ref="P926" si="563">+Q926-Q925</f>
        <v>9205</v>
      </c>
      <c r="Q926" s="57">
        <v>4310079</v>
      </c>
      <c r="R926" s="48">
        <v>6539</v>
      </c>
      <c r="S926" s="118"/>
      <c r="T926" s="57">
        <v>68603</v>
      </c>
      <c r="U926" s="78"/>
      <c r="W926" s="1">
        <f t="shared" ref="W926" si="564">+B926</f>
        <v>44749</v>
      </c>
      <c r="X926" s="122">
        <f t="shared" ref="X926" si="565">+G926</f>
        <v>97</v>
      </c>
      <c r="Y926">
        <f t="shared" ref="Y926" si="566">+H926</f>
        <v>226397</v>
      </c>
      <c r="Z926" s="123">
        <f t="shared" ref="Z926" si="567">+B926</f>
        <v>44749</v>
      </c>
      <c r="AA926">
        <f t="shared" ref="AA926" si="568">+L926</f>
        <v>0</v>
      </c>
      <c r="AB926">
        <f t="shared" ref="AB926" si="569">+M926</f>
        <v>5226</v>
      </c>
      <c r="AC926">
        <v>373</v>
      </c>
      <c r="AE926" s="1">
        <f t="shared" ref="AE926" si="570">+B926</f>
        <v>44749</v>
      </c>
      <c r="AF926" s="293">
        <v>0</v>
      </c>
    </row>
    <row r="927" spans="2:32" x14ac:dyDescent="0.55000000000000004">
      <c r="B927" s="220">
        <v>44750</v>
      </c>
      <c r="C927" s="48">
        <v>2</v>
      </c>
      <c r="D927" s="84"/>
      <c r="E927" s="110"/>
      <c r="F927" s="57">
        <v>2</v>
      </c>
      <c r="G927" s="48">
        <v>112</v>
      </c>
      <c r="H927" s="89">
        <f t="shared" ref="H927" si="571">+H926+G927</f>
        <v>226509</v>
      </c>
      <c r="I927" s="89">
        <f t="shared" ref="I927" si="572">+H927-M927-O927</f>
        <v>938</v>
      </c>
      <c r="J927" s="48">
        <v>-1</v>
      </c>
      <c r="K927" s="56">
        <f t="shared" si="560"/>
        <v>1</v>
      </c>
      <c r="L927" s="48">
        <v>0</v>
      </c>
      <c r="M927" s="89">
        <f t="shared" ref="M927" si="573">+L927+M926</f>
        <v>5226</v>
      </c>
      <c r="N927" s="48">
        <v>44</v>
      </c>
      <c r="O927" s="89">
        <f t="shared" ref="O927" si="574">+N927+O926</f>
        <v>220345</v>
      </c>
      <c r="P927" s="111">
        <f t="shared" ref="P927" si="575">+Q927-Q926</f>
        <v>9977</v>
      </c>
      <c r="Q927" s="57">
        <v>4320056</v>
      </c>
      <c r="R927" s="48">
        <v>7352</v>
      </c>
      <c r="S927" s="118"/>
      <c r="T927" s="57">
        <v>70888</v>
      </c>
      <c r="U927" s="78"/>
      <c r="W927" s="1">
        <f t="shared" ref="W927" si="576">+B927</f>
        <v>44750</v>
      </c>
      <c r="X927" s="122">
        <f t="shared" ref="X927" si="577">+G927</f>
        <v>112</v>
      </c>
      <c r="Y927">
        <f t="shared" ref="Y927" si="578">+H927</f>
        <v>226509</v>
      </c>
      <c r="Z927" s="123">
        <f t="shared" ref="Z927" si="579">+B927</f>
        <v>44750</v>
      </c>
      <c r="AA927">
        <f t="shared" ref="AA927" si="580">+L927</f>
        <v>0</v>
      </c>
      <c r="AB927">
        <f t="shared" ref="AB927" si="581">+M927</f>
        <v>5226</v>
      </c>
      <c r="AC927">
        <v>373</v>
      </c>
      <c r="AE927" s="1">
        <f t="shared" ref="AE927" si="582">+B927</f>
        <v>44750</v>
      </c>
      <c r="AF927" s="293">
        <v>0</v>
      </c>
    </row>
    <row r="928" spans="2:32" x14ac:dyDescent="0.55000000000000004">
      <c r="B928" s="220">
        <v>44751</v>
      </c>
      <c r="C928" s="48">
        <v>0</v>
      </c>
      <c r="D928" s="84"/>
      <c r="E928" s="110"/>
      <c r="F928" s="57">
        <v>0</v>
      </c>
      <c r="G928" s="48">
        <v>101</v>
      </c>
      <c r="H928" s="89">
        <f t="shared" ref="H928" si="583">+H927+G928</f>
        <v>226610</v>
      </c>
      <c r="I928" s="89">
        <f t="shared" ref="I928" si="584">+H928-M928-O928</f>
        <v>1004</v>
      </c>
      <c r="J928" s="48">
        <v>-1</v>
      </c>
      <c r="K928" s="56">
        <f t="shared" si="560"/>
        <v>0</v>
      </c>
      <c r="L928" s="48">
        <v>0</v>
      </c>
      <c r="M928" s="89">
        <f t="shared" ref="M928" si="585">+L928+M927</f>
        <v>5226</v>
      </c>
      <c r="N928" s="48">
        <v>35</v>
      </c>
      <c r="O928" s="89">
        <f t="shared" ref="O928" si="586">+N928+O927</f>
        <v>220380</v>
      </c>
      <c r="P928" s="111">
        <f t="shared" ref="P928" si="587">+Q928-Q927</f>
        <v>14568</v>
      </c>
      <c r="Q928" s="57">
        <v>4334624</v>
      </c>
      <c r="R928" s="48">
        <v>6223</v>
      </c>
      <c r="S928" s="118"/>
      <c r="T928" s="57">
        <v>79281</v>
      </c>
      <c r="U928" s="78"/>
      <c r="W928" s="1">
        <f t="shared" ref="W928" si="588">+B928</f>
        <v>44751</v>
      </c>
      <c r="X928" s="122">
        <f t="shared" ref="X928" si="589">+G928</f>
        <v>101</v>
      </c>
      <c r="Y928">
        <f t="shared" ref="Y928" si="590">+H928</f>
        <v>226610</v>
      </c>
      <c r="Z928" s="123">
        <f t="shared" ref="Z928" si="591">+B928</f>
        <v>44751</v>
      </c>
      <c r="AA928">
        <f t="shared" ref="AA928" si="592">+L928</f>
        <v>0</v>
      </c>
      <c r="AB928">
        <f t="shared" ref="AB928" si="593">+M928</f>
        <v>5226</v>
      </c>
      <c r="AC928">
        <v>373</v>
      </c>
      <c r="AE928" s="1">
        <f t="shared" ref="AE928" si="594">+B928</f>
        <v>44751</v>
      </c>
      <c r="AF928" s="293">
        <v>0</v>
      </c>
    </row>
    <row r="929" spans="2:32" x14ac:dyDescent="0.55000000000000004">
      <c r="B929" s="220">
        <v>44752</v>
      </c>
      <c r="C929" s="48">
        <v>0</v>
      </c>
      <c r="D929" s="84"/>
      <c r="E929" s="110"/>
      <c r="F929" s="57">
        <v>9</v>
      </c>
      <c r="G929" s="48">
        <v>94</v>
      </c>
      <c r="H929" s="89">
        <f t="shared" ref="H929" si="595">+H928+G929</f>
        <v>226704</v>
      </c>
      <c r="I929" s="89">
        <f t="shared" ref="I929" si="596">+H929-M929-O929</f>
        <v>1047</v>
      </c>
      <c r="J929" s="48">
        <v>0</v>
      </c>
      <c r="K929" s="56">
        <f t="shared" ref="K929" si="597">+J929+K928</f>
        <v>0</v>
      </c>
      <c r="L929" s="48">
        <v>0</v>
      </c>
      <c r="M929" s="89">
        <f t="shared" ref="M929" si="598">+L929+M928</f>
        <v>5226</v>
      </c>
      <c r="N929" s="48">
        <v>51</v>
      </c>
      <c r="O929" s="89">
        <f t="shared" ref="O929" si="599">+N929+O928</f>
        <v>220431</v>
      </c>
      <c r="P929" s="111">
        <f t="shared" ref="P929" si="600">+Q929-Q928</f>
        <v>13737</v>
      </c>
      <c r="Q929" s="57">
        <v>4348361</v>
      </c>
      <c r="R929" s="48">
        <v>3918</v>
      </c>
      <c r="S929" s="118"/>
      <c r="T929" s="57">
        <v>89022</v>
      </c>
      <c r="U929" s="78"/>
      <c r="W929" s="1">
        <f t="shared" ref="W929" si="601">+B929</f>
        <v>44752</v>
      </c>
      <c r="X929" s="122">
        <f t="shared" ref="X929" si="602">+G929</f>
        <v>94</v>
      </c>
      <c r="Y929">
        <f t="shared" ref="Y929" si="603">+H929</f>
        <v>226704</v>
      </c>
      <c r="Z929" s="123">
        <f t="shared" ref="Z929" si="604">+B929</f>
        <v>44752</v>
      </c>
      <c r="AA929">
        <f t="shared" ref="AA929" si="605">+L929</f>
        <v>0</v>
      </c>
      <c r="AB929">
        <f t="shared" ref="AB929" si="606">+M929</f>
        <v>5226</v>
      </c>
      <c r="AC929">
        <v>373</v>
      </c>
      <c r="AE929" s="1">
        <f t="shared" ref="AE929" si="607">+B929</f>
        <v>44752</v>
      </c>
      <c r="AF929" s="293">
        <v>0</v>
      </c>
    </row>
    <row r="930" spans="2:32" x14ac:dyDescent="0.55000000000000004">
      <c r="B930" s="220">
        <v>44753</v>
      </c>
      <c r="C930" s="48">
        <v>0</v>
      </c>
      <c r="D930" s="84"/>
      <c r="E930" s="110"/>
      <c r="F930" s="57">
        <v>0</v>
      </c>
      <c r="G930" s="48">
        <v>107</v>
      </c>
      <c r="H930" s="89">
        <f t="shared" ref="H930" si="608">+H929+G930</f>
        <v>226811</v>
      </c>
      <c r="I930" s="89">
        <f t="shared" ref="I930" si="609">+H930-M930-O930</f>
        <v>1060</v>
      </c>
      <c r="J930" s="48">
        <v>0</v>
      </c>
      <c r="K930" s="56">
        <f t="shared" ref="K930" si="610">+J930+K929</f>
        <v>0</v>
      </c>
      <c r="L930" s="48">
        <v>0</v>
      </c>
      <c r="M930" s="89">
        <f t="shared" ref="M930" si="611">+L930+M929</f>
        <v>5226</v>
      </c>
      <c r="N930" s="48">
        <v>94</v>
      </c>
      <c r="O930" s="89">
        <f t="shared" ref="O930" si="612">+N930+O929</f>
        <v>220525</v>
      </c>
      <c r="P930" s="111">
        <f t="shared" ref="P930:P931" si="613">+Q930-Q929</f>
        <v>15422</v>
      </c>
      <c r="Q930" s="57">
        <v>4363783</v>
      </c>
      <c r="R930" s="48">
        <v>4109</v>
      </c>
      <c r="S930" s="118"/>
      <c r="T930" s="57">
        <v>100334</v>
      </c>
      <c r="U930" s="78"/>
      <c r="W930" s="1">
        <f t="shared" ref="W930" si="614">+B930</f>
        <v>44753</v>
      </c>
      <c r="X930" s="122">
        <f t="shared" ref="X930" si="615">+G930</f>
        <v>107</v>
      </c>
      <c r="Y930">
        <f t="shared" ref="Y930" si="616">+H930</f>
        <v>226811</v>
      </c>
      <c r="Z930" s="123">
        <f t="shared" ref="Z930" si="617">+B930</f>
        <v>44753</v>
      </c>
      <c r="AA930">
        <f t="shared" ref="AA930" si="618">+L930</f>
        <v>0</v>
      </c>
      <c r="AB930">
        <f t="shared" ref="AB930" si="619">+M930</f>
        <v>5226</v>
      </c>
      <c r="AC930">
        <v>373</v>
      </c>
      <c r="AE930" s="1">
        <f t="shared" ref="AE930" si="620">+B930</f>
        <v>44753</v>
      </c>
      <c r="AF930" s="293">
        <v>0</v>
      </c>
    </row>
    <row r="931" spans="2:32" x14ac:dyDescent="0.55000000000000004">
      <c r="B931" s="220">
        <v>44754</v>
      </c>
      <c r="C931" s="48">
        <v>0</v>
      </c>
      <c r="D931" s="84"/>
      <c r="E931" s="110"/>
      <c r="F931" s="57">
        <v>0</v>
      </c>
      <c r="G931" s="48">
        <v>98</v>
      </c>
      <c r="H931" s="89">
        <f t="shared" ref="H931" si="621">+H930+G931</f>
        <v>226909</v>
      </c>
      <c r="I931" s="89">
        <f t="shared" ref="I931" si="622">+H931-M931-O931</f>
        <v>1082</v>
      </c>
      <c r="J931" s="48">
        <v>0</v>
      </c>
      <c r="K931" s="56">
        <f t="shared" ref="K931" si="623">+J931+K930</f>
        <v>0</v>
      </c>
      <c r="L931" s="48">
        <v>0</v>
      </c>
      <c r="M931" s="89">
        <f t="shared" ref="M931" si="624">+L931+M930</f>
        <v>5226</v>
      </c>
      <c r="N931" s="48">
        <v>76</v>
      </c>
      <c r="O931" s="89">
        <f t="shared" ref="O931" si="625">+N931+O930</f>
        <v>220601</v>
      </c>
      <c r="P931" s="111">
        <f t="shared" si="613"/>
        <v>16373</v>
      </c>
      <c r="Q931" s="57">
        <v>4380156</v>
      </c>
      <c r="R931" s="48">
        <v>5745</v>
      </c>
      <c r="S931" s="118"/>
      <c r="T931" s="57">
        <v>110958</v>
      </c>
      <c r="U931" s="78"/>
      <c r="W931" s="1">
        <f t="shared" ref="W931" si="626">+B931</f>
        <v>44754</v>
      </c>
      <c r="X931" s="122">
        <f t="shared" ref="X931" si="627">+G931</f>
        <v>98</v>
      </c>
      <c r="Y931">
        <f t="shared" ref="Y931" si="628">+H931</f>
        <v>226909</v>
      </c>
      <c r="Z931" s="123">
        <f t="shared" ref="Z931" si="629">+B931</f>
        <v>44754</v>
      </c>
      <c r="AA931">
        <f t="shared" ref="AA931" si="630">+L931</f>
        <v>0</v>
      </c>
      <c r="AB931">
        <f t="shared" ref="AB931" si="631">+M931</f>
        <v>5226</v>
      </c>
      <c r="AC931">
        <v>373</v>
      </c>
      <c r="AE931" s="1">
        <f t="shared" ref="AE931" si="632">+B931</f>
        <v>44754</v>
      </c>
      <c r="AF931" s="293">
        <v>0</v>
      </c>
    </row>
    <row r="932" spans="2:32" x14ac:dyDescent="0.55000000000000004">
      <c r="B932" s="220">
        <v>44755</v>
      </c>
      <c r="C932" s="48">
        <v>0</v>
      </c>
      <c r="D932" s="84"/>
      <c r="E932" s="110"/>
      <c r="F932" s="57">
        <v>0</v>
      </c>
      <c r="G932" s="48">
        <v>121</v>
      </c>
      <c r="H932" s="89">
        <f t="shared" ref="H932" si="633">+H931+G932</f>
        <v>227030</v>
      </c>
      <c r="I932" s="89">
        <f t="shared" ref="I932" si="634">+H932-M932-O932</f>
        <v>1119</v>
      </c>
      <c r="J932" s="48">
        <v>0</v>
      </c>
      <c r="K932" s="56">
        <f t="shared" ref="K932" si="635">+J932+K931</f>
        <v>0</v>
      </c>
      <c r="L932" s="48">
        <v>0</v>
      </c>
      <c r="M932" s="89">
        <f t="shared" ref="M932" si="636">+L932+M931</f>
        <v>5226</v>
      </c>
      <c r="N932" s="48">
        <v>84</v>
      </c>
      <c r="O932" s="89">
        <f t="shared" ref="O932" si="637">+N932+O931</f>
        <v>220685</v>
      </c>
      <c r="P932" s="111">
        <f t="shared" ref="P932" si="638">+Q932-Q931</f>
        <v>17598</v>
      </c>
      <c r="Q932" s="57">
        <v>4397754</v>
      </c>
      <c r="R932" s="48">
        <v>10134</v>
      </c>
      <c r="S932" s="118"/>
      <c r="T932" s="57">
        <v>118334</v>
      </c>
      <c r="U932" s="78"/>
      <c r="W932" s="1">
        <f t="shared" ref="W932" si="639">+B932</f>
        <v>44755</v>
      </c>
      <c r="X932" s="122">
        <f t="shared" ref="X932" si="640">+G932</f>
        <v>121</v>
      </c>
      <c r="Y932">
        <f t="shared" ref="Y932" si="641">+H932</f>
        <v>227030</v>
      </c>
      <c r="Z932" s="123">
        <f t="shared" ref="Z932" si="642">+B932</f>
        <v>44755</v>
      </c>
      <c r="AA932">
        <f t="shared" ref="AA932" si="643">+L932</f>
        <v>0</v>
      </c>
      <c r="AB932">
        <f t="shared" ref="AB932" si="644">+M932</f>
        <v>5226</v>
      </c>
      <c r="AC932">
        <v>373</v>
      </c>
      <c r="AE932" s="1">
        <f t="shared" ref="AE932" si="645">+B932</f>
        <v>44755</v>
      </c>
      <c r="AF932" s="293">
        <v>0</v>
      </c>
    </row>
    <row r="933" spans="2:32" x14ac:dyDescent="0.55000000000000004">
      <c r="B933" s="220">
        <v>44756</v>
      </c>
      <c r="C933" s="48">
        <v>0</v>
      </c>
      <c r="D933" s="84"/>
      <c r="E933" s="110"/>
      <c r="F933" s="57">
        <v>0</v>
      </c>
      <c r="G933" s="48">
        <v>113</v>
      </c>
      <c r="H933" s="89">
        <f t="shared" ref="H933" si="646">+H932+G933</f>
        <v>227143</v>
      </c>
      <c r="I933" s="89">
        <f t="shared" ref="I933" si="647">+H933-M933-O933</f>
        <v>1139</v>
      </c>
      <c r="J933" s="48">
        <v>1</v>
      </c>
      <c r="K933" s="56">
        <f t="shared" ref="K933" si="648">+J933+K932</f>
        <v>1</v>
      </c>
      <c r="L933" s="48">
        <v>0</v>
      </c>
      <c r="M933" s="89">
        <f t="shared" ref="M933" si="649">+L933+M932</f>
        <v>5226</v>
      </c>
      <c r="N933" s="48">
        <v>93</v>
      </c>
      <c r="O933" s="89">
        <f t="shared" ref="O933" si="650">+N933+O932</f>
        <v>220778</v>
      </c>
      <c r="P933" s="111">
        <f t="shared" ref="P933" si="651">+Q933-Q932</f>
        <v>14212</v>
      </c>
      <c r="Q933" s="57">
        <v>4411966</v>
      </c>
      <c r="R933" s="48">
        <v>8659</v>
      </c>
      <c r="S933" s="118"/>
      <c r="T933" s="57">
        <v>123882</v>
      </c>
      <c r="U933" s="78"/>
      <c r="W933" s="1">
        <f t="shared" ref="W933" si="652">+B933</f>
        <v>44756</v>
      </c>
      <c r="X933" s="122">
        <f t="shared" ref="X933" si="653">+G933</f>
        <v>113</v>
      </c>
      <c r="Y933">
        <f t="shared" ref="Y933" si="654">+H933</f>
        <v>227143</v>
      </c>
      <c r="Z933" s="123">
        <f t="shared" ref="Z933" si="655">+B933</f>
        <v>44756</v>
      </c>
      <c r="AA933">
        <f t="shared" ref="AA933" si="656">+L933</f>
        <v>0</v>
      </c>
      <c r="AB933">
        <f t="shared" ref="AB933" si="657">+M933</f>
        <v>5226</v>
      </c>
      <c r="AC933">
        <v>373</v>
      </c>
      <c r="AE933" s="1">
        <f t="shared" ref="AE933" si="658">+B933</f>
        <v>44756</v>
      </c>
      <c r="AF933" s="293">
        <v>0</v>
      </c>
    </row>
    <row r="934" spans="2:32" x14ac:dyDescent="0.55000000000000004">
      <c r="B934" s="220">
        <v>44757</v>
      </c>
      <c r="C934" s="48">
        <v>0</v>
      </c>
      <c r="D934" s="84"/>
      <c r="E934" s="110"/>
      <c r="F934" s="57">
        <v>0</v>
      </c>
      <c r="G934" s="48">
        <v>129</v>
      </c>
      <c r="H934" s="89">
        <f t="shared" ref="H934" si="659">+H933+G934</f>
        <v>227272</v>
      </c>
      <c r="I934" s="89">
        <f t="shared" ref="I934" si="660">+H934-M934-O934</f>
        <v>1169</v>
      </c>
      <c r="J934" s="48">
        <v>0</v>
      </c>
      <c r="K934" s="56">
        <f t="shared" ref="K934" si="661">+J934+K933</f>
        <v>1</v>
      </c>
      <c r="L934" s="48">
        <v>0</v>
      </c>
      <c r="M934" s="89">
        <f t="shared" ref="M934" si="662">+L934+M933</f>
        <v>5226</v>
      </c>
      <c r="N934" s="48">
        <v>99</v>
      </c>
      <c r="O934" s="89">
        <f t="shared" ref="O934" si="663">+N934+O933</f>
        <v>220877</v>
      </c>
      <c r="P934" s="111">
        <f t="shared" ref="P934" si="664">+Q934-Q933</f>
        <v>12279</v>
      </c>
      <c r="Q934" s="57">
        <v>4424245</v>
      </c>
      <c r="R934" s="48">
        <v>13286</v>
      </c>
      <c r="S934" s="118"/>
      <c r="T934" s="57">
        <v>122871</v>
      </c>
      <c r="U934" s="78"/>
      <c r="W934" s="1">
        <f t="shared" ref="W934" si="665">+B934</f>
        <v>44757</v>
      </c>
      <c r="X934" s="122">
        <f t="shared" ref="X934" si="666">+G934</f>
        <v>129</v>
      </c>
      <c r="Y934">
        <f t="shared" ref="Y934" si="667">+H934</f>
        <v>227272</v>
      </c>
      <c r="Z934" s="123">
        <f t="shared" ref="Z934" si="668">+B934</f>
        <v>44757</v>
      </c>
      <c r="AA934">
        <f t="shared" ref="AA934" si="669">+L934</f>
        <v>0</v>
      </c>
      <c r="AB934">
        <f t="shared" ref="AB934" si="670">+M934</f>
        <v>5226</v>
      </c>
      <c r="AC934">
        <v>373</v>
      </c>
      <c r="AE934" s="1">
        <f t="shared" ref="AE934" si="671">+B934</f>
        <v>44757</v>
      </c>
      <c r="AF934" s="293">
        <v>0</v>
      </c>
    </row>
    <row r="935" spans="2:32" x14ac:dyDescent="0.55000000000000004">
      <c r="B935" s="220"/>
      <c r="C935" s="48"/>
      <c r="D935" s="84"/>
      <c r="E935" s="110"/>
      <c r="F935" s="57"/>
      <c r="G935" s="48"/>
      <c r="H935" s="89"/>
      <c r="I935" s="89"/>
      <c r="J935" s="48"/>
      <c r="K935" s="56"/>
      <c r="L935" s="48"/>
      <c r="M935" s="89"/>
      <c r="N935" s="48"/>
      <c r="O935" s="89"/>
      <c r="P935" s="111"/>
      <c r="Q935" s="57"/>
      <c r="R935" s="48"/>
      <c r="S935" s="118"/>
      <c r="T935" s="57"/>
      <c r="U935" s="78"/>
      <c r="W935" s="1"/>
      <c r="X935" s="122"/>
      <c r="Z935" s="123"/>
      <c r="AE935" s="1"/>
      <c r="AF935" s="293"/>
    </row>
    <row r="936" spans="2:32" x14ac:dyDescent="0.55000000000000004">
      <c r="B936" s="220"/>
      <c r="C936" s="48"/>
      <c r="D936" s="84"/>
      <c r="E936" s="110"/>
      <c r="F936" s="57"/>
      <c r="G936" s="48"/>
      <c r="H936" s="89"/>
      <c r="I936" s="89"/>
      <c r="J936" s="48"/>
      <c r="K936" s="56"/>
      <c r="L936" s="48"/>
      <c r="M936" s="89"/>
      <c r="N936" s="48"/>
      <c r="O936" s="89"/>
      <c r="P936" s="111"/>
      <c r="Q936" s="57"/>
      <c r="R936" s="48"/>
      <c r="S936" s="118"/>
      <c r="T936" s="57"/>
      <c r="U936" s="78"/>
      <c r="W936" s="1"/>
      <c r="X936" s="122"/>
      <c r="Z936" s="123"/>
      <c r="AE936" s="1"/>
      <c r="AF936" s="293"/>
    </row>
    <row r="937" spans="2:32" x14ac:dyDescent="0.55000000000000004">
      <c r="B937" s="220"/>
      <c r="C937" s="48"/>
      <c r="D937" s="84"/>
      <c r="E937" s="110"/>
      <c r="F937" s="57"/>
      <c r="G937" s="48"/>
      <c r="H937" s="89"/>
      <c r="I937" s="89"/>
      <c r="J937" s="48"/>
      <c r="K937" s="56"/>
      <c r="L937" s="48"/>
      <c r="M937" s="89"/>
      <c r="N937" s="48"/>
      <c r="O937" s="89"/>
      <c r="P937" s="111"/>
      <c r="Q937" s="57"/>
      <c r="R937" s="48"/>
      <c r="S937" s="118"/>
      <c r="T937" s="57"/>
      <c r="U937" s="78"/>
      <c r="W937" s="1"/>
      <c r="X937" s="122"/>
      <c r="Z937" s="123"/>
      <c r="AE937" s="1"/>
      <c r="AF937" s="293"/>
    </row>
    <row r="938" spans="2:32" ht="18.5" thickBot="1" x14ac:dyDescent="0.6">
      <c r="B938" s="66"/>
      <c r="C938" s="59"/>
      <c r="D938" s="49"/>
      <c r="E938" s="61"/>
      <c r="F938" s="60"/>
      <c r="G938" s="48"/>
      <c r="H938" s="89"/>
      <c r="I938" s="89"/>
      <c r="J938" s="59"/>
      <c r="K938" s="56"/>
      <c r="L938" s="48"/>
      <c r="M938" s="89"/>
      <c r="N938" s="48"/>
      <c r="O938" s="89"/>
      <c r="P938" s="111"/>
      <c r="Q938" s="60"/>
      <c r="R938" s="48"/>
      <c r="S938" s="60"/>
      <c r="T938" s="60"/>
      <c r="U938" s="78"/>
      <c r="W938" s="1"/>
      <c r="X938" s="122"/>
      <c r="Z938" s="123"/>
      <c r="AE938" s="1"/>
      <c r="AF938" s="293"/>
    </row>
    <row r="939" spans="2:32" ht="9.5" customHeight="1" thickBot="1" x14ac:dyDescent="0.6">
      <c r="B939" s="66"/>
      <c r="C939" s="79"/>
      <c r="D939" s="80"/>
      <c r="E939" s="82"/>
      <c r="F939" s="95"/>
      <c r="G939" s="79"/>
      <c r="H939" s="82"/>
      <c r="I939" s="82"/>
      <c r="J939" s="79"/>
      <c r="K939" s="82"/>
      <c r="L939" s="79"/>
      <c r="M939" s="82"/>
      <c r="N939" s="83"/>
      <c r="O939" s="81"/>
      <c r="P939" s="94"/>
      <c r="Q939" s="95"/>
      <c r="R939" s="120"/>
      <c r="S939" s="95"/>
      <c r="T939" s="95"/>
      <c r="U939" s="67"/>
      <c r="AF939" s="293"/>
    </row>
    <row r="940" spans="2:32" x14ac:dyDescent="0.55000000000000004">
      <c r="M940" s="296">
        <f>SUM(L845:L862)</f>
        <v>503</v>
      </c>
      <c r="AF940" s="293"/>
    </row>
    <row r="941" spans="2:32" ht="13" customHeight="1" x14ac:dyDescent="0.55000000000000004">
      <c r="E941" s="112"/>
      <c r="F941" s="113"/>
      <c r="G941" s="112" t="s">
        <v>80</v>
      </c>
      <c r="H941" s="113"/>
      <c r="I941" s="113"/>
      <c r="J941" s="113"/>
      <c r="U941" s="72"/>
      <c r="AF941" s="293"/>
    </row>
    <row r="942" spans="2:32" ht="13" customHeight="1" x14ac:dyDescent="0.55000000000000004">
      <c r="E942" s="112" t="s">
        <v>98</v>
      </c>
      <c r="F942" s="113"/>
      <c r="G942" s="303" t="s">
        <v>79</v>
      </c>
      <c r="H942" s="304"/>
      <c r="I942" s="112" t="s">
        <v>106</v>
      </c>
      <c r="J942" s="113"/>
      <c r="AF942" s="293"/>
    </row>
    <row r="943" spans="2:32" ht="13" customHeight="1" x14ac:dyDescent="0.55000000000000004">
      <c r="B943" s="129"/>
      <c r="E943" s="114" t="s">
        <v>108</v>
      </c>
      <c r="F943" s="113"/>
      <c r="G943" s="115"/>
      <c r="H943" s="115"/>
      <c r="I943" s="112" t="s">
        <v>107</v>
      </c>
      <c r="J943" s="113"/>
      <c r="AF943" s="293"/>
    </row>
    <row r="944" spans="2:32" ht="18.5" customHeight="1" x14ac:dyDescent="0.55000000000000004">
      <c r="E944" s="112" t="s">
        <v>96</v>
      </c>
      <c r="F944" s="113"/>
      <c r="G944" s="112" t="s">
        <v>97</v>
      </c>
      <c r="H944" s="113"/>
      <c r="I944" s="113"/>
      <c r="J944" s="113"/>
      <c r="AF944" s="293"/>
    </row>
    <row r="945" spans="5:32" ht="13" customHeight="1" x14ac:dyDescent="0.55000000000000004">
      <c r="E945" s="112" t="s">
        <v>98</v>
      </c>
      <c r="F945" s="113"/>
      <c r="G945" s="112" t="s">
        <v>99</v>
      </c>
      <c r="H945" s="113"/>
      <c r="I945" s="113"/>
      <c r="J945" s="113"/>
      <c r="AF945" s="293"/>
    </row>
    <row r="946" spans="5:32" ht="13" customHeight="1" x14ac:dyDescent="0.55000000000000004">
      <c r="E946" s="112" t="s">
        <v>98</v>
      </c>
      <c r="F946" s="113"/>
      <c r="G946" s="112" t="s">
        <v>100</v>
      </c>
      <c r="H946" s="113"/>
      <c r="I946" s="113"/>
      <c r="J946" s="113"/>
      <c r="AF946" s="293"/>
    </row>
    <row r="947" spans="5:32" ht="13" customHeight="1" x14ac:dyDescent="0.55000000000000004">
      <c r="E947" s="112" t="s">
        <v>101</v>
      </c>
      <c r="F947" s="113"/>
      <c r="G947" s="112" t="s">
        <v>102</v>
      </c>
      <c r="H947" s="113"/>
      <c r="I947" s="113"/>
      <c r="J947" s="113"/>
      <c r="AF947" s="293"/>
    </row>
    <row r="948" spans="5:32" ht="13" customHeight="1" x14ac:dyDescent="0.55000000000000004">
      <c r="E948" s="112" t="s">
        <v>103</v>
      </c>
      <c r="F948" s="113"/>
      <c r="G948" s="112" t="s">
        <v>104</v>
      </c>
      <c r="H948" s="113"/>
      <c r="I948" s="113"/>
      <c r="J948" s="113"/>
      <c r="AF948" s="293"/>
    </row>
    <row r="949" spans="5:32" x14ac:dyDescent="0.55000000000000004">
      <c r="AF949" s="293"/>
    </row>
    <row r="950" spans="5:32" x14ac:dyDescent="0.55000000000000004">
      <c r="AF950" s="293"/>
    </row>
    <row r="951" spans="5:32" x14ac:dyDescent="0.55000000000000004">
      <c r="AF951" s="293"/>
    </row>
    <row r="952" spans="5:32" x14ac:dyDescent="0.55000000000000004">
      <c r="AF952" s="293"/>
    </row>
    <row r="953" spans="5:32" x14ac:dyDescent="0.55000000000000004">
      <c r="AF953" s="293"/>
    </row>
    <row r="954" spans="5:32" x14ac:dyDescent="0.55000000000000004">
      <c r="AF954" s="293"/>
    </row>
    <row r="955" spans="5:32" x14ac:dyDescent="0.55000000000000004">
      <c r="AF955" s="293"/>
    </row>
    <row r="956" spans="5:32" x14ac:dyDescent="0.55000000000000004">
      <c r="AF956" s="293"/>
    </row>
    <row r="957" spans="5:32" x14ac:dyDescent="0.55000000000000004">
      <c r="AF957" s="293"/>
    </row>
  </sheetData>
  <mergeCells count="12">
    <mergeCell ref="G942:H94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45"/>
  <sheetViews>
    <sheetView topLeftCell="A6" zoomScale="115" zoomScaleNormal="115" workbookViewId="0">
      <pane xSplit="1" ySplit="2" topLeftCell="B927" activePane="bottomRight" state="frozen"/>
      <selection activeCell="A6" sqref="A6"/>
      <selection pane="topRight" activeCell="B6" sqref="B6"/>
      <selection pane="bottomLeft" activeCell="A8" sqref="A8"/>
      <selection pane="bottomRight" activeCell="C935" sqref="C935"/>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33" si="1275">+BA835+1</f>
        <v>415</v>
      </c>
      <c r="BB839" s="129">
        <v>1</v>
      </c>
      <c r="BC839" s="27">
        <f t="shared" ref="BC839:BC844" si="1276">+BC838+BB839</f>
        <v>1624</v>
      </c>
      <c r="BD839" s="237">
        <f t="shared" ref="BD839:BD933"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33"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33"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35"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AG925" si="2153">+AH921-AH920</f>
        <v>40</v>
      </c>
      <c r="AH921" s="154">
        <v>64171</v>
      </c>
      <c r="AI921" s="183">
        <f t="shared" ref="AI921" si="2154">+AJ921-AJ920</f>
        <v>0</v>
      </c>
      <c r="AJ921" s="184">
        <v>9405</v>
      </c>
      <c r="AK921" s="185">
        <f t="shared" ref="AK921:AK922"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v>44746</v>
      </c>
      <c r="B922" s="239">
        <v>43</v>
      </c>
      <c r="C922" s="153">
        <f t="shared" ref="C922" si="2205">+B922+C921</f>
        <v>19528</v>
      </c>
      <c r="D922" s="295">
        <f t="shared" ref="D922" si="2206">+C922-F922</f>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ref="Z922" si="2207">+A922</f>
        <v>44746</v>
      </c>
      <c r="AA922" s="229">
        <f t="shared" ref="AA922" si="2208">+AF922+AL922+AR922</f>
        <v>4233207</v>
      </c>
      <c r="AB922" s="229">
        <f t="shared" ref="AB922" si="2209">+AH922+AN922+AT922</f>
        <v>78090</v>
      </c>
      <c r="AC922" s="230">
        <f t="shared" ref="AC922" si="2210">+AJ922+AP922+AV922</f>
        <v>16432</v>
      </c>
      <c r="AD922" s="182">
        <f t="shared" ref="AD922" si="2211">+AF922-AF921</f>
        <v>230</v>
      </c>
      <c r="AE922" s="242">
        <f t="shared" ref="AE922" si="2212">+AE921+AD922</f>
        <v>337959</v>
      </c>
      <c r="AF922" s="154">
        <v>339164</v>
      </c>
      <c r="AG922" s="183">
        <f t="shared" si="2153"/>
        <v>94</v>
      </c>
      <c r="AH922" s="154">
        <v>64265</v>
      </c>
      <c r="AI922" s="183">
        <f t="shared" ref="AI922:AI925" si="2213">+AJ922-AJ921</f>
        <v>0</v>
      </c>
      <c r="AJ922" s="184">
        <v>9405</v>
      </c>
      <c r="AK922" s="185">
        <f t="shared" si="2155"/>
        <v>18</v>
      </c>
      <c r="AL922" s="154">
        <v>400</v>
      </c>
      <c r="AM922" s="183">
        <f t="shared" ref="AM922" si="2214">+AN922-AN921</f>
        <v>0</v>
      </c>
      <c r="AN922" s="154">
        <v>83</v>
      </c>
      <c r="AO922" s="183">
        <f t="shared" ref="AO922" si="2215">+AP922-AP921</f>
        <v>0</v>
      </c>
      <c r="AP922" s="186">
        <v>2</v>
      </c>
      <c r="AQ922" s="185">
        <f t="shared" ref="AQ922:AQ923" si="2216">+AR922-AR921</f>
        <v>23115</v>
      </c>
      <c r="AR922" s="154">
        <v>3893643</v>
      </c>
      <c r="AS922" s="183">
        <f t="shared" ref="AS922" si="2217">+AT922-AT921</f>
        <v>0</v>
      </c>
      <c r="AT922" s="154">
        <v>13742</v>
      </c>
      <c r="AU922" s="183">
        <f t="shared" ref="AU922" si="2218">+AV922-AV921</f>
        <v>69</v>
      </c>
      <c r="AV922" s="187">
        <v>7025</v>
      </c>
      <c r="AW922" s="237">
        <f t="shared" si="1310"/>
        <v>761</v>
      </c>
      <c r="AX922" s="236">
        <f t="shared" ref="AX922" si="2219">+A922</f>
        <v>44746</v>
      </c>
      <c r="AY922" s="6">
        <v>3</v>
      </c>
      <c r="AZ922" s="237">
        <f t="shared" ref="AZ922" si="2220">+AZ921+AY922</f>
        <v>2516</v>
      </c>
      <c r="BA922" s="237">
        <f t="shared" si="1275"/>
        <v>438</v>
      </c>
      <c r="BB922" s="129">
        <v>0</v>
      </c>
      <c r="BC922" s="27">
        <f t="shared" ref="BC922" si="2221">+BC921+BB922</f>
        <v>1646</v>
      </c>
      <c r="BD922" s="237">
        <f t="shared" si="1277"/>
        <v>473</v>
      </c>
      <c r="BE922" s="228">
        <f t="shared" ref="BE922" si="2222">+Z922</f>
        <v>44746</v>
      </c>
      <c r="BF922" s="131">
        <f t="shared" ref="BF922" si="2223">+B922</f>
        <v>43</v>
      </c>
      <c r="BG922" s="131">
        <f t="shared" ref="BG922" si="2224">+BI922</f>
        <v>19528</v>
      </c>
      <c r="BH922" s="228">
        <f t="shared" ref="BH922" si="2225">+A922</f>
        <v>44746</v>
      </c>
      <c r="BI922" s="131">
        <f t="shared" ref="BI922" si="2226">+C922</f>
        <v>19528</v>
      </c>
      <c r="BJ922" s="1">
        <f t="shared" ref="BJ922" si="2227">+BE922</f>
        <v>44746</v>
      </c>
      <c r="BK922">
        <f t="shared" ref="BK922" si="2228">+BM922-BL922</f>
        <v>266</v>
      </c>
      <c r="BL922">
        <f t="shared" ref="BL922" si="2229">+M922</f>
        <v>40</v>
      </c>
      <c r="BM922">
        <f t="shared" ref="BM922" si="2230">+L922</f>
        <v>306</v>
      </c>
      <c r="BN922" s="1">
        <f t="shared" ref="BN922" si="2231">+BJ922</f>
        <v>44746</v>
      </c>
      <c r="BO922">
        <f t="shared" ref="BO922" si="2232">+BO918+BM922</f>
        <v>176979</v>
      </c>
      <c r="BP922">
        <f t="shared" ref="BP922" si="2233">+BP918+BL922</f>
        <v>9953</v>
      </c>
      <c r="BQ922" s="178">
        <f t="shared" ref="BQ922" si="2234">+A922</f>
        <v>44746</v>
      </c>
      <c r="BR922">
        <f t="shared" ref="BR922" si="2235">+AF922</f>
        <v>339164</v>
      </c>
      <c r="BS922">
        <f t="shared" ref="BS922" si="2236">+AH922</f>
        <v>64265</v>
      </c>
      <c r="BT922">
        <f t="shared" ref="BT922" si="2237">+AJ922</f>
        <v>9405</v>
      </c>
      <c r="BU922">
        <v>15</v>
      </c>
      <c r="BV922">
        <f t="shared" ref="BV922" si="2238">+AD922</f>
        <v>230</v>
      </c>
      <c r="BW922">
        <f t="shared" ref="BW922" si="2239">+BW918+BV922</f>
        <v>89819</v>
      </c>
      <c r="BX922" s="178">
        <f t="shared" ref="BX922" si="2240">+A922</f>
        <v>44746</v>
      </c>
      <c r="BY922">
        <f t="shared" ref="BY922" si="2241">+AL922</f>
        <v>400</v>
      </c>
      <c r="BZ922">
        <f t="shared" ref="BZ922" si="2242">+AN922</f>
        <v>83</v>
      </c>
      <c r="CA922">
        <f t="shared" ref="CA922" si="2243">+AP922</f>
        <v>2</v>
      </c>
      <c r="CB922" s="178">
        <f t="shared" ref="CB922" si="2244">+A922</f>
        <v>44746</v>
      </c>
      <c r="CC922">
        <f t="shared" ref="CC922" si="2245">+AR922</f>
        <v>3893643</v>
      </c>
      <c r="CD922">
        <f t="shared" ref="CD922" si="2246">+AT922</f>
        <v>13742</v>
      </c>
      <c r="CE922">
        <f t="shared" ref="CE922" si="2247">+AV922</f>
        <v>7025</v>
      </c>
      <c r="CF922" s="178">
        <f t="shared" ref="CF922" si="2248">+A922</f>
        <v>44746</v>
      </c>
      <c r="CG922">
        <f t="shared" ref="CG922" si="2249">+AQ922</f>
        <v>23115</v>
      </c>
      <c r="CH922">
        <f t="shared" ref="CH922" si="2250">+AU922</f>
        <v>69</v>
      </c>
      <c r="CI922" s="178">
        <f t="shared" ref="CI922" si="2251">+A922</f>
        <v>44746</v>
      </c>
      <c r="CJ922">
        <f t="shared" ref="CJ922" si="2252">+AD922</f>
        <v>230</v>
      </c>
      <c r="CK922">
        <f t="shared" ref="CK922" si="2253">+AG922</f>
        <v>94</v>
      </c>
      <c r="CL922" s="178">
        <f t="shared" ref="CL922" si="2254">+A922</f>
        <v>44746</v>
      </c>
      <c r="CM922">
        <f t="shared" ref="CM922" si="2255">+AI922</f>
        <v>0</v>
      </c>
      <c r="CN922" s="1">
        <f t="shared" ref="CN922" si="2256">+Z922</f>
        <v>44746</v>
      </c>
      <c r="CO922" s="281">
        <f t="shared" ref="CO922" si="2257">+AD922</f>
        <v>230</v>
      </c>
      <c r="CP922" s="1">
        <f t="shared" ref="CP922" si="2258">+Z922</f>
        <v>44746</v>
      </c>
      <c r="CQ922" s="282">
        <f t="shared" ref="CQ922" si="2259">+AI922</f>
        <v>0</v>
      </c>
      <c r="CR922" s="178">
        <f t="shared" ref="CR922" si="2260">+A922</f>
        <v>44746</v>
      </c>
      <c r="CS922">
        <f t="shared" ref="CS922" si="2261">+AQ922</f>
        <v>23115</v>
      </c>
      <c r="CT922">
        <f t="shared" ref="CT922" si="2262">+AU922</f>
        <v>69</v>
      </c>
      <c r="CU922">
        <f t="shared" ref="CU922" si="2263">+AS922</f>
        <v>0</v>
      </c>
    </row>
    <row r="923" spans="1:99" ht="18" customHeight="1" x14ac:dyDescent="0.55000000000000004">
      <c r="A923" s="178">
        <v>44747</v>
      </c>
      <c r="B923" s="239">
        <v>29</v>
      </c>
      <c r="C923" s="153">
        <f t="shared" ref="C923" si="2264">+B923+C922</f>
        <v>19557</v>
      </c>
      <c r="D923" s="295">
        <f t="shared" ref="D923" si="2265">+C923-F923</f>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ref="Z923" si="2266">+A923</f>
        <v>44747</v>
      </c>
      <c r="AA923" s="229">
        <f t="shared" ref="AA923" si="2267">+AF923+AL923+AR923</f>
        <v>4269602</v>
      </c>
      <c r="AB923" s="229">
        <f t="shared" ref="AB923" si="2268">+AH923+AN923+AT923</f>
        <v>78181</v>
      </c>
      <c r="AC923" s="230">
        <f t="shared" ref="AC923" si="2269">+AJ923+AP923+AV923</f>
        <v>16535</v>
      </c>
      <c r="AD923" s="182">
        <f t="shared" ref="AD923" si="2270">+AF923-AF922</f>
        <v>350</v>
      </c>
      <c r="AE923" s="242">
        <f t="shared" ref="AE923" si="2271">+AE922+AD923</f>
        <v>338309</v>
      </c>
      <c r="AF923" s="154">
        <v>339514</v>
      </c>
      <c r="AG923" s="183">
        <f t="shared" si="2153"/>
        <v>91</v>
      </c>
      <c r="AH923" s="154">
        <v>64356</v>
      </c>
      <c r="AI923" s="183">
        <f t="shared" si="2213"/>
        <v>0</v>
      </c>
      <c r="AJ923" s="184">
        <v>9405</v>
      </c>
      <c r="AK923" s="185">
        <f t="shared" ref="AK923" si="2272">+AL923-AL922</f>
        <v>61</v>
      </c>
      <c r="AL923" s="154">
        <v>461</v>
      </c>
      <c r="AM923" s="183">
        <f t="shared" ref="AM923" si="2273">+AN923-AN922</f>
        <v>0</v>
      </c>
      <c r="AN923" s="154">
        <v>83</v>
      </c>
      <c r="AO923" s="183">
        <f t="shared" ref="AO923" si="2274">+AP923-AP922</f>
        <v>0</v>
      </c>
      <c r="AP923" s="186">
        <v>2</v>
      </c>
      <c r="AQ923" s="185">
        <f t="shared" si="2216"/>
        <v>35984</v>
      </c>
      <c r="AR923" s="154">
        <v>3929627</v>
      </c>
      <c r="AS923" s="183">
        <f t="shared" ref="AS923:AS925" si="2275">+AT923-AT922</f>
        <v>0</v>
      </c>
      <c r="AT923" s="154">
        <v>13742</v>
      </c>
      <c r="AU923" s="183">
        <f t="shared" ref="AU923" si="2276">+AV923-AV922</f>
        <v>103</v>
      </c>
      <c r="AV923" s="187">
        <v>7128</v>
      </c>
      <c r="AW923" s="237">
        <f t="shared" si="1310"/>
        <v>762</v>
      </c>
      <c r="AX923" s="236">
        <f t="shared" ref="AX923" si="2277">+A923</f>
        <v>44747</v>
      </c>
      <c r="AY923" s="6">
        <v>5</v>
      </c>
      <c r="AZ923" s="237">
        <f t="shared" ref="AZ923" si="2278">+AZ922+AY923</f>
        <v>2521</v>
      </c>
      <c r="BA923" s="237">
        <f t="shared" si="1275"/>
        <v>436</v>
      </c>
      <c r="BB923" s="129">
        <v>0</v>
      </c>
      <c r="BC923" s="27">
        <f t="shared" ref="BC923" si="2279">+BC922+BB923</f>
        <v>1646</v>
      </c>
      <c r="BD923" s="237">
        <f t="shared" si="1277"/>
        <v>471</v>
      </c>
      <c r="BE923" s="228">
        <f t="shared" ref="BE923" si="2280">+Z923</f>
        <v>44747</v>
      </c>
      <c r="BF923" s="131">
        <f t="shared" ref="BF923" si="2281">+B923</f>
        <v>29</v>
      </c>
      <c r="BG923" s="131">
        <f t="shared" ref="BG923" si="2282">+BI923</f>
        <v>19557</v>
      </c>
      <c r="BH923" s="228">
        <f t="shared" ref="BH923" si="2283">+A923</f>
        <v>44747</v>
      </c>
      <c r="BI923" s="131">
        <f t="shared" ref="BI923" si="2284">+C923</f>
        <v>19557</v>
      </c>
      <c r="BJ923" s="1">
        <f t="shared" ref="BJ923" si="2285">+BE923</f>
        <v>44747</v>
      </c>
      <c r="BK923">
        <f t="shared" ref="BK923" si="2286">+BM923-BL923</f>
        <v>241</v>
      </c>
      <c r="BL923">
        <f t="shared" ref="BL923" si="2287">+M923</f>
        <v>45</v>
      </c>
      <c r="BM923">
        <f t="shared" ref="BM923" si="2288">+L923</f>
        <v>286</v>
      </c>
      <c r="BN923" s="1">
        <f t="shared" ref="BN923" si="2289">+BJ923</f>
        <v>44747</v>
      </c>
      <c r="BO923">
        <f t="shared" ref="BO923" si="2290">+BO919+BM923</f>
        <v>180164</v>
      </c>
      <c r="BP923">
        <f t="shared" ref="BP923" si="2291">+BP919+BL923</f>
        <v>9915</v>
      </c>
      <c r="BQ923" s="178">
        <f t="shared" ref="BQ923" si="2292">+A923</f>
        <v>44747</v>
      </c>
      <c r="BR923">
        <f t="shared" ref="BR923" si="2293">+AF923</f>
        <v>339514</v>
      </c>
      <c r="BS923">
        <f t="shared" ref="BS923" si="2294">+AH923</f>
        <v>64356</v>
      </c>
      <c r="BT923">
        <f t="shared" ref="BT923" si="2295">+AJ923</f>
        <v>9405</v>
      </c>
      <c r="BU923">
        <v>15</v>
      </c>
      <c r="BV923">
        <f t="shared" ref="BV923" si="2296">+AD923</f>
        <v>350</v>
      </c>
      <c r="BW923">
        <f t="shared" ref="BW923" si="2297">+BW919+BV923</f>
        <v>75092</v>
      </c>
      <c r="BX923" s="178">
        <f t="shared" ref="BX923" si="2298">+A923</f>
        <v>44747</v>
      </c>
      <c r="BY923">
        <f t="shared" ref="BY923" si="2299">+AL923</f>
        <v>461</v>
      </c>
      <c r="BZ923">
        <f t="shared" ref="BZ923" si="2300">+AN923</f>
        <v>83</v>
      </c>
      <c r="CA923">
        <f t="shared" ref="CA923" si="2301">+AP923</f>
        <v>2</v>
      </c>
      <c r="CB923" s="178">
        <f t="shared" ref="CB923" si="2302">+A923</f>
        <v>44747</v>
      </c>
      <c r="CC923">
        <f t="shared" ref="CC923" si="2303">+AR923</f>
        <v>3929627</v>
      </c>
      <c r="CD923">
        <f t="shared" ref="CD923" si="2304">+AT923</f>
        <v>13742</v>
      </c>
      <c r="CE923">
        <f t="shared" ref="CE923" si="2305">+AV923</f>
        <v>7128</v>
      </c>
      <c r="CF923" s="178">
        <f t="shared" ref="CF923" si="2306">+A923</f>
        <v>44747</v>
      </c>
      <c r="CG923">
        <f t="shared" ref="CG923" si="2307">+AQ923</f>
        <v>35984</v>
      </c>
      <c r="CH923">
        <f t="shared" ref="CH923" si="2308">+AU923</f>
        <v>103</v>
      </c>
      <c r="CI923" s="178">
        <f t="shared" ref="CI923" si="2309">+A923</f>
        <v>44747</v>
      </c>
      <c r="CJ923">
        <f t="shared" ref="CJ923" si="2310">+AD923</f>
        <v>350</v>
      </c>
      <c r="CK923">
        <f t="shared" ref="CK923" si="2311">+AG923</f>
        <v>91</v>
      </c>
      <c r="CL923" s="178">
        <f t="shared" ref="CL923" si="2312">+A923</f>
        <v>44747</v>
      </c>
      <c r="CM923">
        <f t="shared" ref="CM923" si="2313">+AI923</f>
        <v>0</v>
      </c>
      <c r="CN923" s="1">
        <f t="shared" ref="CN923" si="2314">+Z923</f>
        <v>44747</v>
      </c>
      <c r="CO923" s="281">
        <f t="shared" ref="CO923" si="2315">+AD923</f>
        <v>350</v>
      </c>
      <c r="CP923" s="1">
        <f t="shared" ref="CP923" si="2316">+Z923</f>
        <v>44747</v>
      </c>
      <c r="CQ923" s="282">
        <f t="shared" ref="CQ923" si="2317">+AI923</f>
        <v>0</v>
      </c>
      <c r="CR923" s="178">
        <f t="shared" ref="CR923" si="2318">+A923</f>
        <v>44747</v>
      </c>
      <c r="CS923">
        <f t="shared" ref="CS923" si="2319">+AQ923</f>
        <v>35984</v>
      </c>
      <c r="CT923">
        <f t="shared" ref="CT923" si="2320">+AU923</f>
        <v>103</v>
      </c>
      <c r="CU923">
        <f t="shared" ref="CU923" si="2321">+AS923</f>
        <v>0</v>
      </c>
    </row>
    <row r="924" spans="1:99" ht="18" customHeight="1" x14ac:dyDescent="0.55000000000000004">
      <c r="A924" s="178">
        <v>44748</v>
      </c>
      <c r="B924" s="239">
        <v>30</v>
      </c>
      <c r="C924" s="153">
        <f t="shared" ref="C924" si="2322">+B924+C923</f>
        <v>19587</v>
      </c>
      <c r="D924" s="295">
        <f t="shared" ref="D924" si="2323">+C924-F924</f>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ref="Z924" si="2324">+A924</f>
        <v>44748</v>
      </c>
      <c r="AA924" s="229">
        <f t="shared" ref="AA924" si="2325">+AF924+AL924+AR924</f>
        <v>4304698</v>
      </c>
      <c r="AB924" s="229">
        <f t="shared" ref="AB924" si="2326">+AH924+AN924+AT924</f>
        <v>78296</v>
      </c>
      <c r="AC924" s="230">
        <f t="shared" ref="AC924" si="2327">+AJ924+AP924+AV924</f>
        <v>16631</v>
      </c>
      <c r="AD924" s="182">
        <f t="shared" ref="AD924" si="2328">+AF924-AF923</f>
        <v>484</v>
      </c>
      <c r="AE924" s="242">
        <f t="shared" ref="AE924" si="2329">+AE923+AD924</f>
        <v>338793</v>
      </c>
      <c r="AF924" s="154">
        <v>339998</v>
      </c>
      <c r="AG924" s="183">
        <f t="shared" si="2153"/>
        <v>115</v>
      </c>
      <c r="AH924" s="154">
        <v>64471</v>
      </c>
      <c r="AI924" s="183">
        <f t="shared" si="2213"/>
        <v>1</v>
      </c>
      <c r="AJ924" s="184">
        <v>9406</v>
      </c>
      <c r="AK924" s="185">
        <f t="shared" ref="AK924" si="2330">+AL924-AL923</f>
        <v>51</v>
      </c>
      <c r="AL924" s="154">
        <v>512</v>
      </c>
      <c r="AM924" s="183">
        <f t="shared" ref="AM924" si="2331">+AN924-AN923</f>
        <v>0</v>
      </c>
      <c r="AN924" s="154">
        <v>83</v>
      </c>
      <c r="AO924" s="183">
        <f t="shared" ref="AO924" si="2332">+AP924-AP923</f>
        <v>0</v>
      </c>
      <c r="AP924" s="186">
        <v>2</v>
      </c>
      <c r="AQ924" s="185">
        <f t="shared" ref="AQ924" si="2333">+AR924-AR923</f>
        <v>34561</v>
      </c>
      <c r="AR924" s="154">
        <v>3964188</v>
      </c>
      <c r="AS924" s="183">
        <f t="shared" si="2275"/>
        <v>0</v>
      </c>
      <c r="AT924" s="154">
        <v>13742</v>
      </c>
      <c r="AU924" s="183">
        <f t="shared" ref="AU924:AU925" si="2334">+AV924-AV923</f>
        <v>95</v>
      </c>
      <c r="AV924" s="187">
        <v>7223</v>
      </c>
      <c r="AW924" s="237">
        <f t="shared" si="1310"/>
        <v>763</v>
      </c>
      <c r="AX924" s="236">
        <f t="shared" ref="AX924" si="2335">+A924</f>
        <v>44748</v>
      </c>
      <c r="AY924" s="6">
        <v>4</v>
      </c>
      <c r="AZ924" s="237">
        <f t="shared" ref="AZ924" si="2336">+AZ923+AY924</f>
        <v>2525</v>
      </c>
      <c r="BA924" s="237">
        <f t="shared" si="1275"/>
        <v>437</v>
      </c>
      <c r="BB924" s="129">
        <v>0</v>
      </c>
      <c r="BC924" s="27">
        <f t="shared" ref="BC924" si="2337">+BC923+BB924</f>
        <v>1646</v>
      </c>
      <c r="BD924" s="237">
        <f t="shared" si="1277"/>
        <v>472</v>
      </c>
      <c r="BE924" s="228">
        <f t="shared" ref="BE924" si="2338">+Z924</f>
        <v>44748</v>
      </c>
      <c r="BF924" s="131">
        <f t="shared" ref="BF924" si="2339">+B924</f>
        <v>30</v>
      </c>
      <c r="BG924" s="131">
        <f t="shared" ref="BG924" si="2340">+BI924</f>
        <v>19587</v>
      </c>
      <c r="BH924" s="228">
        <f t="shared" ref="BH924" si="2341">+A924</f>
        <v>44748</v>
      </c>
      <c r="BI924" s="131">
        <f t="shared" ref="BI924" si="2342">+C924</f>
        <v>19587</v>
      </c>
      <c r="BJ924" s="1">
        <f t="shared" ref="BJ924" si="2343">+BE924</f>
        <v>44748</v>
      </c>
      <c r="BK924">
        <f t="shared" ref="BK924" si="2344">+BM924-BL924</f>
        <v>244</v>
      </c>
      <c r="BL924">
        <f t="shared" ref="BL924" si="2345">+M924</f>
        <v>41</v>
      </c>
      <c r="BM924">
        <f t="shared" ref="BM924" si="2346">+L924</f>
        <v>285</v>
      </c>
      <c r="BN924" s="1">
        <f t="shared" ref="BN924" si="2347">+BJ924</f>
        <v>44748</v>
      </c>
      <c r="BO924">
        <f t="shared" ref="BO924" si="2348">+BO920+BM924</f>
        <v>183814</v>
      </c>
      <c r="BP924">
        <f t="shared" ref="BP924" si="2349">+BP920+BL924</f>
        <v>9801</v>
      </c>
      <c r="BQ924" s="178">
        <f t="shared" ref="BQ924" si="2350">+A924</f>
        <v>44748</v>
      </c>
      <c r="BR924">
        <f t="shared" ref="BR924" si="2351">+AF924</f>
        <v>339998</v>
      </c>
      <c r="BS924">
        <f t="shared" ref="BS924" si="2352">+AH924</f>
        <v>64471</v>
      </c>
      <c r="BT924">
        <f t="shared" ref="BT924" si="2353">+AJ924</f>
        <v>9406</v>
      </c>
      <c r="BU924">
        <v>15</v>
      </c>
      <c r="BV924">
        <f t="shared" ref="BV924" si="2354">+AD924</f>
        <v>484</v>
      </c>
      <c r="BW924">
        <f t="shared" ref="BW924" si="2355">+BW920+BV924</f>
        <v>89282</v>
      </c>
      <c r="BX924" s="178">
        <f t="shared" ref="BX924" si="2356">+A924</f>
        <v>44748</v>
      </c>
      <c r="BY924">
        <f t="shared" ref="BY924" si="2357">+AL924</f>
        <v>512</v>
      </c>
      <c r="BZ924">
        <f t="shared" ref="BZ924" si="2358">+AN924</f>
        <v>83</v>
      </c>
      <c r="CA924">
        <f t="shared" ref="CA924" si="2359">+AP924</f>
        <v>2</v>
      </c>
      <c r="CB924" s="178">
        <f t="shared" ref="CB924" si="2360">+A924</f>
        <v>44748</v>
      </c>
      <c r="CC924">
        <f t="shared" ref="CC924" si="2361">+AR924</f>
        <v>3964188</v>
      </c>
      <c r="CD924">
        <f t="shared" ref="CD924" si="2362">+AT924</f>
        <v>13742</v>
      </c>
      <c r="CE924">
        <f t="shared" ref="CE924" si="2363">+AV924</f>
        <v>7223</v>
      </c>
      <c r="CF924" s="178">
        <f t="shared" ref="CF924" si="2364">+A924</f>
        <v>44748</v>
      </c>
      <c r="CG924">
        <f t="shared" ref="CG924" si="2365">+AQ924</f>
        <v>34561</v>
      </c>
      <c r="CH924">
        <f t="shared" ref="CH924" si="2366">+AU924</f>
        <v>95</v>
      </c>
      <c r="CI924" s="178">
        <f t="shared" ref="CI924" si="2367">+A924</f>
        <v>44748</v>
      </c>
      <c r="CJ924">
        <f t="shared" ref="CJ924" si="2368">+AD924</f>
        <v>484</v>
      </c>
      <c r="CK924">
        <f t="shared" ref="CK924" si="2369">+AG924</f>
        <v>115</v>
      </c>
      <c r="CL924" s="178">
        <f t="shared" ref="CL924" si="2370">+A924</f>
        <v>44748</v>
      </c>
      <c r="CM924">
        <f t="shared" ref="CM924" si="2371">+AI924</f>
        <v>1</v>
      </c>
      <c r="CN924" s="1">
        <f t="shared" ref="CN924" si="2372">+Z924</f>
        <v>44748</v>
      </c>
      <c r="CO924" s="281">
        <f t="shared" ref="CO924" si="2373">+AD924</f>
        <v>484</v>
      </c>
      <c r="CP924" s="1">
        <f t="shared" ref="CP924" si="2374">+Z924</f>
        <v>44748</v>
      </c>
      <c r="CQ924" s="282">
        <f t="shared" ref="CQ924" si="2375">+AI924</f>
        <v>1</v>
      </c>
      <c r="CR924" s="178">
        <f t="shared" ref="CR924" si="2376">+A924</f>
        <v>44748</v>
      </c>
      <c r="CS924">
        <f t="shared" ref="CS924" si="2377">+AQ924</f>
        <v>34561</v>
      </c>
      <c r="CT924">
        <f t="shared" ref="CT924" si="2378">+AU924</f>
        <v>95</v>
      </c>
      <c r="CU924">
        <f t="shared" ref="CU924" si="2379">+AS924</f>
        <v>0</v>
      </c>
    </row>
    <row r="925" spans="1:99" ht="18" customHeight="1" x14ac:dyDescent="0.55000000000000004">
      <c r="A925" s="178">
        <v>44749</v>
      </c>
      <c r="B925" s="239">
        <v>50</v>
      </c>
      <c r="C925" s="153">
        <f t="shared" ref="C925" si="2380">+B925+C924</f>
        <v>19637</v>
      </c>
      <c r="D925" s="295">
        <f t="shared" ref="D925" si="2381">+C925-F925</f>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ref="Z925" si="2382">+A925</f>
        <v>44749</v>
      </c>
      <c r="AA925" s="229">
        <f t="shared" ref="AA925" si="2383">+AF925+AL925+AR925</f>
        <v>4336622</v>
      </c>
      <c r="AB925" s="229">
        <f t="shared" ref="AB925" si="2384">+AH925+AN925+AT925</f>
        <v>78420</v>
      </c>
      <c r="AC925" s="230">
        <f t="shared" ref="AC925" si="2385">+AJ925+AP925+AV925</f>
        <v>16737</v>
      </c>
      <c r="AD925" s="182">
        <f t="shared" ref="AD925" si="2386">+AF925-AF924</f>
        <v>453</v>
      </c>
      <c r="AE925" s="242">
        <f t="shared" ref="AE925" si="2387">+AE924+AD925</f>
        <v>339246</v>
      </c>
      <c r="AF925" s="154">
        <v>340451</v>
      </c>
      <c r="AG925" s="183">
        <f t="shared" si="2153"/>
        <v>119</v>
      </c>
      <c r="AH925" s="154">
        <v>64590</v>
      </c>
      <c r="AI925" s="183">
        <f t="shared" si="2213"/>
        <v>1</v>
      </c>
      <c r="AJ925" s="184">
        <v>9407</v>
      </c>
      <c r="AK925" s="185">
        <f t="shared" ref="AK925" si="2388">+AL925-AL924</f>
        <v>38</v>
      </c>
      <c r="AL925" s="154">
        <v>550</v>
      </c>
      <c r="AM925" s="183">
        <f t="shared" ref="AM925" si="2389">+AN925-AN924</f>
        <v>5</v>
      </c>
      <c r="AN925" s="154">
        <v>88</v>
      </c>
      <c r="AO925" s="183">
        <f t="shared" ref="AO925" si="2390">+AP925-AP924</f>
        <v>0</v>
      </c>
      <c r="AP925" s="186">
        <v>2</v>
      </c>
      <c r="AQ925" s="185">
        <f t="shared" ref="AQ925" si="2391">+AR925-AR924</f>
        <v>31433</v>
      </c>
      <c r="AR925" s="154">
        <v>3995621</v>
      </c>
      <c r="AS925" s="183">
        <f t="shared" si="2275"/>
        <v>0</v>
      </c>
      <c r="AT925" s="154">
        <v>13742</v>
      </c>
      <c r="AU925" s="183">
        <f t="shared" si="2334"/>
        <v>105</v>
      </c>
      <c r="AV925" s="187">
        <v>7328</v>
      </c>
      <c r="AW925" s="237">
        <f t="shared" si="1310"/>
        <v>764</v>
      </c>
      <c r="AX925" s="236">
        <f t="shared" ref="AX925" si="2392">+A925</f>
        <v>44749</v>
      </c>
      <c r="AY925" s="6">
        <v>0</v>
      </c>
      <c r="AZ925" s="237">
        <f t="shared" ref="AZ925" si="2393">+AZ924+AY925</f>
        <v>2525</v>
      </c>
      <c r="BA925" s="237">
        <f t="shared" si="1275"/>
        <v>438</v>
      </c>
      <c r="BB925" s="129">
        <v>0</v>
      </c>
      <c r="BC925" s="27">
        <f t="shared" ref="BC925" si="2394">+BC924+BB925</f>
        <v>1646</v>
      </c>
      <c r="BD925" s="237">
        <f t="shared" si="1277"/>
        <v>473</v>
      </c>
      <c r="BE925" s="228">
        <f t="shared" ref="BE925" si="2395">+Z925</f>
        <v>44749</v>
      </c>
      <c r="BF925" s="131">
        <f t="shared" ref="BF925" si="2396">+B925</f>
        <v>50</v>
      </c>
      <c r="BG925" s="131">
        <f t="shared" ref="BG925" si="2397">+BI925</f>
        <v>19637</v>
      </c>
      <c r="BH925" s="228">
        <f t="shared" ref="BH925" si="2398">+A925</f>
        <v>44749</v>
      </c>
      <c r="BI925" s="131">
        <f t="shared" ref="BI925" si="2399">+C925</f>
        <v>19637</v>
      </c>
      <c r="BJ925" s="1">
        <f t="shared" ref="BJ925" si="2400">+BE925</f>
        <v>44749</v>
      </c>
      <c r="BK925">
        <f t="shared" ref="BK925" si="2401">+BM925-BL925</f>
        <v>331</v>
      </c>
      <c r="BL925">
        <f t="shared" ref="BL925" si="2402">+M925</f>
        <v>50</v>
      </c>
      <c r="BM925">
        <f t="shared" ref="BM925" si="2403">+L925</f>
        <v>381</v>
      </c>
      <c r="BN925" s="1">
        <f t="shared" ref="BN925" si="2404">+BJ925</f>
        <v>44749</v>
      </c>
      <c r="BO925">
        <f t="shared" ref="BO925" si="2405">+BO921+BM925</f>
        <v>185506</v>
      </c>
      <c r="BP925">
        <f t="shared" ref="BP925" si="2406">+BP921+BL925</f>
        <v>9960</v>
      </c>
      <c r="BQ925" s="178">
        <f t="shared" ref="BQ925" si="2407">+A925</f>
        <v>44749</v>
      </c>
      <c r="BR925">
        <f t="shared" ref="BR925" si="2408">+AF925</f>
        <v>340451</v>
      </c>
      <c r="BS925">
        <f t="shared" ref="BS925" si="2409">+AH925</f>
        <v>64590</v>
      </c>
      <c r="BT925">
        <f t="shared" ref="BT925" si="2410">+AJ925</f>
        <v>9407</v>
      </c>
      <c r="BU925">
        <v>15</v>
      </c>
      <c r="BV925">
        <f t="shared" ref="BV925" si="2411">+AD925</f>
        <v>453</v>
      </c>
      <c r="BW925">
        <f t="shared" ref="BW925" si="2412">+BW921+BV925</f>
        <v>77510</v>
      </c>
      <c r="BX925" s="178">
        <f t="shared" ref="BX925" si="2413">+A925</f>
        <v>44749</v>
      </c>
      <c r="BY925">
        <f t="shared" ref="BY925" si="2414">+AL925</f>
        <v>550</v>
      </c>
      <c r="BZ925">
        <f t="shared" ref="BZ925" si="2415">+AN925</f>
        <v>88</v>
      </c>
      <c r="CA925">
        <f t="shared" ref="CA925" si="2416">+AP925</f>
        <v>2</v>
      </c>
      <c r="CB925" s="178">
        <f t="shared" ref="CB925" si="2417">+A925</f>
        <v>44749</v>
      </c>
      <c r="CC925">
        <f t="shared" ref="CC925" si="2418">+AR925</f>
        <v>3995621</v>
      </c>
      <c r="CD925">
        <f t="shared" ref="CD925" si="2419">+AT925</f>
        <v>13742</v>
      </c>
      <c r="CE925">
        <f t="shared" ref="CE925" si="2420">+AV925</f>
        <v>7328</v>
      </c>
      <c r="CF925" s="178">
        <f t="shared" ref="CF925" si="2421">+A925</f>
        <v>44749</v>
      </c>
      <c r="CG925">
        <f t="shared" ref="CG925" si="2422">+AQ925</f>
        <v>31433</v>
      </c>
      <c r="CH925">
        <f t="shared" ref="CH925" si="2423">+AU925</f>
        <v>105</v>
      </c>
      <c r="CI925" s="178">
        <f t="shared" ref="CI925" si="2424">+A925</f>
        <v>44749</v>
      </c>
      <c r="CJ925">
        <f t="shared" ref="CJ925" si="2425">+AD925</f>
        <v>453</v>
      </c>
      <c r="CK925">
        <f t="shared" ref="CK925" si="2426">+AG925</f>
        <v>119</v>
      </c>
      <c r="CL925" s="178">
        <f t="shared" ref="CL925" si="2427">+A925</f>
        <v>44749</v>
      </c>
      <c r="CM925">
        <f t="shared" ref="CM925" si="2428">+AI925</f>
        <v>1</v>
      </c>
      <c r="CN925" s="1">
        <f t="shared" ref="CN925" si="2429">+Z925</f>
        <v>44749</v>
      </c>
      <c r="CO925" s="281">
        <f t="shared" ref="CO925" si="2430">+AD925</f>
        <v>453</v>
      </c>
      <c r="CP925" s="1">
        <f t="shared" ref="CP925" si="2431">+Z925</f>
        <v>44749</v>
      </c>
      <c r="CQ925" s="282">
        <f t="shared" ref="CQ925" si="2432">+AI925</f>
        <v>1</v>
      </c>
      <c r="CR925" s="178">
        <f t="shared" ref="CR925" si="2433">+A925</f>
        <v>44749</v>
      </c>
      <c r="CS925">
        <f t="shared" ref="CS925" si="2434">+AQ925</f>
        <v>31433</v>
      </c>
      <c r="CT925">
        <f t="shared" ref="CT925" si="2435">+AU925</f>
        <v>105</v>
      </c>
      <c r="CU925">
        <f t="shared" ref="CU925" si="2436">+AS925</f>
        <v>0</v>
      </c>
    </row>
    <row r="926" spans="1:99" ht="18" customHeight="1" x14ac:dyDescent="0.55000000000000004">
      <c r="A926" s="178">
        <v>44750</v>
      </c>
      <c r="B926" s="239">
        <v>45</v>
      </c>
      <c r="C926" s="153">
        <f t="shared" ref="C926" si="2437">+B926+C925</f>
        <v>19682</v>
      </c>
      <c r="D926" s="295">
        <f t="shared" ref="D926" si="2438">+C926-F926</f>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ref="Z926" si="2439">+A926</f>
        <v>44750</v>
      </c>
      <c r="AA926" s="229">
        <f t="shared" ref="AA926" si="2440">+AF926+AL926+AR926</f>
        <v>4367534</v>
      </c>
      <c r="AB926" s="229">
        <f t="shared" ref="AB926" si="2441">+AH926+AN926+AT926</f>
        <v>78543</v>
      </c>
      <c r="AC926" s="230">
        <f t="shared" ref="AC926" si="2442">+AJ926+AP926+AV926</f>
        <v>16871</v>
      </c>
      <c r="AD926" s="182">
        <f t="shared" ref="AD926" si="2443">+AF926-AF925</f>
        <v>450</v>
      </c>
      <c r="AE926" s="242">
        <f t="shared" ref="AE926" si="2444">+AE925+AD926</f>
        <v>339696</v>
      </c>
      <c r="AF926" s="154">
        <v>340901</v>
      </c>
      <c r="AG926" s="183">
        <f t="shared" ref="AG926:AG932" si="2445">+AH926-AH925</f>
        <v>117</v>
      </c>
      <c r="AH926" s="154">
        <v>64707</v>
      </c>
      <c r="AI926" s="183">
        <f t="shared" ref="AI926:AI932" si="2446">+AJ926-AJ925</f>
        <v>3</v>
      </c>
      <c r="AJ926" s="184">
        <v>9410</v>
      </c>
      <c r="AK926" s="185">
        <f t="shared" ref="AK926:AM932" si="2447">+AL926-AL925</f>
        <v>16</v>
      </c>
      <c r="AL926" s="154">
        <v>566</v>
      </c>
      <c r="AM926" s="183">
        <f t="shared" ref="AM926:AM929" si="2448">+AN926-AN925</f>
        <v>6</v>
      </c>
      <c r="AN926" s="154">
        <v>94</v>
      </c>
      <c r="AO926" s="183">
        <f t="shared" ref="AO926" si="2449">+AP926-AP925</f>
        <v>0</v>
      </c>
      <c r="AP926" s="186">
        <v>2</v>
      </c>
      <c r="AQ926" s="185">
        <f t="shared" ref="AQ926" si="2450">+AR926-AR925</f>
        <v>30446</v>
      </c>
      <c r="AR926" s="154">
        <v>4026067</v>
      </c>
      <c r="AS926" s="183">
        <f t="shared" ref="AS926:AS929" si="2451">+AT926-AT925</f>
        <v>0</v>
      </c>
      <c r="AT926" s="154">
        <v>13742</v>
      </c>
      <c r="AU926" s="183">
        <f t="shared" ref="AU926:AU932" si="2452">+AV926-AV925</f>
        <v>131</v>
      </c>
      <c r="AV926" s="187">
        <v>7459</v>
      </c>
      <c r="AW926" s="237">
        <f t="shared" si="1310"/>
        <v>765</v>
      </c>
      <c r="AX926" s="236">
        <f t="shared" ref="AX926" si="2453">+A926</f>
        <v>44750</v>
      </c>
      <c r="AY926" s="6">
        <v>3</v>
      </c>
      <c r="AZ926" s="237">
        <f t="shared" ref="AZ926" si="2454">+AZ925+AY926</f>
        <v>2528</v>
      </c>
      <c r="BA926" s="237">
        <f t="shared" si="1275"/>
        <v>439</v>
      </c>
      <c r="BB926" s="129">
        <v>0</v>
      </c>
      <c r="BC926" s="27">
        <f t="shared" ref="BC926" si="2455">+BC925+BB926</f>
        <v>1646</v>
      </c>
      <c r="BD926" s="237">
        <f t="shared" si="1277"/>
        <v>474</v>
      </c>
      <c r="BE926" s="228">
        <f t="shared" ref="BE926" si="2456">+Z926</f>
        <v>44750</v>
      </c>
      <c r="BF926" s="131">
        <f t="shared" ref="BF926" si="2457">+B926</f>
        <v>45</v>
      </c>
      <c r="BG926" s="131">
        <f t="shared" ref="BG926" si="2458">+BI926</f>
        <v>19682</v>
      </c>
      <c r="BH926" s="228">
        <f t="shared" ref="BH926" si="2459">+A926</f>
        <v>44750</v>
      </c>
      <c r="BI926" s="131">
        <f t="shared" ref="BI926" si="2460">+C926</f>
        <v>19682</v>
      </c>
      <c r="BJ926" s="1">
        <f t="shared" ref="BJ926" si="2461">+BE926</f>
        <v>44750</v>
      </c>
      <c r="BK926">
        <f t="shared" ref="BK926" si="2462">+BM926-BL926</f>
        <v>304</v>
      </c>
      <c r="BL926">
        <f t="shared" ref="BL926" si="2463">+M926</f>
        <v>39</v>
      </c>
      <c r="BM926">
        <f t="shared" ref="BM926" si="2464">+L926</f>
        <v>343</v>
      </c>
      <c r="BN926" s="1">
        <f t="shared" ref="BN926" si="2465">+BJ926</f>
        <v>44750</v>
      </c>
      <c r="BO926">
        <f t="shared" ref="BO926" si="2466">+BO922+BM926</f>
        <v>177322</v>
      </c>
      <c r="BP926">
        <f t="shared" ref="BP926" si="2467">+BP922+BL926</f>
        <v>9992</v>
      </c>
      <c r="BQ926" s="178">
        <f t="shared" ref="BQ926" si="2468">+A926</f>
        <v>44750</v>
      </c>
      <c r="BR926">
        <f t="shared" ref="BR926" si="2469">+AF926</f>
        <v>340901</v>
      </c>
      <c r="BS926">
        <f t="shared" ref="BS926" si="2470">+AH926</f>
        <v>64707</v>
      </c>
      <c r="BT926">
        <f t="shared" ref="BT926" si="2471">+AJ926</f>
        <v>9410</v>
      </c>
      <c r="BU926">
        <v>15</v>
      </c>
      <c r="BV926">
        <f t="shared" ref="BV926" si="2472">+AD926</f>
        <v>450</v>
      </c>
      <c r="BW926">
        <f t="shared" ref="BW926" si="2473">+BW922+BV926</f>
        <v>90269</v>
      </c>
      <c r="BX926" s="178">
        <f t="shared" ref="BX926" si="2474">+A926</f>
        <v>44750</v>
      </c>
      <c r="BY926">
        <f t="shared" ref="BY926" si="2475">+AL926</f>
        <v>566</v>
      </c>
      <c r="BZ926">
        <f t="shared" ref="BZ926" si="2476">+AN926</f>
        <v>94</v>
      </c>
      <c r="CA926">
        <f t="shared" ref="CA926" si="2477">+AP926</f>
        <v>2</v>
      </c>
      <c r="CB926" s="178">
        <f t="shared" ref="CB926" si="2478">+A926</f>
        <v>44750</v>
      </c>
      <c r="CC926">
        <f t="shared" ref="CC926" si="2479">+AR926</f>
        <v>4026067</v>
      </c>
      <c r="CD926">
        <f t="shared" ref="CD926" si="2480">+AT926</f>
        <v>13742</v>
      </c>
      <c r="CE926">
        <f t="shared" ref="CE926" si="2481">+AV926</f>
        <v>7459</v>
      </c>
      <c r="CF926" s="178">
        <f t="shared" ref="CF926" si="2482">+A926</f>
        <v>44750</v>
      </c>
      <c r="CG926">
        <f t="shared" ref="CG926" si="2483">+AQ926</f>
        <v>30446</v>
      </c>
      <c r="CH926">
        <f t="shared" ref="CH926" si="2484">+AU926</f>
        <v>131</v>
      </c>
      <c r="CI926" s="178">
        <f t="shared" ref="CI926" si="2485">+A926</f>
        <v>44750</v>
      </c>
      <c r="CJ926">
        <f t="shared" ref="CJ926" si="2486">+AD926</f>
        <v>450</v>
      </c>
      <c r="CK926">
        <f t="shared" ref="CK926" si="2487">+AG926</f>
        <v>117</v>
      </c>
      <c r="CL926" s="178">
        <f t="shared" ref="CL926" si="2488">+A926</f>
        <v>44750</v>
      </c>
      <c r="CM926">
        <f t="shared" ref="CM926" si="2489">+AI926</f>
        <v>3</v>
      </c>
      <c r="CN926" s="1">
        <f t="shared" ref="CN926" si="2490">+Z926</f>
        <v>44750</v>
      </c>
      <c r="CO926" s="281">
        <f t="shared" ref="CO926" si="2491">+AD926</f>
        <v>450</v>
      </c>
      <c r="CP926" s="1">
        <f t="shared" ref="CP926" si="2492">+Z926</f>
        <v>44750</v>
      </c>
      <c r="CQ926" s="282">
        <f t="shared" ref="CQ926" si="2493">+AI926</f>
        <v>3</v>
      </c>
      <c r="CR926" s="178">
        <f t="shared" ref="CR926" si="2494">+A926</f>
        <v>44750</v>
      </c>
      <c r="CS926">
        <f t="shared" ref="CS926" si="2495">+AQ926</f>
        <v>30446</v>
      </c>
      <c r="CT926">
        <f t="shared" ref="CT926" si="2496">+AU926</f>
        <v>131</v>
      </c>
      <c r="CU926">
        <f t="shared" ref="CU926" si="2497">+AS926</f>
        <v>0</v>
      </c>
    </row>
    <row r="927" spans="1:99" ht="18" customHeight="1" x14ac:dyDescent="0.55000000000000004">
      <c r="A927" s="178">
        <v>44751</v>
      </c>
      <c r="B927" s="239">
        <v>36</v>
      </c>
      <c r="C927" s="153">
        <f t="shared" ref="C927" si="2498">+B927+C926</f>
        <v>19718</v>
      </c>
      <c r="D927" s="295">
        <f t="shared" ref="D927" si="2499">+C927-F927</f>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ref="Z927" si="2500">+A927</f>
        <v>44751</v>
      </c>
      <c r="AA927" s="229">
        <f t="shared" ref="AA927" si="2501">+AF927+AL927+AR927</f>
        <v>4396184</v>
      </c>
      <c r="AB927" s="229">
        <f t="shared" ref="AB927" si="2502">+AH927+AN927+AT927</f>
        <v>78663</v>
      </c>
      <c r="AC927" s="230">
        <f t="shared" ref="AC927" si="2503">+AJ927+AP927+AV927</f>
        <v>16965</v>
      </c>
      <c r="AD927" s="182">
        <f t="shared" ref="AD927" si="2504">+AF927-AF926</f>
        <v>504</v>
      </c>
      <c r="AE927" s="242">
        <f t="shared" ref="AE927" si="2505">+AE926+AD927</f>
        <v>340200</v>
      </c>
      <c r="AF927" s="154">
        <v>341405</v>
      </c>
      <c r="AG927" s="183">
        <f t="shared" si="2445"/>
        <v>112</v>
      </c>
      <c r="AH927" s="154">
        <v>64819</v>
      </c>
      <c r="AI927" s="183">
        <f t="shared" si="2446"/>
        <v>0</v>
      </c>
      <c r="AJ927" s="184">
        <v>9410</v>
      </c>
      <c r="AK927" s="185">
        <f t="shared" si="2447"/>
        <v>24</v>
      </c>
      <c r="AL927" s="154">
        <v>590</v>
      </c>
      <c r="AM927" s="183">
        <f t="shared" si="2448"/>
        <v>8</v>
      </c>
      <c r="AN927" s="154">
        <v>102</v>
      </c>
      <c r="AO927" s="183">
        <f t="shared" ref="AO927:AO932" si="2506">+AP927-AP926</f>
        <v>0</v>
      </c>
      <c r="AP927" s="186">
        <v>2</v>
      </c>
      <c r="AQ927" s="185">
        <f t="shared" ref="AQ927:AQ932" si="2507">+AR927-AR926</f>
        <v>28122</v>
      </c>
      <c r="AR927" s="154">
        <v>4054189</v>
      </c>
      <c r="AS927" s="183">
        <f t="shared" si="2451"/>
        <v>0</v>
      </c>
      <c r="AT927" s="154">
        <v>13742</v>
      </c>
      <c r="AU927" s="183">
        <f t="shared" si="2452"/>
        <v>94</v>
      </c>
      <c r="AV927" s="187">
        <v>7553</v>
      </c>
      <c r="AW927" s="237">
        <f t="shared" si="1310"/>
        <v>766</v>
      </c>
      <c r="AX927" s="236">
        <f t="shared" ref="AX927" si="2508">+A927</f>
        <v>44751</v>
      </c>
      <c r="AY927" s="6">
        <v>0</v>
      </c>
      <c r="AZ927" s="237">
        <f t="shared" ref="AZ927" si="2509">+AZ926+AY927</f>
        <v>2528</v>
      </c>
      <c r="BA927" s="237">
        <f t="shared" si="1275"/>
        <v>437</v>
      </c>
      <c r="BB927" s="129">
        <v>0</v>
      </c>
      <c r="BC927" s="27">
        <f t="shared" ref="BC927" si="2510">+BC926+BB927</f>
        <v>1646</v>
      </c>
      <c r="BD927" s="237">
        <f t="shared" si="1277"/>
        <v>472</v>
      </c>
      <c r="BE927" s="228">
        <f t="shared" ref="BE927" si="2511">+Z927</f>
        <v>44751</v>
      </c>
      <c r="BF927" s="131">
        <f t="shared" ref="BF927" si="2512">+B927</f>
        <v>36</v>
      </c>
      <c r="BG927" s="131">
        <f t="shared" ref="BG927" si="2513">+BI927</f>
        <v>19718</v>
      </c>
      <c r="BH927" s="228">
        <f t="shared" ref="BH927" si="2514">+A927</f>
        <v>44751</v>
      </c>
      <c r="BI927" s="131">
        <f t="shared" ref="BI927" si="2515">+C927</f>
        <v>19718</v>
      </c>
      <c r="BJ927" s="1">
        <f t="shared" ref="BJ927" si="2516">+BE927</f>
        <v>44751</v>
      </c>
      <c r="BK927">
        <f t="shared" ref="BK927" si="2517">+BM927-BL927</f>
        <v>279</v>
      </c>
      <c r="BL927">
        <f t="shared" ref="BL927" si="2518">+M927</f>
        <v>40</v>
      </c>
      <c r="BM927">
        <f t="shared" ref="BM927" si="2519">+L927</f>
        <v>319</v>
      </c>
      <c r="BN927" s="1">
        <f t="shared" ref="BN927" si="2520">+BJ927</f>
        <v>44751</v>
      </c>
      <c r="BO927">
        <f t="shared" ref="BO927" si="2521">+BO923+BM927</f>
        <v>180483</v>
      </c>
      <c r="BP927">
        <f t="shared" ref="BP927" si="2522">+BP923+BL927</f>
        <v>9955</v>
      </c>
      <c r="BQ927" s="178">
        <f t="shared" ref="BQ927" si="2523">+A927</f>
        <v>44751</v>
      </c>
      <c r="BR927">
        <f t="shared" ref="BR927" si="2524">+AF927</f>
        <v>341405</v>
      </c>
      <c r="BS927">
        <f t="shared" ref="BS927" si="2525">+AH927</f>
        <v>64819</v>
      </c>
      <c r="BT927">
        <f t="shared" ref="BT927" si="2526">+AJ927</f>
        <v>9410</v>
      </c>
      <c r="BU927">
        <v>15</v>
      </c>
      <c r="BV927">
        <f t="shared" ref="BV927" si="2527">+AD927</f>
        <v>504</v>
      </c>
      <c r="BW927">
        <f t="shared" ref="BW927" si="2528">+BW923+BV927</f>
        <v>75596</v>
      </c>
      <c r="BX927" s="178">
        <f t="shared" ref="BX927" si="2529">+A927</f>
        <v>44751</v>
      </c>
      <c r="BY927">
        <f t="shared" ref="BY927" si="2530">+AL927</f>
        <v>590</v>
      </c>
      <c r="BZ927">
        <f t="shared" ref="BZ927" si="2531">+AN927</f>
        <v>102</v>
      </c>
      <c r="CA927">
        <f t="shared" ref="CA927" si="2532">+AP927</f>
        <v>2</v>
      </c>
      <c r="CB927" s="178">
        <f t="shared" ref="CB927" si="2533">+A927</f>
        <v>44751</v>
      </c>
      <c r="CC927">
        <f t="shared" ref="CC927" si="2534">+AR927</f>
        <v>4054189</v>
      </c>
      <c r="CD927">
        <f t="shared" ref="CD927" si="2535">+AT927</f>
        <v>13742</v>
      </c>
      <c r="CE927">
        <f t="shared" ref="CE927" si="2536">+AV927</f>
        <v>7553</v>
      </c>
      <c r="CF927" s="178">
        <f t="shared" ref="CF927" si="2537">+A927</f>
        <v>44751</v>
      </c>
      <c r="CG927">
        <f t="shared" ref="CG927" si="2538">+AQ927</f>
        <v>28122</v>
      </c>
      <c r="CH927">
        <f t="shared" ref="CH927" si="2539">+AU927</f>
        <v>94</v>
      </c>
      <c r="CI927" s="178">
        <f t="shared" ref="CI927" si="2540">+A927</f>
        <v>44751</v>
      </c>
      <c r="CJ927">
        <f t="shared" ref="CJ927" si="2541">+AD927</f>
        <v>504</v>
      </c>
      <c r="CK927">
        <f t="shared" ref="CK927" si="2542">+AG927</f>
        <v>112</v>
      </c>
      <c r="CL927" s="178">
        <f t="shared" ref="CL927" si="2543">+A927</f>
        <v>44751</v>
      </c>
      <c r="CM927">
        <f t="shared" ref="CM927" si="2544">+AI927</f>
        <v>0</v>
      </c>
      <c r="CN927" s="1">
        <f t="shared" ref="CN927" si="2545">+Z927</f>
        <v>44751</v>
      </c>
      <c r="CO927" s="281">
        <f t="shared" ref="CO927" si="2546">+AD927</f>
        <v>504</v>
      </c>
      <c r="CP927" s="1">
        <f t="shared" ref="CP927" si="2547">+Z927</f>
        <v>44751</v>
      </c>
      <c r="CQ927" s="282">
        <f t="shared" ref="CQ927" si="2548">+AI927</f>
        <v>0</v>
      </c>
      <c r="CR927" s="178">
        <f t="shared" ref="CR927" si="2549">+A927</f>
        <v>44751</v>
      </c>
      <c r="CS927">
        <f t="shared" ref="CS927" si="2550">+AQ927</f>
        <v>28122</v>
      </c>
      <c r="CT927">
        <f t="shared" ref="CT927" si="2551">+AU927</f>
        <v>94</v>
      </c>
      <c r="CU927">
        <f t="shared" ref="CU927" si="2552">+AS927</f>
        <v>0</v>
      </c>
    </row>
    <row r="928" spans="1:99" ht="18" customHeight="1" x14ac:dyDescent="0.55000000000000004">
      <c r="A928" s="178">
        <v>44752</v>
      </c>
      <c r="B928" s="239">
        <v>48</v>
      </c>
      <c r="C928" s="153">
        <f t="shared" ref="C928" si="2553">+B928+C927</f>
        <v>19766</v>
      </c>
      <c r="D928" s="295">
        <f t="shared" ref="D928" si="2554">+C928-F928</f>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ref="Z928" si="2555">+A928</f>
        <v>44752</v>
      </c>
      <c r="AA928" s="229">
        <f t="shared" ref="AA928" si="2556">+AF928+AL928+AR928</f>
        <v>4424577</v>
      </c>
      <c r="AB928" s="229">
        <f t="shared" ref="AB928" si="2557">+AH928+AN928+AT928</f>
        <v>78773</v>
      </c>
      <c r="AC928" s="230">
        <f t="shared" ref="AC928" si="2558">+AJ928+AP928+AV928</f>
        <v>17038</v>
      </c>
      <c r="AD928" s="182">
        <f t="shared" ref="AD928" si="2559">+AF928-AF927</f>
        <v>523</v>
      </c>
      <c r="AE928" s="242">
        <f t="shared" ref="AE928" si="2560">+AE927+AD928</f>
        <v>340723</v>
      </c>
      <c r="AF928" s="154">
        <v>341928</v>
      </c>
      <c r="AG928" s="183">
        <f t="shared" si="2445"/>
        <v>100</v>
      </c>
      <c r="AH928" s="154">
        <v>64919</v>
      </c>
      <c r="AI928" s="183">
        <f t="shared" si="2446"/>
        <v>2</v>
      </c>
      <c r="AJ928" s="184">
        <v>9412</v>
      </c>
      <c r="AK928" s="185">
        <f t="shared" si="2447"/>
        <v>31</v>
      </c>
      <c r="AL928" s="154">
        <v>621</v>
      </c>
      <c r="AM928" s="183">
        <f t="shared" si="2448"/>
        <v>10</v>
      </c>
      <c r="AN928" s="154">
        <v>112</v>
      </c>
      <c r="AO928" s="183">
        <f t="shared" si="2506"/>
        <v>0</v>
      </c>
      <c r="AP928" s="186">
        <v>2</v>
      </c>
      <c r="AQ928" s="185">
        <f t="shared" si="2507"/>
        <v>27839</v>
      </c>
      <c r="AR928" s="154">
        <v>4082028</v>
      </c>
      <c r="AS928" s="183">
        <f t="shared" si="2451"/>
        <v>0</v>
      </c>
      <c r="AT928" s="154">
        <v>13742</v>
      </c>
      <c r="AU928" s="183">
        <f t="shared" si="2452"/>
        <v>71</v>
      </c>
      <c r="AV928" s="187">
        <v>7624</v>
      </c>
      <c r="AW928" s="237">
        <f t="shared" si="1310"/>
        <v>767</v>
      </c>
      <c r="AX928" s="236">
        <f t="shared" ref="AX928:AX929" si="2561">+A928</f>
        <v>44752</v>
      </c>
      <c r="AY928" s="6">
        <v>1</v>
      </c>
      <c r="AZ928" s="237">
        <f t="shared" ref="AZ928" si="2562">+AZ927+AY928</f>
        <v>2529</v>
      </c>
      <c r="BA928" s="237">
        <f t="shared" si="1275"/>
        <v>438</v>
      </c>
      <c r="BB928" s="129">
        <v>0</v>
      </c>
      <c r="BC928" s="27">
        <f t="shared" ref="BC928" si="2563">+BC927+BB928</f>
        <v>1646</v>
      </c>
      <c r="BD928" s="237">
        <f t="shared" si="1277"/>
        <v>473</v>
      </c>
      <c r="BE928" s="228">
        <f t="shared" ref="BE928" si="2564">+Z928</f>
        <v>44752</v>
      </c>
      <c r="BF928" s="131">
        <f t="shared" ref="BF928" si="2565">+B928</f>
        <v>48</v>
      </c>
      <c r="BG928" s="131">
        <f t="shared" ref="BG928" si="2566">+BI928</f>
        <v>19766</v>
      </c>
      <c r="BH928" s="228">
        <f t="shared" ref="BH928" si="2567">+A928</f>
        <v>44752</v>
      </c>
      <c r="BI928" s="131">
        <f t="shared" ref="BI928" si="2568">+C928</f>
        <v>19766</v>
      </c>
      <c r="BJ928" s="1">
        <f t="shared" ref="BJ928" si="2569">+BE928</f>
        <v>44752</v>
      </c>
      <c r="BK928">
        <f t="shared" ref="BK928" si="2570">+BM928-BL928</f>
        <v>306</v>
      </c>
      <c r="BL928">
        <f t="shared" ref="BL928" si="2571">+M928</f>
        <v>29</v>
      </c>
      <c r="BM928">
        <f t="shared" ref="BM928" si="2572">+L928</f>
        <v>335</v>
      </c>
      <c r="BN928" s="1">
        <f t="shared" ref="BN928" si="2573">+BJ928</f>
        <v>44752</v>
      </c>
      <c r="BO928">
        <f t="shared" ref="BO928" si="2574">+BO924+BM928</f>
        <v>184149</v>
      </c>
      <c r="BP928">
        <f t="shared" ref="BP928" si="2575">+BP924+BL928</f>
        <v>9830</v>
      </c>
      <c r="BQ928" s="178">
        <f t="shared" ref="BQ928" si="2576">+A928</f>
        <v>44752</v>
      </c>
      <c r="BR928">
        <f t="shared" ref="BR928" si="2577">+AF928</f>
        <v>341928</v>
      </c>
      <c r="BS928">
        <f t="shared" ref="BS928" si="2578">+AH928</f>
        <v>64919</v>
      </c>
      <c r="BT928">
        <f t="shared" ref="BT928" si="2579">+AJ928</f>
        <v>9412</v>
      </c>
      <c r="BU928">
        <v>15</v>
      </c>
      <c r="BV928">
        <f t="shared" ref="BV928" si="2580">+AD928</f>
        <v>523</v>
      </c>
      <c r="BW928">
        <f t="shared" ref="BW928" si="2581">+BW924+BV928</f>
        <v>89805</v>
      </c>
      <c r="BX928" s="178">
        <f t="shared" ref="BX928" si="2582">+A928</f>
        <v>44752</v>
      </c>
      <c r="BY928">
        <f t="shared" ref="BY928" si="2583">+AL928</f>
        <v>621</v>
      </c>
      <c r="BZ928">
        <f t="shared" ref="BZ928" si="2584">+AN928</f>
        <v>112</v>
      </c>
      <c r="CA928">
        <f t="shared" ref="CA928" si="2585">+AP928</f>
        <v>2</v>
      </c>
      <c r="CB928" s="178">
        <f t="shared" ref="CB928" si="2586">+A928</f>
        <v>44752</v>
      </c>
      <c r="CC928">
        <f t="shared" ref="CC928" si="2587">+AR928</f>
        <v>4082028</v>
      </c>
      <c r="CD928">
        <f t="shared" ref="CD928" si="2588">+AT928</f>
        <v>13742</v>
      </c>
      <c r="CE928">
        <f t="shared" ref="CE928" si="2589">+AV928</f>
        <v>7624</v>
      </c>
      <c r="CF928" s="178">
        <f t="shared" ref="CF928" si="2590">+A928</f>
        <v>44752</v>
      </c>
      <c r="CG928">
        <f t="shared" ref="CG928" si="2591">+AQ928</f>
        <v>27839</v>
      </c>
      <c r="CH928">
        <f t="shared" ref="CH928" si="2592">+AU928</f>
        <v>71</v>
      </c>
      <c r="CI928" s="178">
        <f t="shared" ref="CI928" si="2593">+A928</f>
        <v>44752</v>
      </c>
      <c r="CJ928">
        <f t="shared" ref="CJ928" si="2594">+AD928</f>
        <v>523</v>
      </c>
      <c r="CK928">
        <f t="shared" ref="CK928" si="2595">+AG928</f>
        <v>100</v>
      </c>
      <c r="CL928" s="178">
        <f t="shared" ref="CL928" si="2596">+A928</f>
        <v>44752</v>
      </c>
      <c r="CM928">
        <f t="shared" ref="CM928" si="2597">+AI928</f>
        <v>2</v>
      </c>
      <c r="CN928" s="1">
        <f t="shared" ref="CN928" si="2598">+Z928</f>
        <v>44752</v>
      </c>
      <c r="CO928" s="281">
        <f t="shared" ref="CO928" si="2599">+AD928</f>
        <v>523</v>
      </c>
      <c r="CP928" s="1">
        <f t="shared" ref="CP928" si="2600">+Z928</f>
        <v>44752</v>
      </c>
      <c r="CQ928" s="282">
        <f t="shared" ref="CQ928" si="2601">+AI928</f>
        <v>2</v>
      </c>
      <c r="CR928" s="178">
        <f t="shared" ref="CR928" si="2602">+A928</f>
        <v>44752</v>
      </c>
      <c r="CS928">
        <f t="shared" ref="CS928" si="2603">+AQ928</f>
        <v>27839</v>
      </c>
      <c r="CT928">
        <f t="shared" ref="CT928" si="2604">+AU928</f>
        <v>71</v>
      </c>
      <c r="CU928">
        <f t="shared" ref="CU928" si="2605">+AS928</f>
        <v>0</v>
      </c>
    </row>
    <row r="929" spans="1:99" ht="18" customHeight="1" x14ac:dyDescent="0.55000000000000004">
      <c r="A929" s="178">
        <v>44753</v>
      </c>
      <c r="B929" s="239">
        <v>38</v>
      </c>
      <c r="C929" s="153">
        <f t="shared" ref="C929" si="2606">+B929+C928</f>
        <v>19804</v>
      </c>
      <c r="D929" s="295">
        <f t="shared" ref="D929" si="2607">+C929-F929</f>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ref="Z929" si="2608">+A929</f>
        <v>44753</v>
      </c>
      <c r="AA929" s="229">
        <f t="shared" ref="AA929" si="2609">+AF929+AL929+AR929</f>
        <v>4444157</v>
      </c>
      <c r="AB929" s="229">
        <f t="shared" ref="AB929" si="2610">+AH929+AN929+AT929</f>
        <v>78892</v>
      </c>
      <c r="AC929" s="230">
        <f t="shared" ref="AC929" si="2611">+AJ929+AP929+AV929</f>
        <v>17141</v>
      </c>
      <c r="AD929" s="182">
        <f t="shared" ref="AD929" si="2612">+AF929-AF928</f>
        <v>431</v>
      </c>
      <c r="AE929" s="242">
        <f t="shared" ref="AE929" si="2613">+AE928+AD929</f>
        <v>341154</v>
      </c>
      <c r="AF929" s="154">
        <v>342359</v>
      </c>
      <c r="AG929" s="183">
        <f t="shared" si="2445"/>
        <v>90</v>
      </c>
      <c r="AH929" s="154">
        <v>65009</v>
      </c>
      <c r="AI929" s="183">
        <f t="shared" si="2446"/>
        <v>7</v>
      </c>
      <c r="AJ929" s="184">
        <v>9419</v>
      </c>
      <c r="AK929" s="185">
        <f t="shared" si="2447"/>
        <v>21</v>
      </c>
      <c r="AL929" s="154">
        <v>642</v>
      </c>
      <c r="AM929" s="183">
        <f t="shared" si="2448"/>
        <v>29</v>
      </c>
      <c r="AN929" s="154">
        <v>141</v>
      </c>
      <c r="AO929" s="183">
        <f t="shared" si="2506"/>
        <v>0</v>
      </c>
      <c r="AP929" s="186">
        <v>2</v>
      </c>
      <c r="AQ929" s="185">
        <f t="shared" si="2507"/>
        <v>19128</v>
      </c>
      <c r="AR929" s="154">
        <v>4101156</v>
      </c>
      <c r="AS929" s="183">
        <f t="shared" si="2451"/>
        <v>0</v>
      </c>
      <c r="AT929" s="154">
        <v>13742</v>
      </c>
      <c r="AU929" s="183">
        <f t="shared" si="2452"/>
        <v>96</v>
      </c>
      <c r="AV929" s="187">
        <v>7720</v>
      </c>
      <c r="AW929" s="237">
        <f t="shared" si="1310"/>
        <v>768</v>
      </c>
      <c r="AX929" s="236">
        <f t="shared" si="2561"/>
        <v>44753</v>
      </c>
      <c r="AY929" s="6">
        <v>0</v>
      </c>
      <c r="AZ929" s="237">
        <f t="shared" ref="AZ929" si="2614">+AZ928+AY929</f>
        <v>2529</v>
      </c>
      <c r="BA929" s="237">
        <f t="shared" si="1275"/>
        <v>439</v>
      </c>
      <c r="BB929" s="129">
        <v>0</v>
      </c>
      <c r="BC929" s="27">
        <f t="shared" ref="BC929" si="2615">+BC928+BB929</f>
        <v>1646</v>
      </c>
      <c r="BD929" s="237">
        <f t="shared" si="1277"/>
        <v>474</v>
      </c>
      <c r="BE929" s="228">
        <f t="shared" ref="BE929" si="2616">+Z929</f>
        <v>44753</v>
      </c>
      <c r="BF929" s="131">
        <f t="shared" ref="BF929" si="2617">+B929</f>
        <v>38</v>
      </c>
      <c r="BG929" s="131">
        <f t="shared" ref="BG929" si="2618">+BI929</f>
        <v>19804</v>
      </c>
      <c r="BH929" s="228">
        <f t="shared" ref="BH929" si="2619">+A929</f>
        <v>44753</v>
      </c>
      <c r="BI929" s="131">
        <f t="shared" ref="BI929" si="2620">+C929</f>
        <v>19804</v>
      </c>
      <c r="BJ929" s="1">
        <f t="shared" ref="BJ929" si="2621">+BE929</f>
        <v>44753</v>
      </c>
      <c r="BK929">
        <f t="shared" ref="BK929" si="2622">+BM929-BL929</f>
        <v>278</v>
      </c>
      <c r="BL929">
        <f t="shared" ref="BL929" si="2623">+M929</f>
        <v>39</v>
      </c>
      <c r="BM929">
        <f t="shared" ref="BM929" si="2624">+L929</f>
        <v>317</v>
      </c>
      <c r="BN929" s="1">
        <f t="shared" ref="BN929" si="2625">+BJ929</f>
        <v>44753</v>
      </c>
      <c r="BO929">
        <f t="shared" ref="BO929" si="2626">+BO925+BM929</f>
        <v>185823</v>
      </c>
      <c r="BP929">
        <f t="shared" ref="BP929" si="2627">+BP925+BL929</f>
        <v>9999</v>
      </c>
      <c r="BQ929" s="178">
        <f t="shared" ref="BQ929" si="2628">+A929</f>
        <v>44753</v>
      </c>
      <c r="BR929">
        <f t="shared" ref="BR929" si="2629">+AF929</f>
        <v>342359</v>
      </c>
      <c r="BS929">
        <f t="shared" ref="BS929" si="2630">+AH929</f>
        <v>65009</v>
      </c>
      <c r="BT929">
        <f t="shared" ref="BT929" si="2631">+AJ929</f>
        <v>9419</v>
      </c>
      <c r="BU929">
        <v>15</v>
      </c>
      <c r="BV929">
        <f t="shared" ref="BV929" si="2632">+AD929</f>
        <v>431</v>
      </c>
      <c r="BW929">
        <f t="shared" ref="BW929" si="2633">+BW925+BV929</f>
        <v>77941</v>
      </c>
      <c r="BX929" s="178">
        <f t="shared" ref="BX929" si="2634">+A929</f>
        <v>44753</v>
      </c>
      <c r="BY929">
        <f t="shared" ref="BY929" si="2635">+AL929</f>
        <v>642</v>
      </c>
      <c r="BZ929">
        <f t="shared" ref="BZ929" si="2636">+AN929</f>
        <v>141</v>
      </c>
      <c r="CA929">
        <f t="shared" ref="CA929" si="2637">+AP929</f>
        <v>2</v>
      </c>
      <c r="CB929" s="178">
        <f t="shared" ref="CB929" si="2638">+A929</f>
        <v>44753</v>
      </c>
      <c r="CC929">
        <f t="shared" ref="CC929" si="2639">+AR929</f>
        <v>4101156</v>
      </c>
      <c r="CD929">
        <f t="shared" ref="CD929" si="2640">+AT929</f>
        <v>13742</v>
      </c>
      <c r="CE929">
        <f t="shared" ref="CE929" si="2641">+AV929</f>
        <v>7720</v>
      </c>
      <c r="CF929" s="178">
        <f t="shared" ref="CF929" si="2642">+A929</f>
        <v>44753</v>
      </c>
      <c r="CG929">
        <f t="shared" ref="CG929" si="2643">+AQ929</f>
        <v>19128</v>
      </c>
      <c r="CH929">
        <f t="shared" ref="CH929" si="2644">+AU929</f>
        <v>96</v>
      </c>
      <c r="CI929" s="178">
        <f t="shared" ref="CI929" si="2645">+A929</f>
        <v>44753</v>
      </c>
      <c r="CJ929">
        <f t="shared" ref="CJ929" si="2646">+AD929</f>
        <v>431</v>
      </c>
      <c r="CK929">
        <f t="shared" ref="CK929" si="2647">+AG929</f>
        <v>90</v>
      </c>
      <c r="CL929" s="178">
        <f t="shared" ref="CL929" si="2648">+A929</f>
        <v>44753</v>
      </c>
      <c r="CM929">
        <f t="shared" ref="CM929" si="2649">+AI929</f>
        <v>7</v>
      </c>
      <c r="CN929" s="1">
        <f t="shared" ref="CN929" si="2650">+Z929</f>
        <v>44753</v>
      </c>
      <c r="CO929" s="281">
        <f t="shared" ref="CO929" si="2651">+AD929</f>
        <v>431</v>
      </c>
      <c r="CP929" s="1">
        <f t="shared" ref="CP929" si="2652">+Z929</f>
        <v>44753</v>
      </c>
      <c r="CQ929" s="282">
        <f t="shared" ref="CQ929" si="2653">+AI929</f>
        <v>7</v>
      </c>
      <c r="CR929" s="178">
        <f t="shared" ref="CR929" si="2654">+A929</f>
        <v>44753</v>
      </c>
      <c r="CS929">
        <f t="shared" ref="CS929" si="2655">+AQ929</f>
        <v>19128</v>
      </c>
      <c r="CT929">
        <f t="shared" ref="CT929" si="2656">+AU929</f>
        <v>96</v>
      </c>
      <c r="CU929">
        <f t="shared" ref="CU929" si="2657">+AS929</f>
        <v>0</v>
      </c>
    </row>
    <row r="930" spans="1:99" ht="18" customHeight="1" x14ac:dyDescent="0.55000000000000004">
      <c r="A930" s="178">
        <v>44754</v>
      </c>
      <c r="B930" s="239">
        <v>41</v>
      </c>
      <c r="C930" s="153">
        <f t="shared" ref="C930" si="2658">+B930+C929</f>
        <v>19845</v>
      </c>
      <c r="D930" s="295">
        <f t="shared" ref="D930" si="2659">+C930-F930</f>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ref="Z930" si="2660">+A930</f>
        <v>44754</v>
      </c>
      <c r="AA930" s="229">
        <f t="shared" ref="AA930" si="2661">+AF930+AL930+AR930</f>
        <v>4475960</v>
      </c>
      <c r="AB930" s="229">
        <f t="shared" ref="AB930" si="2662">+AH930+AN930+AT930</f>
        <v>79010</v>
      </c>
      <c r="AC930" s="230">
        <f t="shared" ref="AC930" si="2663">+AJ930+AP930+AV930</f>
        <v>17203</v>
      </c>
      <c r="AD930" s="182">
        <f t="shared" ref="AD930" si="2664">+AF930-AF929</f>
        <v>509</v>
      </c>
      <c r="AE930" s="242">
        <f t="shared" ref="AE930" si="2665">+AE929+AD930</f>
        <v>341663</v>
      </c>
      <c r="AF930" s="154">
        <v>342868</v>
      </c>
      <c r="AG930" s="183">
        <f t="shared" si="2445"/>
        <v>108</v>
      </c>
      <c r="AH930" s="154">
        <v>65117</v>
      </c>
      <c r="AI930" s="183">
        <f t="shared" si="2446"/>
        <v>1</v>
      </c>
      <c r="AJ930" s="184">
        <v>9420</v>
      </c>
      <c r="AK930" s="185">
        <f t="shared" si="2447"/>
        <v>21</v>
      </c>
      <c r="AL930" s="154">
        <v>663</v>
      </c>
      <c r="AM930" s="185">
        <f t="shared" si="2447"/>
        <v>10</v>
      </c>
      <c r="AN930" s="154">
        <v>151</v>
      </c>
      <c r="AO930" s="183">
        <f t="shared" si="2506"/>
        <v>1</v>
      </c>
      <c r="AP930" s="186">
        <v>3</v>
      </c>
      <c r="AQ930" s="185">
        <f t="shared" si="2507"/>
        <v>31273</v>
      </c>
      <c r="AR930" s="154">
        <v>4132429</v>
      </c>
      <c r="AS930" s="183">
        <f t="shared" ref="AS930:AS932" si="2666">+AT930-AT929</f>
        <v>0</v>
      </c>
      <c r="AT930" s="154">
        <v>13742</v>
      </c>
      <c r="AU930" s="183">
        <f t="shared" si="2452"/>
        <v>60</v>
      </c>
      <c r="AV930" s="187">
        <v>7780</v>
      </c>
      <c r="AW930" s="237">
        <f t="shared" si="1310"/>
        <v>769</v>
      </c>
      <c r="AX930" s="236">
        <f t="shared" ref="AX930" si="2667">+A930</f>
        <v>44754</v>
      </c>
      <c r="AY930" s="6">
        <v>0</v>
      </c>
      <c r="AZ930" s="237">
        <f t="shared" ref="AZ930" si="2668">+AZ929+AY930</f>
        <v>2529</v>
      </c>
      <c r="BA930" s="237">
        <f t="shared" si="1275"/>
        <v>440</v>
      </c>
      <c r="BB930" s="129">
        <v>0</v>
      </c>
      <c r="BC930" s="27">
        <f t="shared" ref="BC930" si="2669">+BC929+BB930</f>
        <v>1646</v>
      </c>
      <c r="BD930" s="237">
        <f t="shared" si="1277"/>
        <v>475</v>
      </c>
      <c r="BE930" s="228">
        <f t="shared" ref="BE930" si="2670">+Z930</f>
        <v>44754</v>
      </c>
      <c r="BF930" s="131">
        <f t="shared" ref="BF930" si="2671">+B930</f>
        <v>41</v>
      </c>
      <c r="BG930" s="131">
        <f t="shared" ref="BG930" si="2672">+BI930</f>
        <v>19845</v>
      </c>
      <c r="BH930" s="228">
        <f t="shared" ref="BH930" si="2673">+A930</f>
        <v>44754</v>
      </c>
      <c r="BI930" s="131">
        <f t="shared" ref="BI930" si="2674">+C930</f>
        <v>19845</v>
      </c>
      <c r="BJ930" s="1">
        <f t="shared" ref="BJ930" si="2675">+BE930</f>
        <v>44754</v>
      </c>
      <c r="BK930">
        <f t="shared" ref="BK930" si="2676">+BM930-BL930</f>
        <v>204</v>
      </c>
      <c r="BL930">
        <f t="shared" ref="BL930" si="2677">+M930</f>
        <v>36</v>
      </c>
      <c r="BM930">
        <f t="shared" ref="BM930" si="2678">+L930</f>
        <v>240</v>
      </c>
      <c r="BN930" s="1">
        <f t="shared" ref="BN930" si="2679">+BJ930</f>
        <v>44754</v>
      </c>
      <c r="BO930">
        <f t="shared" ref="BO930" si="2680">+BO926+BM930</f>
        <v>177562</v>
      </c>
      <c r="BP930">
        <f t="shared" ref="BP930" si="2681">+BP926+BL930</f>
        <v>10028</v>
      </c>
      <c r="BQ930" s="178">
        <f t="shared" ref="BQ930" si="2682">+A930</f>
        <v>44754</v>
      </c>
      <c r="BR930">
        <f t="shared" ref="BR930" si="2683">+AF930</f>
        <v>342868</v>
      </c>
      <c r="BS930">
        <f t="shared" ref="BS930" si="2684">+AH930</f>
        <v>65117</v>
      </c>
      <c r="BT930">
        <f t="shared" ref="BT930" si="2685">+AJ930</f>
        <v>9420</v>
      </c>
      <c r="BU930">
        <v>15</v>
      </c>
      <c r="BV930">
        <f t="shared" ref="BV930" si="2686">+AD930</f>
        <v>509</v>
      </c>
      <c r="BW930">
        <f t="shared" ref="BW930" si="2687">+BW926+BV930</f>
        <v>90778</v>
      </c>
      <c r="BX930" s="178">
        <f t="shared" ref="BX930" si="2688">+A930</f>
        <v>44754</v>
      </c>
      <c r="BY930">
        <f t="shared" ref="BY930" si="2689">+AL930</f>
        <v>663</v>
      </c>
      <c r="BZ930">
        <f t="shared" ref="BZ930" si="2690">+AN930</f>
        <v>151</v>
      </c>
      <c r="CA930">
        <f t="shared" ref="CA930" si="2691">+AP930</f>
        <v>3</v>
      </c>
      <c r="CB930" s="178">
        <f t="shared" ref="CB930" si="2692">+A930</f>
        <v>44754</v>
      </c>
      <c r="CC930">
        <f t="shared" ref="CC930" si="2693">+AR930</f>
        <v>4132429</v>
      </c>
      <c r="CD930">
        <f t="shared" ref="CD930" si="2694">+AT930</f>
        <v>13742</v>
      </c>
      <c r="CE930">
        <f t="shared" ref="CE930" si="2695">+AV930</f>
        <v>7780</v>
      </c>
      <c r="CF930" s="178">
        <f t="shared" ref="CF930" si="2696">+A930</f>
        <v>44754</v>
      </c>
      <c r="CG930">
        <f t="shared" ref="CG930" si="2697">+AQ930</f>
        <v>31273</v>
      </c>
      <c r="CH930">
        <f t="shared" ref="CH930" si="2698">+AU930</f>
        <v>60</v>
      </c>
      <c r="CI930" s="178">
        <f t="shared" ref="CI930" si="2699">+A930</f>
        <v>44754</v>
      </c>
      <c r="CJ930">
        <f t="shared" ref="CJ930" si="2700">+AD930</f>
        <v>509</v>
      </c>
      <c r="CK930">
        <f t="shared" ref="CK930" si="2701">+AG930</f>
        <v>108</v>
      </c>
      <c r="CL930" s="178">
        <f t="shared" ref="CL930" si="2702">+A930</f>
        <v>44754</v>
      </c>
      <c r="CM930">
        <f t="shared" ref="CM930" si="2703">+AI930</f>
        <v>1</v>
      </c>
      <c r="CN930" s="1">
        <f t="shared" ref="CN930" si="2704">+Z930</f>
        <v>44754</v>
      </c>
      <c r="CO930" s="281">
        <f t="shared" ref="CO930" si="2705">+AD930</f>
        <v>509</v>
      </c>
      <c r="CP930" s="1">
        <f t="shared" ref="CP930" si="2706">+Z930</f>
        <v>44754</v>
      </c>
      <c r="CQ930" s="282">
        <f t="shared" ref="CQ930" si="2707">+AI930</f>
        <v>1</v>
      </c>
      <c r="CR930" s="178">
        <f t="shared" ref="CR930" si="2708">+A930</f>
        <v>44754</v>
      </c>
      <c r="CS930">
        <f t="shared" ref="CS930" si="2709">+AQ930</f>
        <v>31273</v>
      </c>
      <c r="CT930">
        <f t="shared" ref="CT930" si="2710">+AU930</f>
        <v>60</v>
      </c>
      <c r="CU930">
        <f t="shared" ref="CU930" si="2711">+AS930</f>
        <v>0</v>
      </c>
    </row>
    <row r="931" spans="1:99" ht="18" customHeight="1" x14ac:dyDescent="0.55000000000000004">
      <c r="A931" s="178">
        <v>44755</v>
      </c>
      <c r="B931" s="239">
        <v>35</v>
      </c>
      <c r="C931" s="153">
        <f t="shared" ref="C931" si="2712">+B931+C930</f>
        <v>19880</v>
      </c>
      <c r="D931" s="295">
        <f t="shared" ref="D931" si="2713">+C931-F931</f>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ref="Z931" si="2714">+A931</f>
        <v>44755</v>
      </c>
      <c r="AA931" s="229">
        <f t="shared" ref="AA931" si="2715">+AF931+AL931+AR931</f>
        <v>4506451</v>
      </c>
      <c r="AB931" s="229">
        <f t="shared" ref="AB931" si="2716">+AH931+AN931+AT931</f>
        <v>79127</v>
      </c>
      <c r="AC931" s="230">
        <f t="shared" ref="AC931" si="2717">+AJ931+AP931+AV931</f>
        <v>17255</v>
      </c>
      <c r="AD931" s="182">
        <f t="shared" ref="AD931" si="2718">+AF931-AF930</f>
        <v>614</v>
      </c>
      <c r="AE931" s="242">
        <f t="shared" ref="AE931" si="2719">+AE930+AD931</f>
        <v>342277</v>
      </c>
      <c r="AF931" s="154">
        <v>343482</v>
      </c>
      <c r="AG931" s="183">
        <f t="shared" si="2445"/>
        <v>105</v>
      </c>
      <c r="AH931" s="154">
        <v>65222</v>
      </c>
      <c r="AI931" s="183">
        <f t="shared" si="2446"/>
        <v>2</v>
      </c>
      <c r="AJ931" s="184">
        <v>9422</v>
      </c>
      <c r="AK931" s="185">
        <f t="shared" si="2447"/>
        <v>16</v>
      </c>
      <c r="AL931" s="154">
        <v>679</v>
      </c>
      <c r="AM931" s="185">
        <f t="shared" si="2447"/>
        <v>12</v>
      </c>
      <c r="AN931" s="154">
        <v>163</v>
      </c>
      <c r="AO931" s="183">
        <f t="shared" si="2506"/>
        <v>1</v>
      </c>
      <c r="AP931" s="186">
        <v>4</v>
      </c>
      <c r="AQ931" s="185">
        <f t="shared" si="2507"/>
        <v>29861</v>
      </c>
      <c r="AR931" s="154">
        <v>4162290</v>
      </c>
      <c r="AS931" s="183">
        <f t="shared" si="2666"/>
        <v>0</v>
      </c>
      <c r="AT931" s="154">
        <v>13742</v>
      </c>
      <c r="AU931" s="183">
        <f t="shared" si="2452"/>
        <v>49</v>
      </c>
      <c r="AV931" s="187">
        <v>7829</v>
      </c>
      <c r="AW931" s="237">
        <f t="shared" si="1310"/>
        <v>770</v>
      </c>
      <c r="AX931" s="236">
        <f t="shared" ref="AX931:AX932" si="2720">+A931</f>
        <v>44755</v>
      </c>
      <c r="AY931" s="6">
        <v>0</v>
      </c>
      <c r="AZ931" s="237">
        <f t="shared" ref="AZ931" si="2721">+AZ930+AY931</f>
        <v>2529</v>
      </c>
      <c r="BA931" s="237">
        <f t="shared" si="1275"/>
        <v>438</v>
      </c>
      <c r="BB931" s="129">
        <v>0</v>
      </c>
      <c r="BC931" s="27">
        <f t="shared" ref="BC931" si="2722">+BC930+BB931</f>
        <v>1646</v>
      </c>
      <c r="BD931" s="237">
        <f t="shared" si="1277"/>
        <v>473</v>
      </c>
      <c r="BE931" s="228">
        <f t="shared" ref="BE931" si="2723">+Z931</f>
        <v>44755</v>
      </c>
      <c r="BF931" s="131">
        <f t="shared" ref="BF931" si="2724">+B931</f>
        <v>35</v>
      </c>
      <c r="BG931" s="131">
        <f t="shared" ref="BG931" si="2725">+BI931</f>
        <v>19880</v>
      </c>
      <c r="BH931" s="228">
        <f t="shared" ref="BH931" si="2726">+A931</f>
        <v>44755</v>
      </c>
      <c r="BI931" s="131">
        <f t="shared" ref="BI931" si="2727">+C931</f>
        <v>19880</v>
      </c>
      <c r="BJ931" s="1">
        <f t="shared" ref="BJ931" si="2728">+BE931</f>
        <v>44755</v>
      </c>
      <c r="BK931">
        <f t="shared" ref="BK931" si="2729">+BM931-BL931</f>
        <v>206</v>
      </c>
      <c r="BL931">
        <f t="shared" ref="BL931" si="2730">+M931</f>
        <v>39</v>
      </c>
      <c r="BM931">
        <f t="shared" ref="BM931" si="2731">+L931</f>
        <v>245</v>
      </c>
      <c r="BN931" s="1">
        <f t="shared" ref="BN931" si="2732">+BJ931</f>
        <v>44755</v>
      </c>
      <c r="BO931">
        <f t="shared" ref="BO931" si="2733">+BO927+BM931</f>
        <v>180728</v>
      </c>
      <c r="BP931">
        <f t="shared" ref="BP931" si="2734">+BP927+BL931</f>
        <v>9994</v>
      </c>
      <c r="BQ931" s="178">
        <f t="shared" ref="BQ931" si="2735">+A931</f>
        <v>44755</v>
      </c>
      <c r="BR931">
        <f t="shared" ref="BR931" si="2736">+AF931</f>
        <v>343482</v>
      </c>
      <c r="BS931">
        <f t="shared" ref="BS931" si="2737">+AH931</f>
        <v>65222</v>
      </c>
      <c r="BT931">
        <f t="shared" ref="BT931" si="2738">+AJ931</f>
        <v>9422</v>
      </c>
      <c r="BU931">
        <v>15</v>
      </c>
      <c r="BV931">
        <f t="shared" ref="BV931" si="2739">+AD931</f>
        <v>614</v>
      </c>
      <c r="BW931">
        <f t="shared" ref="BW931" si="2740">+BW927+BV931</f>
        <v>76210</v>
      </c>
      <c r="BX931" s="178">
        <f t="shared" ref="BX931" si="2741">+A931</f>
        <v>44755</v>
      </c>
      <c r="BY931">
        <f t="shared" ref="BY931" si="2742">+AL931</f>
        <v>679</v>
      </c>
      <c r="BZ931">
        <f t="shared" ref="BZ931" si="2743">+AN931</f>
        <v>163</v>
      </c>
      <c r="CA931">
        <f t="shared" ref="CA931" si="2744">+AP931</f>
        <v>4</v>
      </c>
      <c r="CB931" s="178">
        <f t="shared" ref="CB931" si="2745">+A931</f>
        <v>44755</v>
      </c>
      <c r="CC931">
        <f t="shared" ref="CC931" si="2746">+AR931</f>
        <v>4162290</v>
      </c>
      <c r="CD931">
        <f t="shared" ref="CD931" si="2747">+AT931</f>
        <v>13742</v>
      </c>
      <c r="CE931">
        <f t="shared" ref="CE931" si="2748">+AV931</f>
        <v>7829</v>
      </c>
      <c r="CF931" s="178">
        <f t="shared" ref="CF931" si="2749">+A931</f>
        <v>44755</v>
      </c>
      <c r="CG931">
        <f t="shared" ref="CG931" si="2750">+AQ931</f>
        <v>29861</v>
      </c>
      <c r="CH931">
        <f t="shared" ref="CH931" si="2751">+AU931</f>
        <v>49</v>
      </c>
      <c r="CI931" s="178">
        <f t="shared" ref="CI931" si="2752">+A931</f>
        <v>44755</v>
      </c>
      <c r="CJ931">
        <f t="shared" ref="CJ931" si="2753">+AD931</f>
        <v>614</v>
      </c>
      <c r="CK931">
        <f t="shared" ref="CK931" si="2754">+AG931</f>
        <v>105</v>
      </c>
      <c r="CL931" s="178">
        <f t="shared" ref="CL931" si="2755">+A931</f>
        <v>44755</v>
      </c>
      <c r="CM931">
        <f t="shared" ref="CM931" si="2756">+AI931</f>
        <v>2</v>
      </c>
      <c r="CN931" s="1">
        <f t="shared" ref="CN931" si="2757">+Z931</f>
        <v>44755</v>
      </c>
      <c r="CO931" s="281">
        <f t="shared" ref="CO931" si="2758">+AD931</f>
        <v>614</v>
      </c>
      <c r="CP931" s="1">
        <f t="shared" ref="CP931" si="2759">+Z931</f>
        <v>44755</v>
      </c>
      <c r="CQ931" s="282">
        <f t="shared" ref="CQ931" si="2760">+AI931</f>
        <v>2</v>
      </c>
      <c r="CR931" s="178">
        <f t="shared" ref="CR931" si="2761">+A931</f>
        <v>44755</v>
      </c>
      <c r="CS931">
        <f t="shared" ref="CS931" si="2762">+AQ931</f>
        <v>29861</v>
      </c>
      <c r="CT931">
        <f t="shared" ref="CT931" si="2763">+AU931</f>
        <v>49</v>
      </c>
      <c r="CU931">
        <f t="shared" ref="CU931" si="2764">+AS931</f>
        <v>0</v>
      </c>
    </row>
    <row r="932" spans="1:99" ht="18" customHeight="1" x14ac:dyDescent="0.55000000000000004">
      <c r="A932" s="178">
        <v>44756</v>
      </c>
      <c r="B932" s="239">
        <v>49</v>
      </c>
      <c r="C932" s="153">
        <f t="shared" ref="C932" si="2765">+B932+C931</f>
        <v>19929</v>
      </c>
      <c r="D932" s="295">
        <f t="shared" ref="D932" si="2766">+C932-F932</f>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ref="Z932" si="2767">+A932</f>
        <v>44756</v>
      </c>
      <c r="AA932" s="229">
        <f t="shared" ref="AA932" si="2768">+AF932+AL932+AR932</f>
        <v>4534713</v>
      </c>
      <c r="AB932" s="229">
        <f t="shared" ref="AB932" si="2769">+AH932+AN932+AT932</f>
        <v>79254</v>
      </c>
      <c r="AC932" s="230">
        <f t="shared" ref="AC932" si="2770">+AJ932+AP932+AV932</f>
        <v>17349</v>
      </c>
      <c r="AD932" s="182">
        <f t="shared" ref="AD932" si="2771">+AF932-AF931</f>
        <v>606</v>
      </c>
      <c r="AE932" s="242">
        <f t="shared" ref="AE932" si="2772">+AE931+AD932</f>
        <v>342883</v>
      </c>
      <c r="AF932" s="154">
        <v>344088</v>
      </c>
      <c r="AG932" s="183">
        <f t="shared" si="2445"/>
        <v>109</v>
      </c>
      <c r="AH932" s="154">
        <v>65331</v>
      </c>
      <c r="AI932" s="183">
        <f t="shared" si="2446"/>
        <v>5</v>
      </c>
      <c r="AJ932" s="184">
        <v>9427</v>
      </c>
      <c r="AK932" s="185">
        <f t="shared" si="2447"/>
        <v>17</v>
      </c>
      <c r="AL932" s="154">
        <v>696</v>
      </c>
      <c r="AM932" s="185">
        <f t="shared" si="2447"/>
        <v>18</v>
      </c>
      <c r="AN932" s="154">
        <v>181</v>
      </c>
      <c r="AO932" s="183">
        <f t="shared" si="2506"/>
        <v>1</v>
      </c>
      <c r="AP932" s="186">
        <v>5</v>
      </c>
      <c r="AQ932" s="185">
        <f t="shared" si="2507"/>
        <v>27639</v>
      </c>
      <c r="AR932" s="154">
        <v>4189929</v>
      </c>
      <c r="AS932" s="183">
        <f t="shared" si="2666"/>
        <v>0</v>
      </c>
      <c r="AT932" s="154">
        <v>13742</v>
      </c>
      <c r="AU932" s="183">
        <f t="shared" si="2452"/>
        <v>88</v>
      </c>
      <c r="AV932" s="187">
        <v>7917</v>
      </c>
      <c r="AW932" s="237">
        <f t="shared" si="1310"/>
        <v>771</v>
      </c>
      <c r="AX932" s="236">
        <f t="shared" si="2720"/>
        <v>44756</v>
      </c>
      <c r="AY932" s="6">
        <v>0</v>
      </c>
      <c r="AZ932" s="237">
        <f t="shared" ref="AZ932" si="2773">+AZ931+AY932</f>
        <v>2529</v>
      </c>
      <c r="BA932" s="237">
        <f t="shared" si="1275"/>
        <v>439</v>
      </c>
      <c r="BB932" s="129">
        <v>0</v>
      </c>
      <c r="BC932" s="27">
        <f t="shared" ref="BC932" si="2774">+BC931+BB932</f>
        <v>1646</v>
      </c>
      <c r="BD932" s="237">
        <f t="shared" si="1277"/>
        <v>474</v>
      </c>
      <c r="BE932" s="228">
        <f t="shared" ref="BE932" si="2775">+Z932</f>
        <v>44756</v>
      </c>
      <c r="BF932" s="131">
        <f t="shared" ref="BF932:BF933" si="2776">+B932</f>
        <v>49</v>
      </c>
      <c r="BG932" s="131">
        <f t="shared" ref="BG932" si="2777">+BI932</f>
        <v>19929</v>
      </c>
      <c r="BH932" s="228">
        <f t="shared" ref="BH932" si="2778">+A932</f>
        <v>44756</v>
      </c>
      <c r="BI932" s="131">
        <f t="shared" ref="BI932" si="2779">+C932</f>
        <v>19929</v>
      </c>
      <c r="BJ932" s="1">
        <f t="shared" ref="BJ932" si="2780">+BE932</f>
        <v>44756</v>
      </c>
      <c r="BK932">
        <f t="shared" ref="BK932:BK933" si="2781">+BM932-BL932</f>
        <v>368</v>
      </c>
      <c r="BL932">
        <f t="shared" ref="BL932:BL933" si="2782">+M932</f>
        <v>52</v>
      </c>
      <c r="BM932">
        <f t="shared" ref="BM932:BM933" si="2783">+L932</f>
        <v>420</v>
      </c>
      <c r="BN932" s="1">
        <f t="shared" ref="BN932" si="2784">+BJ932</f>
        <v>44756</v>
      </c>
      <c r="BO932">
        <f t="shared" ref="BO932" si="2785">+BO928+BM932</f>
        <v>184569</v>
      </c>
      <c r="BP932">
        <f t="shared" ref="BP932" si="2786">+BP928+BL932</f>
        <v>9882</v>
      </c>
      <c r="BQ932" s="178">
        <f t="shared" ref="BQ932" si="2787">+A932</f>
        <v>44756</v>
      </c>
      <c r="BR932">
        <f t="shared" ref="BR932:BR933" si="2788">+AF932</f>
        <v>344088</v>
      </c>
      <c r="BS932">
        <f t="shared" ref="BS932:BS933" si="2789">+AH932</f>
        <v>65331</v>
      </c>
      <c r="BT932">
        <f t="shared" ref="BT932:BT933" si="2790">+AJ932</f>
        <v>9427</v>
      </c>
      <c r="BU932">
        <v>15</v>
      </c>
      <c r="BV932">
        <f t="shared" ref="BV932" si="2791">+AD932</f>
        <v>606</v>
      </c>
      <c r="BW932">
        <f t="shared" ref="BW932" si="2792">+BW928+BV932</f>
        <v>90411</v>
      </c>
      <c r="BX932" s="178">
        <f t="shared" ref="BX932" si="2793">+A932</f>
        <v>44756</v>
      </c>
      <c r="BY932">
        <f t="shared" ref="BY932:BY933" si="2794">+AL932</f>
        <v>696</v>
      </c>
      <c r="BZ932">
        <f t="shared" ref="BZ932:BZ933" si="2795">+AN932</f>
        <v>181</v>
      </c>
      <c r="CA932">
        <f t="shared" ref="CA932:CA933" si="2796">+AP932</f>
        <v>5</v>
      </c>
      <c r="CB932" s="178">
        <f t="shared" ref="CB932" si="2797">+A932</f>
        <v>44756</v>
      </c>
      <c r="CC932">
        <f t="shared" ref="CC932:CC933" si="2798">+AR932</f>
        <v>4189929</v>
      </c>
      <c r="CD932">
        <f t="shared" ref="CD932" si="2799">+AT932</f>
        <v>13742</v>
      </c>
      <c r="CE932">
        <f t="shared" ref="CE932:CE933" si="2800">+AV932</f>
        <v>7917</v>
      </c>
      <c r="CF932" s="178">
        <f t="shared" ref="CF932" si="2801">+A932</f>
        <v>44756</v>
      </c>
      <c r="CG932">
        <f t="shared" ref="CG932" si="2802">+AQ932</f>
        <v>27639</v>
      </c>
      <c r="CH932">
        <f t="shared" ref="CH932" si="2803">+AU932</f>
        <v>88</v>
      </c>
      <c r="CI932" s="178">
        <f t="shared" ref="CI932" si="2804">+A932</f>
        <v>44756</v>
      </c>
      <c r="CJ932">
        <f t="shared" ref="CJ932" si="2805">+AD932</f>
        <v>606</v>
      </c>
      <c r="CK932">
        <f t="shared" ref="CK932" si="2806">+AG932</f>
        <v>109</v>
      </c>
      <c r="CL932" s="178">
        <f t="shared" ref="CL932" si="2807">+A932</f>
        <v>44756</v>
      </c>
      <c r="CM932">
        <f t="shared" ref="CM932" si="2808">+AI932</f>
        <v>5</v>
      </c>
      <c r="CN932" s="1">
        <f t="shared" ref="CN932" si="2809">+Z932</f>
        <v>44756</v>
      </c>
      <c r="CO932" s="281">
        <f t="shared" ref="CO932" si="2810">+AD932</f>
        <v>606</v>
      </c>
      <c r="CP932" s="1">
        <f t="shared" ref="CP932" si="2811">+Z932</f>
        <v>44756</v>
      </c>
      <c r="CQ932" s="282">
        <f t="shared" ref="CQ932" si="2812">+AI932</f>
        <v>5</v>
      </c>
      <c r="CR932" s="178">
        <f t="shared" ref="CR932" si="2813">+A932</f>
        <v>44756</v>
      </c>
      <c r="CS932">
        <f t="shared" ref="CS932" si="2814">+AQ932</f>
        <v>27639</v>
      </c>
      <c r="CT932">
        <f t="shared" ref="CT932" si="2815">+AU932</f>
        <v>88</v>
      </c>
      <c r="CU932">
        <f t="shared" ref="CU932" si="2816">+AS932</f>
        <v>0</v>
      </c>
    </row>
    <row r="933" spans="1:99" ht="18" customHeight="1" x14ac:dyDescent="0.55000000000000004">
      <c r="A933" s="178">
        <v>44757</v>
      </c>
      <c r="B933" s="239">
        <v>54</v>
      </c>
      <c r="C933" s="153">
        <f t="shared" ref="C933" si="2817">+B933+C932</f>
        <v>19983</v>
      </c>
      <c r="D933" s="295">
        <f t="shared" ref="D933" si="2818">+C933-F933</f>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ref="Z933" si="2819">+A933</f>
        <v>44757</v>
      </c>
      <c r="AA933" s="229">
        <f t="shared" ref="AA933" si="2820">+AF933+AL933+AR933</f>
        <v>4560650</v>
      </c>
      <c r="AB933" s="229">
        <f t="shared" ref="AB933" si="2821">+AH933+AN933+AT933</f>
        <v>79384</v>
      </c>
      <c r="AC933" s="230">
        <f t="shared" ref="AC933" si="2822">+AJ933+AP933+AV933</f>
        <v>17468</v>
      </c>
      <c r="AD933" s="182">
        <f t="shared" ref="AD933" si="2823">+AF933-AF932</f>
        <v>651</v>
      </c>
      <c r="AE933" s="242">
        <f t="shared" ref="AE933" si="2824">+AE932+AD933</f>
        <v>343534</v>
      </c>
      <c r="AF933" s="154">
        <v>344739</v>
      </c>
      <c r="AG933" s="183">
        <f t="shared" ref="AG933" si="2825">+AH933-AH932</f>
        <v>119</v>
      </c>
      <c r="AH933" s="154">
        <v>65450</v>
      </c>
      <c r="AI933" s="183">
        <f t="shared" ref="AI933" si="2826">+AJ933-AJ932</f>
        <v>5</v>
      </c>
      <c r="AJ933" s="184">
        <v>9432</v>
      </c>
      <c r="AK933" s="185">
        <f t="shared" ref="AK933" si="2827">+AL933-AL932</f>
        <v>15</v>
      </c>
      <c r="AL933" s="154">
        <v>711</v>
      </c>
      <c r="AM933" s="185">
        <f t="shared" ref="AM933" si="2828">+AN933-AN932</f>
        <v>11</v>
      </c>
      <c r="AN933" s="154">
        <v>192</v>
      </c>
      <c r="AO933" s="183">
        <f t="shared" ref="AO933" si="2829">+AP933-AP932</f>
        <v>0</v>
      </c>
      <c r="AP933" s="186">
        <v>5</v>
      </c>
      <c r="AQ933" s="185">
        <f t="shared" ref="AQ933" si="2830">+AR933-AR932</f>
        <v>25271</v>
      </c>
      <c r="AR933" s="154">
        <v>4215200</v>
      </c>
      <c r="AS933" s="183">
        <f t="shared" ref="AS933" si="2831">+AT933-AT932</f>
        <v>0</v>
      </c>
      <c r="AT933" s="154">
        <v>13742</v>
      </c>
      <c r="AU933" s="183">
        <f t="shared" ref="AU933" si="2832">+AV933-AV932</f>
        <v>114</v>
      </c>
      <c r="AV933" s="187">
        <v>8031</v>
      </c>
      <c r="AW933" s="237">
        <f t="shared" si="1310"/>
        <v>772</v>
      </c>
      <c r="AX933" s="236">
        <f t="shared" ref="AX933" si="2833">+A933</f>
        <v>44757</v>
      </c>
      <c r="AY933" s="6">
        <v>0</v>
      </c>
      <c r="AZ933" s="237">
        <f t="shared" ref="AZ933" si="2834">+AZ932+AY933</f>
        <v>2529</v>
      </c>
      <c r="BA933" s="237">
        <f t="shared" si="1275"/>
        <v>440</v>
      </c>
      <c r="BB933" s="129">
        <v>0</v>
      </c>
      <c r="BC933" s="27">
        <f t="shared" ref="BC933" si="2835">+BC932+BB933</f>
        <v>1646</v>
      </c>
      <c r="BD933" s="237">
        <f t="shared" si="1277"/>
        <v>475</v>
      </c>
      <c r="BE933" s="228">
        <f t="shared" ref="BE933" si="2836">+Z933</f>
        <v>44757</v>
      </c>
      <c r="BF933" s="131">
        <f t="shared" ref="BF933" si="2837">+B933</f>
        <v>54</v>
      </c>
      <c r="BG933" s="131">
        <f t="shared" ref="BG933" si="2838">+BI933</f>
        <v>19983</v>
      </c>
      <c r="BH933" s="228">
        <f t="shared" ref="BH933" si="2839">+A933</f>
        <v>44757</v>
      </c>
      <c r="BI933" s="131">
        <f t="shared" ref="BI933" si="2840">+C933</f>
        <v>19983</v>
      </c>
      <c r="BJ933" s="1">
        <f t="shared" ref="BJ933" si="2841">+BE933</f>
        <v>44757</v>
      </c>
      <c r="BK933">
        <f t="shared" ref="BK933" si="2842">+BM933-BL933</f>
        <v>375</v>
      </c>
      <c r="BL933">
        <f t="shared" ref="BL933" si="2843">+M933</f>
        <v>43</v>
      </c>
      <c r="BM933">
        <f t="shared" ref="BM933" si="2844">+L933</f>
        <v>418</v>
      </c>
      <c r="BN933" s="1">
        <f t="shared" ref="BN933" si="2845">+BJ933</f>
        <v>44757</v>
      </c>
      <c r="BO933">
        <f t="shared" ref="BO933" si="2846">+BO929+BM933</f>
        <v>186241</v>
      </c>
      <c r="BP933">
        <f t="shared" ref="BP933" si="2847">+BP929+BL933</f>
        <v>10042</v>
      </c>
      <c r="BQ933" s="178">
        <f t="shared" ref="BQ933" si="2848">+A933</f>
        <v>44757</v>
      </c>
      <c r="BR933">
        <f t="shared" ref="BR933" si="2849">+AF933</f>
        <v>344739</v>
      </c>
      <c r="BS933">
        <f t="shared" ref="BS933" si="2850">+AH933</f>
        <v>65450</v>
      </c>
      <c r="BT933">
        <f t="shared" ref="BT933" si="2851">+AJ933</f>
        <v>9432</v>
      </c>
      <c r="BU933">
        <v>15</v>
      </c>
      <c r="BV933">
        <f t="shared" ref="BV933" si="2852">+AD933</f>
        <v>651</v>
      </c>
      <c r="BW933">
        <f t="shared" ref="BW933" si="2853">+BW929+BV933</f>
        <v>78592</v>
      </c>
      <c r="BX933" s="178">
        <f t="shared" ref="BX933" si="2854">+A933</f>
        <v>44757</v>
      </c>
      <c r="BY933">
        <f t="shared" ref="BY933" si="2855">+AL933</f>
        <v>711</v>
      </c>
      <c r="BZ933">
        <f t="shared" ref="BZ933" si="2856">+AN933</f>
        <v>192</v>
      </c>
      <c r="CA933">
        <f t="shared" ref="CA933" si="2857">+AP933</f>
        <v>5</v>
      </c>
      <c r="CB933" s="178">
        <f t="shared" ref="CB933" si="2858">+A933</f>
        <v>44757</v>
      </c>
      <c r="CC933">
        <f t="shared" ref="CC933" si="2859">+AR933</f>
        <v>4215200</v>
      </c>
      <c r="CD933">
        <f t="shared" ref="CD933" si="2860">+AT933</f>
        <v>13742</v>
      </c>
      <c r="CE933">
        <f t="shared" ref="CE933" si="2861">+AV933</f>
        <v>8031</v>
      </c>
      <c r="CF933" s="178">
        <f t="shared" ref="CF933" si="2862">+A933</f>
        <v>44757</v>
      </c>
      <c r="CG933">
        <f t="shared" ref="CG933" si="2863">+AQ933</f>
        <v>25271</v>
      </c>
      <c r="CH933">
        <f t="shared" ref="CH933" si="2864">+AU933</f>
        <v>114</v>
      </c>
      <c r="CI933" s="178">
        <f t="shared" ref="CI933" si="2865">+A933</f>
        <v>44757</v>
      </c>
      <c r="CJ933">
        <f t="shared" ref="CJ933" si="2866">+AD933</f>
        <v>651</v>
      </c>
      <c r="CK933">
        <f t="shared" ref="CK933" si="2867">+AG933</f>
        <v>119</v>
      </c>
      <c r="CL933" s="178">
        <f t="shared" ref="CL933" si="2868">+A933</f>
        <v>44757</v>
      </c>
      <c r="CM933">
        <f t="shared" ref="CM933" si="2869">+AI933</f>
        <v>5</v>
      </c>
      <c r="CN933" s="1">
        <f t="shared" ref="CN933" si="2870">+Z933</f>
        <v>44757</v>
      </c>
      <c r="CO933" s="281">
        <f t="shared" ref="CO933" si="2871">+AD933</f>
        <v>651</v>
      </c>
      <c r="CP933" s="1">
        <f t="shared" ref="CP933" si="2872">+Z933</f>
        <v>44757</v>
      </c>
      <c r="CQ933" s="282">
        <f t="shared" ref="CQ933" si="2873">+AI933</f>
        <v>5</v>
      </c>
      <c r="CR933" s="178">
        <f t="shared" ref="CR933" si="2874">+A933</f>
        <v>44757</v>
      </c>
      <c r="CS933">
        <f t="shared" ref="CS933" si="2875">+AQ933</f>
        <v>25271</v>
      </c>
      <c r="CT933">
        <f t="shared" ref="CT933" si="2876">+AU933</f>
        <v>114</v>
      </c>
      <c r="CU933">
        <f t="shared" ref="CU933" si="2877">+AS933</f>
        <v>0</v>
      </c>
    </row>
    <row r="934" spans="1:99" ht="18" customHeight="1" x14ac:dyDescent="0.55000000000000004">
      <c r="A934" s="178"/>
      <c r="B934" s="239"/>
      <c r="C934" s="153"/>
      <c r="D934" s="295"/>
      <c r="E934" s="146"/>
      <c r="F934" s="146"/>
      <c r="G934" s="146"/>
      <c r="H934" s="134"/>
      <c r="I934" s="146"/>
      <c r="J934" s="134"/>
      <c r="K934" s="42"/>
      <c r="L934" s="145"/>
      <c r="M934" s="239"/>
      <c r="N934" s="134"/>
      <c r="O934" s="134"/>
      <c r="P934" s="146"/>
      <c r="Q934" s="146"/>
      <c r="R934" s="134"/>
      <c r="S934" s="134"/>
      <c r="T934" s="146"/>
      <c r="U934" s="146"/>
      <c r="V934" s="134"/>
      <c r="W934" s="42"/>
      <c r="X934" s="147"/>
      <c r="Y934" s="5"/>
      <c r="Z934" s="75"/>
      <c r="AA934" s="229"/>
      <c r="AB934" s="229"/>
      <c r="AC934" s="230"/>
      <c r="AD934" s="182"/>
      <c r="AE934" s="242"/>
      <c r="AF934" s="154"/>
      <c r="AG934" s="183"/>
      <c r="AH934" s="154"/>
      <c r="AI934" s="183"/>
      <c r="AJ934" s="184"/>
      <c r="AK934" s="185"/>
      <c r="AL934" s="154"/>
      <c r="AM934" s="183"/>
      <c r="AN934" s="154"/>
      <c r="AO934" s="183"/>
      <c r="AP934" s="186"/>
      <c r="AQ934" s="185"/>
      <c r="AR934" s="154"/>
      <c r="AS934" s="183"/>
      <c r="AT934" s="154"/>
      <c r="AU934" s="183"/>
      <c r="AV934" s="187"/>
      <c r="AW934" s="237"/>
      <c r="AX934" s="236"/>
      <c r="AY934" s="6"/>
      <c r="AZ934" s="237"/>
      <c r="BA934" s="237"/>
      <c r="BB934" s="129"/>
      <c r="BC934" s="27"/>
      <c r="BD934" s="237"/>
      <c r="BE934" s="228"/>
      <c r="BF934" s="131"/>
      <c r="BG934" s="131"/>
      <c r="BH934" s="228"/>
      <c r="BI934" s="131"/>
      <c r="BJ934" s="1"/>
      <c r="BN934" s="1"/>
      <c r="BQ934" s="178"/>
      <c r="BX934" s="178"/>
      <c r="CB934" s="178"/>
      <c r="CF934" s="297"/>
      <c r="CI934" s="178"/>
      <c r="CL934" s="178"/>
      <c r="CN934" s="1"/>
      <c r="CO934" s="281"/>
      <c r="CP934" s="1"/>
      <c r="CQ934" s="282"/>
      <c r="CR934" s="178"/>
    </row>
    <row r="935" spans="1:99" ht="18" customHeight="1" x14ac:dyDescent="0.55000000000000004">
      <c r="A935" s="178"/>
      <c r="B935" s="239"/>
      <c r="C935" s="153"/>
      <c r="D935" s="295"/>
      <c r="E935" s="146"/>
      <c r="F935" s="146"/>
      <c r="G935" s="146"/>
      <c r="H935" s="134"/>
      <c r="I935" s="146"/>
      <c r="J935" s="134"/>
      <c r="K935" s="42"/>
      <c r="L935" s="145"/>
      <c r="M935" s="239"/>
      <c r="N935" s="134"/>
      <c r="O935" s="134"/>
      <c r="P935" s="146"/>
      <c r="Q935" s="146"/>
      <c r="R935" s="134"/>
      <c r="S935" s="134"/>
      <c r="T935" s="146"/>
      <c r="U935" s="146"/>
      <c r="V935" s="134"/>
      <c r="W935" s="42"/>
      <c r="X935" s="147"/>
      <c r="Y935" s="5"/>
      <c r="Z935" s="75"/>
      <c r="AA935" s="229"/>
      <c r="AB935" s="229"/>
      <c r="AC935" s="230"/>
      <c r="AD935" s="182"/>
      <c r="AE935" s="242"/>
      <c r="AF935" s="154"/>
      <c r="AG935" s="183"/>
      <c r="AH935" s="154"/>
      <c r="AI935" s="183"/>
      <c r="AJ935" s="184"/>
      <c r="AK935" s="185"/>
      <c r="AL935" s="154"/>
      <c r="AM935" s="183"/>
      <c r="AN935" s="154"/>
      <c r="AO935" s="183"/>
      <c r="AP935" s="186"/>
      <c r="AQ935" s="185"/>
      <c r="AR935" s="154"/>
      <c r="AS935" s="183"/>
      <c r="AT935" s="154"/>
      <c r="AU935" s="183"/>
      <c r="AV935" s="187"/>
      <c r="AW935" s="237"/>
      <c r="AX935" s="236"/>
      <c r="AY935" s="6"/>
      <c r="AZ935" s="237"/>
      <c r="BA935" s="237"/>
      <c r="BB935" s="129"/>
      <c r="BC935" s="27"/>
      <c r="BD935" s="237"/>
      <c r="BE935" s="228"/>
      <c r="BF935" s="131"/>
      <c r="BG935" s="131"/>
      <c r="BH935" s="228"/>
      <c r="BI935" s="131"/>
      <c r="BJ935" s="1"/>
      <c r="BN935" s="1"/>
      <c r="BQ935" s="178"/>
      <c r="BX935" s="178"/>
      <c r="CB935" s="178"/>
      <c r="CE935">
        <f t="shared" si="1356"/>
        <v>0</v>
      </c>
      <c r="CF935" s="297"/>
      <c r="CI935" s="178"/>
      <c r="CL935" s="178"/>
      <c r="CN935" s="1"/>
      <c r="CO935" s="281"/>
      <c r="CP935" s="1"/>
      <c r="CQ935" s="282"/>
      <c r="CR935" s="178"/>
    </row>
    <row r="936" spans="1:99" ht="18" customHeight="1" x14ac:dyDescent="0.55000000000000004">
      <c r="A936" s="178"/>
      <c r="B936" s="239"/>
      <c r="C936" s="153"/>
      <c r="D936" s="153"/>
      <c r="E936" s="146"/>
      <c r="F936" s="146"/>
      <c r="G936" s="146"/>
      <c r="H936" s="134"/>
      <c r="I936" s="146"/>
      <c r="J936" s="134"/>
      <c r="K936" s="42"/>
      <c r="L936" s="145"/>
      <c r="M936" s="146"/>
      <c r="N936" s="134"/>
      <c r="O936" s="134"/>
      <c r="P936" s="146"/>
      <c r="Q936" s="146"/>
      <c r="R936" s="134"/>
      <c r="S936" s="134"/>
      <c r="T936" s="146"/>
      <c r="U936" s="146"/>
      <c r="V936" s="134"/>
      <c r="W936" s="42"/>
      <c r="X936" s="147"/>
      <c r="Y936" s="5"/>
      <c r="Z936" s="75"/>
      <c r="AA936" s="229"/>
      <c r="AB936" s="229"/>
      <c r="AC936" s="230"/>
      <c r="AD936" s="182"/>
      <c r="AE936" s="242"/>
      <c r="AF936" s="154"/>
      <c r="AG936" s="183"/>
      <c r="AH936" s="154"/>
      <c r="AI936" s="183"/>
      <c r="AJ936" s="184"/>
      <c r="AK936" s="185"/>
      <c r="AL936" s="154"/>
      <c r="AM936" s="183"/>
      <c r="AN936" s="154"/>
      <c r="AO936" s="183"/>
      <c r="AP936" s="186"/>
      <c r="AQ936" s="185"/>
      <c r="AR936" s="154"/>
      <c r="AS936" s="183"/>
      <c r="AT936" s="154"/>
      <c r="AU936" s="183"/>
      <c r="AV936" s="187"/>
      <c r="AW936" s="237"/>
      <c r="AX936" s="236"/>
      <c r="AY936" s="6"/>
      <c r="AZ936" s="237"/>
      <c r="BA936" s="237"/>
      <c r="BB936" s="129"/>
      <c r="BC936" s="27"/>
      <c r="BD936" s="237"/>
      <c r="BE936" s="228"/>
      <c r="BF936" s="131"/>
      <c r="BG936" s="131"/>
      <c r="BH936" s="228"/>
      <c r="BI936" s="131"/>
      <c r="BJ936" s="1"/>
      <c r="BN936" s="1"/>
      <c r="BQ936" s="178"/>
      <c r="BX936" s="178"/>
      <c r="CB936" s="178"/>
      <c r="CI936" s="178"/>
      <c r="CL936" s="178"/>
      <c r="CN936" s="1"/>
      <c r="CO936" s="281"/>
      <c r="CP936" s="1"/>
      <c r="CQ936" s="282"/>
      <c r="CR936" s="178"/>
    </row>
    <row r="937" spans="1:99" ht="7" customHeight="1" thickBot="1" x14ac:dyDescent="0.6">
      <c r="A937" s="66"/>
      <c r="B937" s="145"/>
      <c r="C937" s="153"/>
      <c r="D937" s="146"/>
      <c r="E937" s="146"/>
      <c r="F937" s="146"/>
      <c r="G937" s="146"/>
      <c r="H937" s="134"/>
      <c r="I937" s="146"/>
      <c r="J937" s="134"/>
      <c r="K937" s="147"/>
      <c r="L937" s="145"/>
      <c r="M937" s="146"/>
      <c r="N937" s="134"/>
      <c r="O937" s="134"/>
      <c r="P937" s="146"/>
      <c r="Q937" s="146"/>
      <c r="R937" s="134"/>
      <c r="S937" s="134"/>
      <c r="T937" s="146"/>
      <c r="U937" s="146"/>
      <c r="V937" s="134"/>
      <c r="W937" s="42"/>
      <c r="X937" s="147"/>
      <c r="Z937" s="66"/>
      <c r="AA937" s="64"/>
      <c r="AB937" s="64"/>
      <c r="AC937" s="64"/>
      <c r="AD937" s="182"/>
      <c r="AE937" s="242"/>
      <c r="AF937" s="154"/>
      <c r="AG937" s="183"/>
      <c r="AH937" s="154"/>
      <c r="AI937" s="183"/>
      <c r="AJ937" s="184"/>
      <c r="AK937" s="185"/>
      <c r="AL937" s="154"/>
      <c r="AM937" s="183"/>
      <c r="AN937" s="154"/>
      <c r="AO937" s="183"/>
      <c r="AP937" s="186"/>
      <c r="AQ937" s="185"/>
      <c r="AR937" s="154"/>
      <c r="AS937" s="183"/>
      <c r="AT937" s="154"/>
      <c r="AU937" s="183"/>
      <c r="AV937" s="187"/>
    </row>
    <row r="938" spans="1:99" x14ac:dyDescent="0.55000000000000004">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AE938">
        <f>SUM(AD443:AD448)</f>
        <v>190</v>
      </c>
      <c r="AY938" s="45" t="s">
        <v>474</v>
      </c>
      <c r="BB938" s="45" t="s">
        <v>473</v>
      </c>
      <c r="BV938">
        <f>SUM(BV442:BV937)</f>
        <v>333589</v>
      </c>
    </row>
    <row r="939" spans="1:99" x14ac:dyDescent="0.55000000000000004">
      <c r="B939">
        <f>SUM(B554:B584)</f>
        <v>832</v>
      </c>
      <c r="AA939" s="298">
        <f>+AA881-AA880</f>
        <v>82409</v>
      </c>
      <c r="AE939">
        <f>SUM(AD797:AD936)</f>
        <v>264618</v>
      </c>
      <c r="AI939" s="258">
        <f>SUM(AI189:AI558)</f>
        <v>205</v>
      </c>
      <c r="AJ939">
        <f>SUM(AI797:AI936)</f>
        <v>8688</v>
      </c>
      <c r="AK939">
        <f>SUM(AK907:AK935)</f>
        <v>628</v>
      </c>
      <c r="AT939" s="45">
        <f>SUM(AU908:AU935)</f>
        <v>2810</v>
      </c>
      <c r="AU939">
        <f>SUM(AU889:AU918)</f>
        <v>4396</v>
      </c>
      <c r="AV939">
        <f>SUM(AU854:AU936)</f>
        <v>7175</v>
      </c>
      <c r="AY939" s="45">
        <f>SUM(AY359:AY413)</f>
        <v>69</v>
      </c>
      <c r="BB939" s="45">
        <f>SUM(BB374:BB413)</f>
        <v>941</v>
      </c>
    </row>
    <row r="940" spans="1:99" x14ac:dyDescent="0.55000000000000004">
      <c r="L940">
        <f>SUM(L97:L939)</f>
        <v>697485</v>
      </c>
      <c r="P940">
        <f>SUM(P97:P939)</f>
        <v>31288</v>
      </c>
      <c r="AD940">
        <f>SUM(AD188:AD194)</f>
        <v>82</v>
      </c>
      <c r="AJ940">
        <f>SUM(AI797:AI827)</f>
        <v>7081</v>
      </c>
      <c r="AV940">
        <f>SUM(AU797:AU827)</f>
        <v>0</v>
      </c>
      <c r="AY940" s="45" t="s">
        <v>685</v>
      </c>
    </row>
    <row r="941" spans="1:99" ht="15" customHeight="1" x14ac:dyDescent="0.55000000000000004">
      <c r="A941" s="129"/>
      <c r="D941">
        <f>SUM(B229:B259)</f>
        <v>435</v>
      </c>
      <c r="Z941" s="129"/>
      <c r="AA941" s="129"/>
      <c r="AB941" s="129"/>
      <c r="AC941" s="129"/>
      <c r="AJ941">
        <f>SUM(AI828:AI857)</f>
        <v>1483</v>
      </c>
      <c r="AV941">
        <f>SUM(AU828:AU857)</f>
        <v>12</v>
      </c>
      <c r="AY941" s="45">
        <f>SUM(AY581:AY937)</f>
        <v>2119</v>
      </c>
    </row>
    <row r="942" spans="1:99" x14ac:dyDescent="0.55000000000000004">
      <c r="AB942" s="45" t="s">
        <v>827</v>
      </c>
      <c r="AD942" s="45">
        <f>SUM(AD810:AD816)</f>
        <v>17671</v>
      </c>
      <c r="AH942" s="5">
        <f>SUM(AD797:AD827)</f>
        <v>206192</v>
      </c>
      <c r="AI942" s="6" t="s">
        <v>949</v>
      </c>
      <c r="AJ942" s="5">
        <f>SUM(AI797:AI827)</f>
        <v>7081</v>
      </c>
      <c r="AN942" s="247">
        <f>SUM(AK797:AK827)</f>
        <v>1</v>
      </c>
      <c r="AO942" s="251" t="s">
        <v>949</v>
      </c>
      <c r="AP942" s="247">
        <f>SUM(AO797:AO827)</f>
        <v>0</v>
      </c>
      <c r="AT942" s="27">
        <f>SUM(AQ797:AQ827)</f>
        <v>2905</v>
      </c>
      <c r="AU942" s="238" t="s">
        <v>949</v>
      </c>
      <c r="AV942" s="27">
        <f>SUM(AU797:AU827)</f>
        <v>0</v>
      </c>
    </row>
    <row r="943" spans="1:99" x14ac:dyDescent="0.55000000000000004">
      <c r="AH943" s="5">
        <f>SUM(AD828:AD857)</f>
        <v>44357</v>
      </c>
      <c r="AI943" s="6" t="s">
        <v>948</v>
      </c>
      <c r="AJ943" s="5">
        <f>SUM(AI828:AI857)</f>
        <v>1483</v>
      </c>
      <c r="AN943" s="247">
        <f>SUM(AK828:AK857)</f>
        <v>0</v>
      </c>
      <c r="AO943" s="251" t="s">
        <v>948</v>
      </c>
      <c r="AP943" s="247">
        <f>SUM(AO828:AO857)</f>
        <v>0</v>
      </c>
      <c r="AT943" s="27">
        <f>SUM(AQ828:AQ857)</f>
        <v>92489</v>
      </c>
      <c r="AU943" s="238" t="s">
        <v>948</v>
      </c>
      <c r="AV943" s="27">
        <f>SUM(AU828:AU857)</f>
        <v>12</v>
      </c>
    </row>
    <row r="944" spans="1:99" x14ac:dyDescent="0.55000000000000004">
      <c r="AH944" s="5">
        <f>SUM(AD858:AD888)</f>
        <v>1728</v>
      </c>
      <c r="AI944" s="6" t="s">
        <v>914</v>
      </c>
      <c r="AJ944" s="5">
        <f>SUM(AI858:AI888)</f>
        <v>70</v>
      </c>
      <c r="AN944" s="247">
        <f>SUM(AK858:AK888)</f>
        <v>1</v>
      </c>
      <c r="AO944" s="251" t="s">
        <v>914</v>
      </c>
      <c r="AP944" s="247">
        <f>SUM(AO858:AO888)</f>
        <v>0</v>
      </c>
      <c r="AT944" s="27">
        <f>SUM(AQ858:AQ888)</f>
        <v>1917100</v>
      </c>
      <c r="AU944" s="238" t="s">
        <v>914</v>
      </c>
      <c r="AV944" s="27">
        <f>SUM(AU858:AU888)</f>
        <v>1390</v>
      </c>
    </row>
    <row r="945" spans="34:48" x14ac:dyDescent="0.55000000000000004">
      <c r="AH945" s="5">
        <f>SUM(AD889:AD918)</f>
        <v>5667</v>
      </c>
      <c r="AI945" s="6" t="s">
        <v>947</v>
      </c>
      <c r="AJ945" s="5">
        <f>SUM(AI889:AI918)</f>
        <v>23</v>
      </c>
      <c r="AN945" s="247">
        <f>SUM(AK889:AK918)</f>
        <v>181</v>
      </c>
      <c r="AO945" s="251" t="s">
        <v>947</v>
      </c>
      <c r="AP945" s="247">
        <f>SUM(AO889:AO918)</f>
        <v>0</v>
      </c>
      <c r="AT945" s="27">
        <f>SUM(AQ889:AQ918)</f>
        <v>1734300</v>
      </c>
      <c r="AU945" s="238" t="s">
        <v>947</v>
      </c>
      <c r="AV945"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07"/>
  <sheetViews>
    <sheetView zoomScale="115" zoomScaleNormal="115" workbookViewId="0">
      <pane xSplit="3" ySplit="1" topLeftCell="S687" activePane="bottomRight" state="frozen"/>
      <selection pane="topRight" activeCell="C1" sqref="C1"/>
      <selection pane="bottomLeft" activeCell="A2" sqref="A2"/>
      <selection pane="bottomRight" activeCell="S696" sqref="S696"/>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f t="shared" ref="B685" si="187">SUM(D685:AF685)-J685</f>
        <v>43</v>
      </c>
      <c r="C685" s="1">
        <v>44746</v>
      </c>
      <c r="D685">
        <v>4</v>
      </c>
      <c r="E685">
        <v>11</v>
      </c>
      <c r="H685">
        <v>3</v>
      </c>
      <c r="I685">
        <v>8</v>
      </c>
      <c r="J685" s="264">
        <f t="shared" ref="J685" si="188">SUM(K685:AE685)</f>
        <v>17</v>
      </c>
      <c r="K685">
        <v>1</v>
      </c>
      <c r="M685">
        <v>3</v>
      </c>
      <c r="T685">
        <v>1</v>
      </c>
      <c r="V685">
        <v>3</v>
      </c>
      <c r="W685">
        <v>1</v>
      </c>
      <c r="Z685">
        <v>2</v>
      </c>
      <c r="AC685">
        <v>1</v>
      </c>
      <c r="AD685">
        <v>4</v>
      </c>
      <c r="AE685">
        <v>1</v>
      </c>
      <c r="AG685" s="1">
        <f t="shared" ref="AG685" si="189">+C685</f>
        <v>44746</v>
      </c>
      <c r="AH685" s="265">
        <f t="shared" ref="AH685" si="190">+AK685-AI685-AJ685</f>
        <v>36</v>
      </c>
      <c r="AI685" s="265">
        <f t="shared" ref="AI685" si="191">+H685</f>
        <v>3</v>
      </c>
      <c r="AJ685">
        <f t="shared" ref="AJ685" si="192">+D685</f>
        <v>4</v>
      </c>
      <c r="AK685" s="265">
        <f t="shared" ref="AK685" si="193">+B685</f>
        <v>43</v>
      </c>
    </row>
    <row r="686" spans="2:37" s="106" customFormat="1" ht="17.5" customHeight="1" x14ac:dyDescent="0.55000000000000004">
      <c r="B686" s="300">
        <f t="shared" ref="B686" si="194">SUM(D686:AF686)-J686</f>
        <v>29</v>
      </c>
      <c r="C686" s="123">
        <v>44747</v>
      </c>
      <c r="D686" s="106">
        <v>6</v>
      </c>
      <c r="E686" s="106">
        <v>9</v>
      </c>
      <c r="F686" s="106">
        <v>1</v>
      </c>
      <c r="I686" s="106">
        <v>3</v>
      </c>
      <c r="J686" s="300">
        <f t="shared" ref="J686" si="195">SUM(K686:AE686)</f>
        <v>10</v>
      </c>
      <c r="K686" s="106">
        <v>2</v>
      </c>
      <c r="M686" s="106">
        <v>2</v>
      </c>
      <c r="O686" s="106">
        <v>1</v>
      </c>
      <c r="P686" s="106">
        <v>1</v>
      </c>
      <c r="AB686" s="106">
        <v>1</v>
      </c>
      <c r="AD686" s="106">
        <v>1</v>
      </c>
      <c r="AE686" s="106">
        <v>2</v>
      </c>
      <c r="AF686" s="301"/>
      <c r="AG686" s="123">
        <f t="shared" ref="AG686" si="196">+C686</f>
        <v>44747</v>
      </c>
      <c r="AH686" s="302">
        <f t="shared" ref="AH686" si="197">+AK686-AI686-AJ686</f>
        <v>23</v>
      </c>
      <c r="AI686" s="302">
        <f t="shared" ref="AI686" si="198">+H686</f>
        <v>0</v>
      </c>
      <c r="AJ686" s="106">
        <f t="shared" ref="AJ686" si="199">+D686</f>
        <v>6</v>
      </c>
      <c r="AK686" s="302">
        <f t="shared" ref="AK686" si="200">+B686</f>
        <v>29</v>
      </c>
    </row>
    <row r="687" spans="2:37" s="106" customFormat="1" ht="17.5" customHeight="1" x14ac:dyDescent="0.55000000000000004">
      <c r="B687" s="300">
        <f t="shared" ref="B687" si="201">SUM(D687:AF687)-J687</f>
        <v>30</v>
      </c>
      <c r="C687" s="123">
        <v>44748</v>
      </c>
      <c r="D687" s="106">
        <v>11</v>
      </c>
      <c r="E687" s="106">
        <v>5</v>
      </c>
      <c r="I687" s="106">
        <v>7</v>
      </c>
      <c r="J687" s="300">
        <f t="shared" ref="J687" si="202">SUM(K687:AE687)</f>
        <v>7</v>
      </c>
      <c r="K687" s="106">
        <v>2</v>
      </c>
      <c r="R687" s="106">
        <v>1</v>
      </c>
      <c r="S687" s="106">
        <v>1</v>
      </c>
      <c r="V687" s="106">
        <v>2</v>
      </c>
      <c r="AC687" s="106">
        <v>1</v>
      </c>
      <c r="AF687" s="301"/>
      <c r="AG687" s="123">
        <f t="shared" ref="AG687" si="203">+C687</f>
        <v>44748</v>
      </c>
      <c r="AH687" s="302">
        <f t="shared" ref="AH687" si="204">+AK687-AI687-AJ687</f>
        <v>19</v>
      </c>
      <c r="AI687" s="302">
        <f t="shared" ref="AI687" si="205">+H687</f>
        <v>0</v>
      </c>
      <c r="AJ687" s="106">
        <f t="shared" ref="AJ687" si="206">+D687</f>
        <v>11</v>
      </c>
      <c r="AK687" s="302">
        <f t="shared" ref="AK687" si="207">+B687</f>
        <v>30</v>
      </c>
    </row>
    <row r="688" spans="2:37" s="106" customFormat="1" ht="17.5" customHeight="1" x14ac:dyDescent="0.55000000000000004">
      <c r="B688" s="300">
        <f t="shared" ref="B688" si="208">SUM(D688:AF688)-J688</f>
        <v>50</v>
      </c>
      <c r="C688" s="123">
        <v>44749</v>
      </c>
      <c r="D688" s="106">
        <v>4</v>
      </c>
      <c r="E688" s="106">
        <v>16</v>
      </c>
      <c r="F688" s="106">
        <v>3</v>
      </c>
      <c r="H688" s="106">
        <v>1</v>
      </c>
      <c r="I688" s="106">
        <v>14</v>
      </c>
      <c r="J688" s="300">
        <f t="shared" ref="J688" si="209">SUM(K688:AE688)</f>
        <v>12</v>
      </c>
      <c r="M688" s="106">
        <v>1</v>
      </c>
      <c r="U688" s="106">
        <v>1</v>
      </c>
      <c r="V688" s="106">
        <v>1</v>
      </c>
      <c r="AB688" s="106">
        <v>2</v>
      </c>
      <c r="AC688" s="106">
        <v>1</v>
      </c>
      <c r="AD688" s="106">
        <v>5</v>
      </c>
      <c r="AE688" s="106">
        <v>1</v>
      </c>
      <c r="AF688" s="301"/>
      <c r="AG688" s="123">
        <f t="shared" ref="AG688" si="210">+C688</f>
        <v>44749</v>
      </c>
      <c r="AH688" s="302">
        <f t="shared" ref="AH688" si="211">+AK688-AI688-AJ688</f>
        <v>45</v>
      </c>
      <c r="AI688" s="302">
        <f t="shared" ref="AI688" si="212">+H688</f>
        <v>1</v>
      </c>
      <c r="AJ688" s="106">
        <f t="shared" ref="AJ688" si="213">+D688</f>
        <v>4</v>
      </c>
      <c r="AK688" s="302">
        <f t="shared" ref="AK688" si="214">+B688</f>
        <v>50</v>
      </c>
    </row>
    <row r="689" spans="2:38" s="106" customFormat="1" ht="17.5" customHeight="1" x14ac:dyDescent="0.55000000000000004">
      <c r="B689" s="300">
        <f t="shared" ref="B689" si="215">SUM(D689:AF689)-J689</f>
        <v>45</v>
      </c>
      <c r="C689" s="123">
        <v>44750</v>
      </c>
      <c r="D689" s="106">
        <v>8</v>
      </c>
      <c r="E689" s="106">
        <v>12</v>
      </c>
      <c r="F689" s="106">
        <v>1</v>
      </c>
      <c r="G689" s="106">
        <v>3</v>
      </c>
      <c r="I689" s="106">
        <v>6</v>
      </c>
      <c r="J689" s="300">
        <f t="shared" ref="J689" si="216">SUM(K689:AE689)</f>
        <v>15</v>
      </c>
      <c r="M689" s="106">
        <v>2</v>
      </c>
      <c r="O689" s="106">
        <v>2</v>
      </c>
      <c r="Y689" s="106">
        <v>1</v>
      </c>
      <c r="Z689" s="106">
        <v>7</v>
      </c>
      <c r="AD689" s="106">
        <v>3</v>
      </c>
      <c r="AF689" s="301"/>
      <c r="AG689" s="123">
        <f t="shared" ref="AG689" si="217">+C689</f>
        <v>44750</v>
      </c>
      <c r="AH689" s="302">
        <f t="shared" ref="AH689" si="218">+AK689-AI689-AJ689</f>
        <v>37</v>
      </c>
      <c r="AI689" s="302">
        <f t="shared" ref="AI689" si="219">+H689</f>
        <v>0</v>
      </c>
      <c r="AJ689" s="106">
        <f t="shared" ref="AJ689" si="220">+D689</f>
        <v>8</v>
      </c>
      <c r="AK689" s="302">
        <f t="shared" ref="AK689" si="221">+B689</f>
        <v>45</v>
      </c>
    </row>
    <row r="690" spans="2:38" s="106" customFormat="1" ht="17.5" customHeight="1" x14ac:dyDescent="0.55000000000000004">
      <c r="B690" s="300">
        <f t="shared" ref="B690" si="222">SUM(D690:AF690)-J690</f>
        <v>36</v>
      </c>
      <c r="C690" s="123">
        <v>44751</v>
      </c>
      <c r="D690" s="106">
        <v>4</v>
      </c>
      <c r="E690" s="106">
        <v>11</v>
      </c>
      <c r="H690" s="106">
        <v>1</v>
      </c>
      <c r="I690" s="106">
        <v>7</v>
      </c>
      <c r="J690" s="300">
        <f t="shared" ref="J690" si="223">SUM(K690:AE690)</f>
        <v>13</v>
      </c>
      <c r="K690" s="106">
        <v>3</v>
      </c>
      <c r="L690" s="106">
        <v>1</v>
      </c>
      <c r="M690" s="106">
        <v>3</v>
      </c>
      <c r="O690" s="106">
        <v>1</v>
      </c>
      <c r="W690" s="106">
        <v>2</v>
      </c>
      <c r="Y690" s="106">
        <v>1</v>
      </c>
      <c r="AB690" s="106">
        <v>1</v>
      </c>
      <c r="AD690" s="106">
        <v>1</v>
      </c>
      <c r="AF690" s="301"/>
      <c r="AG690" s="123">
        <f t="shared" ref="AG690" si="224">+C690</f>
        <v>44751</v>
      </c>
      <c r="AH690" s="302">
        <f t="shared" ref="AH690" si="225">+AK690-AI690-AJ690</f>
        <v>31</v>
      </c>
      <c r="AI690" s="302">
        <f t="shared" ref="AI690" si="226">+H690</f>
        <v>1</v>
      </c>
      <c r="AJ690" s="106">
        <f t="shared" ref="AJ690" si="227">+D690</f>
        <v>4</v>
      </c>
      <c r="AK690" s="302">
        <f t="shared" ref="AK690" si="228">+B690</f>
        <v>36</v>
      </c>
    </row>
    <row r="691" spans="2:38" s="106" customFormat="1" ht="17.5" customHeight="1" x14ac:dyDescent="0.55000000000000004">
      <c r="B691" s="300">
        <f t="shared" ref="B691" si="229">SUM(D691:AF691)-J691</f>
        <v>48</v>
      </c>
      <c r="C691" s="123">
        <v>44752</v>
      </c>
      <c r="D691" s="106">
        <v>11</v>
      </c>
      <c r="E691" s="106">
        <v>10</v>
      </c>
      <c r="F691" s="106">
        <v>7</v>
      </c>
      <c r="I691" s="106">
        <v>10</v>
      </c>
      <c r="J691" s="300">
        <f t="shared" ref="J691" si="230">SUM(K691:AE691)</f>
        <v>10</v>
      </c>
      <c r="K691" s="106">
        <v>1</v>
      </c>
      <c r="O691" s="106">
        <v>1</v>
      </c>
      <c r="Y691" s="106">
        <v>2</v>
      </c>
      <c r="Z691" s="106">
        <v>2</v>
      </c>
      <c r="AB691" s="106">
        <v>1</v>
      </c>
      <c r="AD691" s="106">
        <v>2</v>
      </c>
      <c r="AE691" s="106">
        <v>1</v>
      </c>
      <c r="AF691" s="301"/>
      <c r="AG691" s="123">
        <f t="shared" ref="AG691" si="231">+C691</f>
        <v>44752</v>
      </c>
      <c r="AH691" s="302">
        <f t="shared" ref="AH691" si="232">+AK691-AI691-AJ691</f>
        <v>37</v>
      </c>
      <c r="AI691" s="302">
        <f t="shared" ref="AI691" si="233">+H691</f>
        <v>0</v>
      </c>
      <c r="AJ691" s="106">
        <f t="shared" ref="AJ691" si="234">+D691</f>
        <v>11</v>
      </c>
      <c r="AK691" s="302">
        <f t="shared" ref="AK691" si="235">+B691</f>
        <v>48</v>
      </c>
    </row>
    <row r="692" spans="2:38" s="106" customFormat="1" ht="17.5" customHeight="1" x14ac:dyDescent="0.55000000000000004">
      <c r="B692" s="300">
        <f t="shared" ref="B692" si="236">SUM(D692:AF692)-J692</f>
        <v>38</v>
      </c>
      <c r="C692" s="123">
        <v>44753</v>
      </c>
      <c r="D692" s="106">
        <v>8</v>
      </c>
      <c r="E692" s="106">
        <v>11</v>
      </c>
      <c r="F692" s="106">
        <v>1</v>
      </c>
      <c r="H692" s="106">
        <v>2</v>
      </c>
      <c r="I692" s="106">
        <v>6</v>
      </c>
      <c r="J692" s="300">
        <f t="shared" ref="J692" si="237">SUM(K692:AE692)</f>
        <v>10</v>
      </c>
      <c r="M692" s="106">
        <v>1</v>
      </c>
      <c r="O692" s="106">
        <v>2</v>
      </c>
      <c r="W692" s="106">
        <v>2</v>
      </c>
      <c r="AB692" s="106">
        <v>1</v>
      </c>
      <c r="AD692" s="106">
        <v>4</v>
      </c>
      <c r="AF692" s="301"/>
      <c r="AG692" s="123">
        <f t="shared" ref="AG692" si="238">+C692</f>
        <v>44753</v>
      </c>
      <c r="AH692" s="302">
        <f t="shared" ref="AH692" si="239">+AK692-AI692-AJ692</f>
        <v>28</v>
      </c>
      <c r="AI692" s="302">
        <f t="shared" ref="AI692" si="240">+H692</f>
        <v>2</v>
      </c>
      <c r="AJ692" s="106">
        <f t="shared" ref="AJ692" si="241">+D692</f>
        <v>8</v>
      </c>
      <c r="AK692" s="302">
        <f t="shared" ref="AK692" si="242">+B692</f>
        <v>38</v>
      </c>
    </row>
    <row r="693" spans="2:38" s="106" customFormat="1" ht="17.5" customHeight="1" x14ac:dyDescent="0.55000000000000004">
      <c r="B693" s="300">
        <f t="shared" ref="B693" si="243">SUM(D693:AF693)-J693</f>
        <v>41</v>
      </c>
      <c r="C693" s="123">
        <v>44754</v>
      </c>
      <c r="D693" s="106">
        <v>9</v>
      </c>
      <c r="E693" s="106">
        <v>9</v>
      </c>
      <c r="F693" s="106">
        <v>1</v>
      </c>
      <c r="H693" s="106">
        <v>2</v>
      </c>
      <c r="I693" s="106">
        <v>8</v>
      </c>
      <c r="J693" s="300">
        <f t="shared" ref="J693" si="244">SUM(K693:AE693)</f>
        <v>12</v>
      </c>
      <c r="M693" s="106">
        <v>1</v>
      </c>
      <c r="O693" s="106">
        <v>1</v>
      </c>
      <c r="U693" s="106">
        <v>3</v>
      </c>
      <c r="V693" s="106">
        <v>1</v>
      </c>
      <c r="Z693" s="106">
        <v>2</v>
      </c>
      <c r="AB693" s="106">
        <v>1</v>
      </c>
      <c r="AD693" s="106">
        <v>2</v>
      </c>
      <c r="AE693" s="106">
        <v>1</v>
      </c>
      <c r="AF693" s="301"/>
      <c r="AG693" s="123">
        <f t="shared" ref="AG693" si="245">+C693</f>
        <v>44754</v>
      </c>
      <c r="AH693" s="302">
        <f t="shared" ref="AH693" si="246">+AK693-AI693-AJ693</f>
        <v>30</v>
      </c>
      <c r="AI693" s="302">
        <f t="shared" ref="AI693" si="247">+H693</f>
        <v>2</v>
      </c>
      <c r="AJ693" s="106">
        <f t="shared" ref="AJ693" si="248">+D693</f>
        <v>9</v>
      </c>
      <c r="AK693" s="302">
        <f t="shared" ref="AK693" si="249">+B693</f>
        <v>41</v>
      </c>
    </row>
    <row r="694" spans="2:38" s="106" customFormat="1" ht="17.5" customHeight="1" x14ac:dyDescent="0.55000000000000004">
      <c r="B694" s="300">
        <f t="shared" ref="B694" si="250">SUM(D694:AF694)-J694</f>
        <v>35</v>
      </c>
      <c r="C694" s="123">
        <v>44755</v>
      </c>
      <c r="D694" s="106">
        <v>6</v>
      </c>
      <c r="E694" s="106">
        <v>12</v>
      </c>
      <c r="F694" s="106">
        <v>3</v>
      </c>
      <c r="H694" s="106">
        <v>2</v>
      </c>
      <c r="I694" s="106">
        <v>7</v>
      </c>
      <c r="J694" s="300">
        <f t="shared" ref="J694:J695" si="251">SUM(K694:AE694)</f>
        <v>5</v>
      </c>
      <c r="M694" s="106">
        <v>2</v>
      </c>
      <c r="O694" s="106">
        <v>1</v>
      </c>
      <c r="V694" s="106">
        <v>1</v>
      </c>
      <c r="AD694" s="106">
        <v>1</v>
      </c>
      <c r="AF694" s="301"/>
      <c r="AG694" s="123">
        <f t="shared" ref="AG694" si="252">+C694</f>
        <v>44755</v>
      </c>
      <c r="AH694" s="302">
        <f t="shared" ref="AH694" si="253">+AK694-AI694-AJ694</f>
        <v>27</v>
      </c>
      <c r="AI694" s="302">
        <f t="shared" ref="AI694" si="254">+H694</f>
        <v>2</v>
      </c>
      <c r="AJ694" s="106">
        <f t="shared" ref="AJ694" si="255">+D694</f>
        <v>6</v>
      </c>
      <c r="AK694" s="302">
        <f t="shared" ref="AK694" si="256">+B694</f>
        <v>35</v>
      </c>
    </row>
    <row r="695" spans="2:38" s="106" customFormat="1" ht="17.5" customHeight="1" x14ac:dyDescent="0.55000000000000004">
      <c r="B695" s="300">
        <f t="shared" ref="B695" si="257">SUM(D695:AF695)-J695</f>
        <v>49</v>
      </c>
      <c r="C695" s="123">
        <v>44756</v>
      </c>
      <c r="D695" s="106">
        <v>5</v>
      </c>
      <c r="E695" s="106">
        <v>11</v>
      </c>
      <c r="F695" s="106">
        <v>3</v>
      </c>
      <c r="H695" s="106">
        <v>3</v>
      </c>
      <c r="I695" s="106">
        <v>13</v>
      </c>
      <c r="J695" s="300">
        <f t="shared" si="251"/>
        <v>14</v>
      </c>
      <c r="M695" s="106">
        <v>3</v>
      </c>
      <c r="Y695" s="106">
        <v>2</v>
      </c>
      <c r="Z695" s="106">
        <v>3</v>
      </c>
      <c r="AB695" s="106">
        <v>2</v>
      </c>
      <c r="AD695" s="106">
        <v>2</v>
      </c>
      <c r="AE695" s="106">
        <v>2</v>
      </c>
      <c r="AF695" s="301"/>
      <c r="AG695" s="123">
        <f t="shared" ref="AG695" si="258">+C695</f>
        <v>44756</v>
      </c>
      <c r="AH695" s="302">
        <f t="shared" ref="AH695" si="259">+AK695-AI695-AJ695</f>
        <v>41</v>
      </c>
      <c r="AI695" s="302">
        <f t="shared" ref="AI695" si="260">+H695</f>
        <v>3</v>
      </c>
      <c r="AJ695" s="106">
        <f t="shared" ref="AJ695" si="261">+D695</f>
        <v>5</v>
      </c>
      <c r="AK695" s="302">
        <f t="shared" ref="AK695" si="262">+B695</f>
        <v>49</v>
      </c>
    </row>
    <row r="696" spans="2:38" s="106" customFormat="1" ht="17.5" customHeight="1" x14ac:dyDescent="0.55000000000000004">
      <c r="B696" s="300">
        <f t="shared" ref="B696" si="263">SUM(D696:AF696)-J696</f>
        <v>54</v>
      </c>
      <c r="C696" s="123">
        <v>44757</v>
      </c>
      <c r="D696" s="106">
        <v>6</v>
      </c>
      <c r="E696" s="106">
        <v>10</v>
      </c>
      <c r="H696" s="106">
        <v>1</v>
      </c>
      <c r="I696" s="106">
        <v>7</v>
      </c>
      <c r="J696" s="300">
        <f t="shared" ref="J696" si="264">SUM(K696:AE696)</f>
        <v>30</v>
      </c>
      <c r="K696" s="106">
        <v>2</v>
      </c>
      <c r="T696" s="106">
        <v>1</v>
      </c>
      <c r="U696" s="106">
        <v>2</v>
      </c>
      <c r="V696" s="106">
        <v>2</v>
      </c>
      <c r="Y696" s="106">
        <v>1</v>
      </c>
      <c r="Z696" s="106">
        <v>3</v>
      </c>
      <c r="AD696" s="106">
        <v>8</v>
      </c>
      <c r="AE696" s="106">
        <v>11</v>
      </c>
      <c r="AF696" s="301"/>
      <c r="AG696" s="123">
        <f t="shared" ref="AG696" si="265">+C696</f>
        <v>44757</v>
      </c>
      <c r="AH696" s="302">
        <f t="shared" ref="AH696" si="266">+AK696-AI696-AJ696</f>
        <v>47</v>
      </c>
      <c r="AI696" s="302">
        <f t="shared" ref="AI696" si="267">+H696</f>
        <v>1</v>
      </c>
      <c r="AJ696" s="106">
        <f t="shared" ref="AJ696" si="268">+D696</f>
        <v>6</v>
      </c>
      <c r="AK696" s="302">
        <f t="shared" ref="AK696" si="269">+B696</f>
        <v>54</v>
      </c>
    </row>
    <row r="697" spans="2:38" s="106" customFormat="1" ht="17.5" customHeight="1" x14ac:dyDescent="0.55000000000000004">
      <c r="B697" s="300"/>
      <c r="C697" s="123"/>
      <c r="J697" s="300"/>
      <c r="AF697" s="301"/>
      <c r="AG697" s="123"/>
      <c r="AH697" s="302"/>
      <c r="AI697" s="302"/>
      <c r="AK697" s="302"/>
    </row>
    <row r="698" spans="2:38" ht="17.5" customHeight="1" x14ac:dyDescent="0.55000000000000004">
      <c r="B698" s="264"/>
      <c r="C698" s="1"/>
      <c r="E698" s="292"/>
      <c r="J698" s="264"/>
      <c r="AG698" s="1"/>
      <c r="AH698" s="265"/>
      <c r="AI698" s="265"/>
    </row>
    <row r="699" spans="2:38" x14ac:dyDescent="0.55000000000000004">
      <c r="B699" s="239"/>
      <c r="C699" s="1"/>
      <c r="AG699" s="277">
        <v>1</v>
      </c>
    </row>
    <row r="700" spans="2:38" s="263" customFormat="1" ht="5" customHeight="1" x14ac:dyDescent="0.55000000000000004">
      <c r="B700" s="262"/>
      <c r="C700" s="261"/>
      <c r="AF700" s="5"/>
    </row>
    <row r="701" spans="2:38" ht="5.5" customHeight="1" x14ac:dyDescent="0.55000000000000004">
      <c r="B701" s="255"/>
      <c r="C701" s="1"/>
    </row>
    <row r="702" spans="2:38" x14ac:dyDescent="0.55000000000000004">
      <c r="B702">
        <f>SUM(B2:B701)</f>
        <v>17649</v>
      </c>
      <c r="C702" s="1" t="s">
        <v>348</v>
      </c>
      <c r="D702" s="27">
        <f t="shared" ref="D702:J702" si="270">SUM(D2:D701)</f>
        <v>4321</v>
      </c>
      <c r="E702" s="27">
        <f t="shared" si="270"/>
        <v>3859</v>
      </c>
      <c r="F702" s="27">
        <f t="shared" si="270"/>
        <v>1324</v>
      </c>
      <c r="G702">
        <f t="shared" si="270"/>
        <v>1007</v>
      </c>
      <c r="H702">
        <f t="shared" si="270"/>
        <v>1539</v>
      </c>
      <c r="I702" s="27">
        <f t="shared" si="270"/>
        <v>1404</v>
      </c>
      <c r="J702" s="27">
        <f t="shared" si="270"/>
        <v>4195</v>
      </c>
      <c r="K702">
        <f t="shared" ref="K702:AE702" si="271">SUM(K2:K701)</f>
        <v>612</v>
      </c>
      <c r="L702">
        <f t="shared" si="271"/>
        <v>16</v>
      </c>
      <c r="M702">
        <f t="shared" si="271"/>
        <v>84</v>
      </c>
      <c r="N702">
        <f t="shared" si="271"/>
        <v>108</v>
      </c>
      <c r="O702" s="27">
        <f t="shared" si="271"/>
        <v>432</v>
      </c>
      <c r="P702">
        <f t="shared" si="271"/>
        <v>22</v>
      </c>
      <c r="Q702">
        <f t="shared" si="271"/>
        <v>26</v>
      </c>
      <c r="R702">
        <f t="shared" si="271"/>
        <v>208</v>
      </c>
      <c r="S702">
        <f t="shared" si="271"/>
        <v>54</v>
      </c>
      <c r="T702">
        <f t="shared" si="271"/>
        <v>125</v>
      </c>
      <c r="U702">
        <f t="shared" si="271"/>
        <v>146</v>
      </c>
      <c r="V702">
        <f t="shared" si="271"/>
        <v>229</v>
      </c>
      <c r="W702">
        <f t="shared" si="271"/>
        <v>23</v>
      </c>
      <c r="X702">
        <f t="shared" si="271"/>
        <v>59</v>
      </c>
      <c r="Y702">
        <f t="shared" si="271"/>
        <v>185</v>
      </c>
      <c r="Z702">
        <f t="shared" si="271"/>
        <v>188</v>
      </c>
      <c r="AA702">
        <f t="shared" si="271"/>
        <v>1</v>
      </c>
      <c r="AB702">
        <f t="shared" si="271"/>
        <v>409</v>
      </c>
      <c r="AC702">
        <f t="shared" si="271"/>
        <v>74</v>
      </c>
      <c r="AD702">
        <f t="shared" si="271"/>
        <v>612</v>
      </c>
      <c r="AE702">
        <f t="shared" si="271"/>
        <v>582</v>
      </c>
      <c r="AL702" s="265"/>
    </row>
    <row r="703" spans="2:38" x14ac:dyDescent="0.55000000000000004">
      <c r="C703" s="1"/>
    </row>
    <row r="704" spans="2:38" ht="5" customHeight="1" x14ac:dyDescent="0.55000000000000004">
      <c r="C704" s="1"/>
    </row>
    <row r="707" spans="2:11" x14ac:dyDescent="0.55000000000000004">
      <c r="B707" s="239"/>
      <c r="K70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W132" sqref="W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41"/>
  <sheetViews>
    <sheetView topLeftCell="A2" workbookViewId="0">
      <pane xSplit="2" ySplit="2" topLeftCell="C728" activePane="bottomRight" state="frozen"/>
      <selection activeCell="O24" sqref="O24"/>
      <selection pane="topRight" activeCell="O24" sqref="O24"/>
      <selection pane="bottomLeft" activeCell="O24" sqref="O24"/>
      <selection pane="bottomRight" activeCell="G738" sqref="G73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37" si="288">+A705+1</f>
        <v>708</v>
      </c>
      <c r="B706" s="248"/>
      <c r="C706" s="45"/>
      <c r="D706" t="s">
        <v>930</v>
      </c>
      <c r="E706">
        <v>24</v>
      </c>
      <c r="F706">
        <f t="shared" ref="F706:F737"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A726">
        <f t="shared" si="288"/>
        <v>728</v>
      </c>
      <c r="B726" s="248"/>
      <c r="C726" s="45"/>
      <c r="D726" t="s">
        <v>953</v>
      </c>
      <c r="E726">
        <v>24</v>
      </c>
      <c r="F726">
        <f t="shared" si="289"/>
        <v>638</v>
      </c>
      <c r="G726" s="1">
        <v>44746</v>
      </c>
      <c r="H726" s="129">
        <v>0</v>
      </c>
      <c r="I726" s="247">
        <f t="shared" ref="I726" si="460">+I725+H726</f>
        <v>1011</v>
      </c>
      <c r="J726" s="129"/>
      <c r="K726" s="252">
        <f t="shared" ref="K726" si="461">+K725+J726</f>
        <v>977</v>
      </c>
      <c r="L726" s="275">
        <f t="shared" ref="L726" si="462">+L725+J726</f>
        <v>78</v>
      </c>
      <c r="M726" s="5"/>
      <c r="N726" s="252">
        <f t="shared" ref="N726" si="463">+N725+M726</f>
        <v>3</v>
      </c>
      <c r="O726" s="129">
        <v>0</v>
      </c>
      <c r="P726" s="129"/>
      <c r="Q726" s="6"/>
      <c r="R726" s="276">
        <f t="shared" ref="R726" si="464">+R725+Q726</f>
        <v>352</v>
      </c>
      <c r="S726" s="238">
        <f t="shared" ref="S726" si="465">+S725+Q726</f>
        <v>591</v>
      </c>
      <c r="T726" s="253">
        <f t="shared" ref="T726" si="466">+T725+O726-P726-Q726</f>
        <v>0</v>
      </c>
      <c r="U726" s="278">
        <f t="shared" ref="U726" si="467">+G726</f>
        <v>44746</v>
      </c>
      <c r="V726" s="5">
        <f t="shared" ref="V726" si="468">+H726</f>
        <v>0</v>
      </c>
      <c r="W726" s="27">
        <f t="shared" ref="W726" si="469">+I726</f>
        <v>1011</v>
      </c>
      <c r="X726" s="253">
        <f t="shared" ref="X726" si="470">+X725+V726-J726</f>
        <v>30</v>
      </c>
      <c r="Y726" s="5">
        <f t="shared" ref="Y726" si="471">+O726</f>
        <v>0</v>
      </c>
      <c r="Z726" s="250">
        <f t="shared" ref="Z726" si="472">+Z725+Y726-P726-Q726</f>
        <v>0</v>
      </c>
    </row>
    <row r="727" spans="1:26" ht="24" customHeight="1" x14ac:dyDescent="0.55000000000000004">
      <c r="A727">
        <f t="shared" si="288"/>
        <v>729</v>
      </c>
      <c r="B727" s="248"/>
      <c r="C727" s="45"/>
      <c r="D727" t="s">
        <v>954</v>
      </c>
      <c r="E727">
        <v>24</v>
      </c>
      <c r="F727">
        <f t="shared" si="289"/>
        <v>639</v>
      </c>
      <c r="G727" s="1">
        <v>44747</v>
      </c>
      <c r="H727" s="129">
        <v>0</v>
      </c>
      <c r="I727" s="247">
        <f t="shared" ref="I727" si="473">+I726+H727</f>
        <v>1011</v>
      </c>
      <c r="J727" s="129"/>
      <c r="K727" s="252">
        <f t="shared" ref="K727" si="474">+K726+J727</f>
        <v>977</v>
      </c>
      <c r="L727" s="275">
        <f t="shared" ref="L727" si="475">+L726+J727</f>
        <v>78</v>
      </c>
      <c r="M727" s="5"/>
      <c r="N727" s="252">
        <f t="shared" ref="N727" si="476">+N726+M727</f>
        <v>3</v>
      </c>
      <c r="O727" s="129">
        <v>0</v>
      </c>
      <c r="P727" s="129"/>
      <c r="Q727" s="6"/>
      <c r="R727" s="276">
        <f t="shared" ref="R727" si="477">+R726+Q727</f>
        <v>352</v>
      </c>
      <c r="S727" s="238">
        <f t="shared" ref="S727" si="478">+S726+Q727</f>
        <v>591</v>
      </c>
      <c r="T727" s="253">
        <f t="shared" ref="T727" si="479">+T726+O727-P727-Q727</f>
        <v>0</v>
      </c>
      <c r="U727" s="278">
        <f t="shared" ref="U727" si="480">+G727</f>
        <v>44747</v>
      </c>
      <c r="V727" s="5">
        <f t="shared" ref="V727" si="481">+H727</f>
        <v>0</v>
      </c>
      <c r="W727" s="27">
        <f t="shared" ref="W727" si="482">+I727</f>
        <v>1011</v>
      </c>
      <c r="X727" s="253">
        <f t="shared" ref="X727" si="483">+X726+V727-J727</f>
        <v>30</v>
      </c>
      <c r="Y727" s="5">
        <f t="shared" ref="Y727" si="484">+O727</f>
        <v>0</v>
      </c>
      <c r="Z727" s="250">
        <f t="shared" ref="Z727" si="485">+Z726+Y727-P727-Q727</f>
        <v>0</v>
      </c>
    </row>
    <row r="728" spans="1:26" ht="24" customHeight="1" x14ac:dyDescent="0.55000000000000004">
      <c r="A728">
        <f t="shared" si="288"/>
        <v>730</v>
      </c>
      <c r="B728" s="248"/>
      <c r="C728" s="45"/>
      <c r="D728" t="s">
        <v>955</v>
      </c>
      <c r="E728">
        <v>24</v>
      </c>
      <c r="F728">
        <f t="shared" si="289"/>
        <v>640</v>
      </c>
      <c r="G728" s="1">
        <v>44748</v>
      </c>
      <c r="H728" s="129">
        <v>0</v>
      </c>
      <c r="I728" s="247">
        <f t="shared" ref="I728" si="486">+I727+H728</f>
        <v>1011</v>
      </c>
      <c r="J728" s="129"/>
      <c r="K728" s="252">
        <f t="shared" ref="K728" si="487">+K727+J728</f>
        <v>977</v>
      </c>
      <c r="L728" s="275">
        <f t="shared" ref="L728" si="488">+L727+J728</f>
        <v>78</v>
      </c>
      <c r="M728" s="5"/>
      <c r="N728" s="252">
        <f t="shared" ref="N728" si="489">+N727+M728</f>
        <v>3</v>
      </c>
      <c r="O728" s="129">
        <v>0</v>
      </c>
      <c r="P728" s="129"/>
      <c r="Q728" s="6"/>
      <c r="R728" s="276">
        <f t="shared" ref="R728" si="490">+R727+Q728</f>
        <v>352</v>
      </c>
      <c r="S728" s="238">
        <f t="shared" ref="S728" si="491">+S727+Q728</f>
        <v>591</v>
      </c>
      <c r="T728" s="253">
        <f t="shared" ref="T728" si="492">+T727+O728-P728-Q728</f>
        <v>0</v>
      </c>
      <c r="U728" s="278">
        <f t="shared" ref="U728" si="493">+G728</f>
        <v>44748</v>
      </c>
      <c r="V728" s="5">
        <f t="shared" ref="V728" si="494">+H728</f>
        <v>0</v>
      </c>
      <c r="W728" s="27">
        <f t="shared" ref="W728" si="495">+I728</f>
        <v>1011</v>
      </c>
      <c r="X728" s="253">
        <f t="shared" ref="X728" si="496">+X727+V728-J728</f>
        <v>30</v>
      </c>
      <c r="Y728" s="5">
        <f t="shared" ref="Y728" si="497">+O728</f>
        <v>0</v>
      </c>
      <c r="Z728" s="250">
        <f t="shared" ref="Z728" si="498">+Z727+Y728-P728-Q728</f>
        <v>0</v>
      </c>
    </row>
    <row r="729" spans="1:26" ht="24" customHeight="1" x14ac:dyDescent="0.55000000000000004">
      <c r="A729">
        <f t="shared" si="288"/>
        <v>731</v>
      </c>
      <c r="B729" s="248"/>
      <c r="C729" s="45"/>
      <c r="D729" t="s">
        <v>956</v>
      </c>
      <c r="E729">
        <v>24</v>
      </c>
      <c r="F729">
        <f t="shared" si="289"/>
        <v>641</v>
      </c>
      <c r="G729" s="1">
        <v>44749</v>
      </c>
      <c r="H729" s="129">
        <v>0</v>
      </c>
      <c r="I729" s="247">
        <f t="shared" ref="I729" si="499">+I728+H729</f>
        <v>1011</v>
      </c>
      <c r="J729" s="129"/>
      <c r="K729" s="252">
        <f t="shared" ref="K729" si="500">+K728+J729</f>
        <v>977</v>
      </c>
      <c r="L729" s="275">
        <f t="shared" ref="L729" si="501">+L728+J729</f>
        <v>78</v>
      </c>
      <c r="M729" s="5"/>
      <c r="N729" s="252">
        <f t="shared" ref="N729" si="502">+N728+M729</f>
        <v>3</v>
      </c>
      <c r="O729" s="129">
        <v>0</v>
      </c>
      <c r="P729" s="129"/>
      <c r="Q729" s="6"/>
      <c r="R729" s="276">
        <f t="shared" ref="R729" si="503">+R728+Q729</f>
        <v>352</v>
      </c>
      <c r="S729" s="238">
        <f t="shared" ref="S729" si="504">+S728+Q729</f>
        <v>591</v>
      </c>
      <c r="T729" s="253">
        <f t="shared" ref="T729" si="505">+T728+O729-P729-Q729</f>
        <v>0</v>
      </c>
      <c r="U729" s="278">
        <f t="shared" ref="U729" si="506">+G729</f>
        <v>44749</v>
      </c>
      <c r="V729" s="5">
        <f t="shared" ref="V729" si="507">+H729</f>
        <v>0</v>
      </c>
      <c r="W729" s="27">
        <f t="shared" ref="W729" si="508">+I729</f>
        <v>1011</v>
      </c>
      <c r="X729" s="253">
        <f t="shared" ref="X729" si="509">+X728+V729-J729</f>
        <v>30</v>
      </c>
      <c r="Y729" s="5">
        <f t="shared" ref="Y729" si="510">+O729</f>
        <v>0</v>
      </c>
      <c r="Z729" s="250">
        <f t="shared" ref="Z729" si="511">+Z728+Y729-P729-Q729</f>
        <v>0</v>
      </c>
    </row>
    <row r="730" spans="1:26" ht="24" customHeight="1" x14ac:dyDescent="0.55000000000000004">
      <c r="A730">
        <f t="shared" si="288"/>
        <v>732</v>
      </c>
      <c r="B730" s="248"/>
      <c r="C730" s="45"/>
      <c r="D730" t="s">
        <v>957</v>
      </c>
      <c r="E730">
        <v>24</v>
      </c>
      <c r="F730">
        <f t="shared" si="289"/>
        <v>642</v>
      </c>
      <c r="G730" s="1">
        <v>44750</v>
      </c>
      <c r="H730" s="129">
        <v>0</v>
      </c>
      <c r="I730" s="247">
        <f t="shared" ref="I730" si="512">+I729+H730</f>
        <v>1011</v>
      </c>
      <c r="J730" s="129"/>
      <c r="K730" s="252">
        <f t="shared" ref="K730" si="513">+K729+J730</f>
        <v>977</v>
      </c>
      <c r="L730" s="275">
        <f t="shared" ref="L730" si="514">+L729+J730</f>
        <v>78</v>
      </c>
      <c r="M730" s="5"/>
      <c r="N730" s="252">
        <f t="shared" ref="N730" si="515">+N729+M730</f>
        <v>3</v>
      </c>
      <c r="O730" s="129">
        <v>0</v>
      </c>
      <c r="P730" s="129"/>
      <c r="Q730" s="6"/>
      <c r="R730" s="276">
        <f t="shared" ref="R730" si="516">+R729+Q730</f>
        <v>352</v>
      </c>
      <c r="S730" s="238">
        <f t="shared" ref="S730" si="517">+S729+Q730</f>
        <v>591</v>
      </c>
      <c r="T730" s="253">
        <f t="shared" ref="T730" si="518">+T729+O730-P730-Q730</f>
        <v>0</v>
      </c>
      <c r="U730" s="278">
        <f t="shared" ref="U730" si="519">+G730</f>
        <v>44750</v>
      </c>
      <c r="V730" s="5">
        <f t="shared" ref="V730" si="520">+H730</f>
        <v>0</v>
      </c>
      <c r="W730" s="27">
        <f t="shared" ref="W730" si="521">+I730</f>
        <v>1011</v>
      </c>
      <c r="X730" s="253">
        <f t="shared" ref="X730" si="522">+X729+V730-J730</f>
        <v>30</v>
      </c>
      <c r="Y730" s="5">
        <f t="shared" ref="Y730" si="523">+O730</f>
        <v>0</v>
      </c>
      <c r="Z730" s="250">
        <f t="shared" ref="Z730" si="524">+Z729+Y730-P730-Q730</f>
        <v>0</v>
      </c>
    </row>
    <row r="731" spans="1:26" ht="24" customHeight="1" x14ac:dyDescent="0.55000000000000004">
      <c r="A731">
        <f t="shared" si="288"/>
        <v>733</v>
      </c>
      <c r="B731" s="248"/>
      <c r="C731" s="45"/>
      <c r="D731" t="s">
        <v>958</v>
      </c>
      <c r="E731">
        <v>24</v>
      </c>
      <c r="F731">
        <f t="shared" si="289"/>
        <v>643</v>
      </c>
      <c r="G731" s="1">
        <v>44751</v>
      </c>
      <c r="H731" s="129">
        <v>0</v>
      </c>
      <c r="I731" s="247">
        <f t="shared" ref="I731" si="525">+I730+H731</f>
        <v>1011</v>
      </c>
      <c r="J731" s="129"/>
      <c r="K731" s="252">
        <f t="shared" ref="K731" si="526">+K730+J731</f>
        <v>977</v>
      </c>
      <c r="L731" s="275">
        <f t="shared" ref="L731" si="527">+L730+J731</f>
        <v>78</v>
      </c>
      <c r="M731" s="5"/>
      <c r="N731" s="252">
        <f t="shared" ref="N731" si="528">+N730+M731</f>
        <v>3</v>
      </c>
      <c r="O731" s="129">
        <v>0</v>
      </c>
      <c r="P731" s="129"/>
      <c r="Q731" s="6"/>
      <c r="R731" s="276">
        <f t="shared" ref="R731" si="529">+R730+Q731</f>
        <v>352</v>
      </c>
      <c r="S731" s="238">
        <f t="shared" ref="S731" si="530">+S730+Q731</f>
        <v>591</v>
      </c>
      <c r="T731" s="253">
        <f t="shared" ref="T731" si="531">+T730+O731-P731-Q731</f>
        <v>0</v>
      </c>
      <c r="U731" s="278">
        <f t="shared" ref="U731" si="532">+G731</f>
        <v>44751</v>
      </c>
      <c r="V731" s="5">
        <f t="shared" ref="V731" si="533">+H731</f>
        <v>0</v>
      </c>
      <c r="W731" s="27">
        <f t="shared" ref="W731" si="534">+I731</f>
        <v>1011</v>
      </c>
      <c r="X731" s="253">
        <f t="shared" ref="X731" si="535">+X730+V731-J731</f>
        <v>30</v>
      </c>
      <c r="Y731" s="5">
        <f t="shared" ref="Y731" si="536">+O731</f>
        <v>0</v>
      </c>
      <c r="Z731" s="250">
        <f t="shared" ref="Z731" si="537">+Z730+Y731-P731-Q731</f>
        <v>0</v>
      </c>
    </row>
    <row r="732" spans="1:26" ht="24" customHeight="1" x14ac:dyDescent="0.55000000000000004">
      <c r="A732">
        <f t="shared" si="288"/>
        <v>734</v>
      </c>
      <c r="B732" s="248"/>
      <c r="C732" s="45"/>
      <c r="D732" t="s">
        <v>959</v>
      </c>
      <c r="E732">
        <v>24</v>
      </c>
      <c r="F732">
        <f t="shared" si="289"/>
        <v>644</v>
      </c>
      <c r="G732" s="1">
        <v>44752</v>
      </c>
      <c r="H732" s="129">
        <v>0</v>
      </c>
      <c r="I732" s="247">
        <f t="shared" ref="I732" si="538">+I731+H732</f>
        <v>1011</v>
      </c>
      <c r="J732" s="129"/>
      <c r="K732" s="252">
        <f t="shared" ref="K732" si="539">+K731+J732</f>
        <v>977</v>
      </c>
      <c r="L732" s="275">
        <f t="shared" ref="L732" si="540">+L731+J732</f>
        <v>78</v>
      </c>
      <c r="M732" s="5"/>
      <c r="N732" s="252">
        <f t="shared" ref="N732" si="541">+N731+M732</f>
        <v>3</v>
      </c>
      <c r="O732" s="129">
        <v>0</v>
      </c>
      <c r="P732" s="129"/>
      <c r="Q732" s="6"/>
      <c r="R732" s="276">
        <f t="shared" ref="R732" si="542">+R731+Q732</f>
        <v>352</v>
      </c>
      <c r="S732" s="238">
        <f t="shared" ref="S732" si="543">+S731+Q732</f>
        <v>591</v>
      </c>
      <c r="T732" s="253">
        <f t="shared" ref="T732" si="544">+T731+O732-P732-Q732</f>
        <v>0</v>
      </c>
      <c r="U732" s="278">
        <f t="shared" ref="U732" si="545">+G732</f>
        <v>44752</v>
      </c>
      <c r="V732" s="5">
        <f t="shared" ref="V732" si="546">+H732</f>
        <v>0</v>
      </c>
      <c r="W732" s="27">
        <f t="shared" ref="W732" si="547">+I732</f>
        <v>1011</v>
      </c>
      <c r="X732" s="253">
        <f t="shared" ref="X732" si="548">+X731+V732-J732</f>
        <v>30</v>
      </c>
      <c r="Y732" s="5">
        <f t="shared" ref="Y732" si="549">+O732</f>
        <v>0</v>
      </c>
      <c r="Z732" s="250">
        <f t="shared" ref="Z732" si="550">+Z731+Y732-P732-Q732</f>
        <v>0</v>
      </c>
    </row>
    <row r="733" spans="1:26" ht="24" customHeight="1" x14ac:dyDescent="0.55000000000000004">
      <c r="A733">
        <f t="shared" si="288"/>
        <v>735</v>
      </c>
      <c r="B733" s="248"/>
      <c r="C733" s="45"/>
      <c r="D733" t="s">
        <v>960</v>
      </c>
      <c r="E733">
        <v>24</v>
      </c>
      <c r="F733">
        <f t="shared" si="289"/>
        <v>645</v>
      </c>
      <c r="G733" s="1">
        <v>44753</v>
      </c>
      <c r="H733" s="129">
        <v>0</v>
      </c>
      <c r="I733" s="247">
        <f t="shared" ref="I733" si="551">+I732+H733</f>
        <v>1011</v>
      </c>
      <c r="J733" s="129"/>
      <c r="K733" s="252">
        <f t="shared" ref="K733" si="552">+K732+J733</f>
        <v>977</v>
      </c>
      <c r="L733" s="275">
        <f t="shared" ref="L733" si="553">+L732+J733</f>
        <v>78</v>
      </c>
      <c r="M733" s="5"/>
      <c r="N733" s="252">
        <f t="shared" ref="N733" si="554">+N732+M733</f>
        <v>3</v>
      </c>
      <c r="O733" s="129">
        <v>0</v>
      </c>
      <c r="P733" s="129"/>
      <c r="Q733" s="6"/>
      <c r="R733" s="276">
        <f t="shared" ref="R733" si="555">+R732+Q733</f>
        <v>352</v>
      </c>
      <c r="S733" s="238">
        <f t="shared" ref="S733" si="556">+S732+Q733</f>
        <v>591</v>
      </c>
      <c r="T733" s="253">
        <f t="shared" ref="T733" si="557">+T732+O733-P733-Q733</f>
        <v>0</v>
      </c>
      <c r="U733" s="278">
        <f t="shared" ref="U733" si="558">+G733</f>
        <v>44753</v>
      </c>
      <c r="V733" s="5">
        <f t="shared" ref="V733" si="559">+H733</f>
        <v>0</v>
      </c>
      <c r="W733" s="27">
        <f t="shared" ref="W733" si="560">+I733</f>
        <v>1011</v>
      </c>
      <c r="X733" s="253">
        <f t="shared" ref="X733" si="561">+X732+V733-J733</f>
        <v>30</v>
      </c>
      <c r="Y733" s="5">
        <f t="shared" ref="Y733" si="562">+O733</f>
        <v>0</v>
      </c>
      <c r="Z733" s="250">
        <f t="shared" ref="Z733" si="563">+Z732+Y733-P733-Q733</f>
        <v>0</v>
      </c>
    </row>
    <row r="734" spans="1:26" ht="24" customHeight="1" x14ac:dyDescent="0.55000000000000004">
      <c r="A734">
        <f t="shared" si="288"/>
        <v>736</v>
      </c>
      <c r="B734" s="248"/>
      <c r="C734" s="45"/>
      <c r="D734" t="s">
        <v>961</v>
      </c>
      <c r="E734">
        <v>24</v>
      </c>
      <c r="F734">
        <f t="shared" si="289"/>
        <v>646</v>
      </c>
      <c r="G734" s="1">
        <v>44754</v>
      </c>
      <c r="H734" s="129">
        <v>0</v>
      </c>
      <c r="I734" s="247">
        <f t="shared" ref="I734" si="564">+I733+H734</f>
        <v>1011</v>
      </c>
      <c r="J734" s="129"/>
      <c r="K734" s="252">
        <f t="shared" ref="K734" si="565">+K733+J734</f>
        <v>977</v>
      </c>
      <c r="L734" s="275">
        <f t="shared" ref="L734" si="566">+L733+J734</f>
        <v>78</v>
      </c>
      <c r="M734" s="5"/>
      <c r="N734" s="252">
        <f t="shared" ref="N734" si="567">+N733+M734</f>
        <v>3</v>
      </c>
      <c r="O734" s="129">
        <v>0</v>
      </c>
      <c r="P734" s="129"/>
      <c r="Q734" s="6"/>
      <c r="R734" s="276">
        <f t="shared" ref="R734" si="568">+R733+Q734</f>
        <v>352</v>
      </c>
      <c r="S734" s="238">
        <f t="shared" ref="S734" si="569">+S733+Q734</f>
        <v>591</v>
      </c>
      <c r="T734" s="253">
        <f t="shared" ref="T734" si="570">+T733+O734-P734-Q734</f>
        <v>0</v>
      </c>
      <c r="U734" s="278">
        <f t="shared" ref="U734" si="571">+G734</f>
        <v>44754</v>
      </c>
      <c r="V734" s="5">
        <f t="shared" ref="V734" si="572">+H734</f>
        <v>0</v>
      </c>
      <c r="W734" s="27">
        <f t="shared" ref="W734" si="573">+I734</f>
        <v>1011</v>
      </c>
      <c r="X734" s="253">
        <f t="shared" ref="X734" si="574">+X733+V734-J734</f>
        <v>30</v>
      </c>
      <c r="Y734" s="5">
        <f t="shared" ref="Y734" si="575">+O734</f>
        <v>0</v>
      </c>
      <c r="Z734" s="250">
        <f t="shared" ref="Z734" si="576">+Z733+Y734-P734-Q734</f>
        <v>0</v>
      </c>
    </row>
    <row r="735" spans="1:26" ht="24" customHeight="1" x14ac:dyDescent="0.55000000000000004">
      <c r="A735">
        <f t="shared" si="288"/>
        <v>737</v>
      </c>
      <c r="B735" s="248"/>
      <c r="C735" s="45"/>
      <c r="D735" t="s">
        <v>962</v>
      </c>
      <c r="E735">
        <v>24</v>
      </c>
      <c r="F735">
        <f t="shared" si="289"/>
        <v>647</v>
      </c>
      <c r="G735" s="1">
        <v>44755</v>
      </c>
      <c r="H735" s="129">
        <v>0</v>
      </c>
      <c r="I735" s="247">
        <f t="shared" ref="I735" si="577">+I734+H735</f>
        <v>1011</v>
      </c>
      <c r="J735" s="129"/>
      <c r="K735" s="252">
        <f t="shared" ref="K735" si="578">+K734+J735</f>
        <v>977</v>
      </c>
      <c r="L735" s="275">
        <f t="shared" ref="L735" si="579">+L734+J735</f>
        <v>78</v>
      </c>
      <c r="M735" s="5"/>
      <c r="N735" s="252">
        <f t="shared" ref="N735" si="580">+N734+M735</f>
        <v>3</v>
      </c>
      <c r="O735" s="129">
        <v>0</v>
      </c>
      <c r="P735" s="129"/>
      <c r="Q735" s="6"/>
      <c r="R735" s="276">
        <f t="shared" ref="R735" si="581">+R734+Q735</f>
        <v>352</v>
      </c>
      <c r="S735" s="238">
        <f t="shared" ref="S735" si="582">+S734+Q735</f>
        <v>591</v>
      </c>
      <c r="T735" s="253">
        <f t="shared" ref="T735" si="583">+T734+O735-P735-Q735</f>
        <v>0</v>
      </c>
      <c r="U735" s="278">
        <f t="shared" ref="U735" si="584">+G735</f>
        <v>44755</v>
      </c>
      <c r="V735" s="5">
        <f t="shared" ref="V735" si="585">+H735</f>
        <v>0</v>
      </c>
      <c r="W735" s="27">
        <f t="shared" ref="W735" si="586">+I735</f>
        <v>1011</v>
      </c>
      <c r="X735" s="253">
        <f t="shared" ref="X735" si="587">+X734+V735-J735</f>
        <v>30</v>
      </c>
      <c r="Y735" s="5">
        <f t="shared" ref="Y735" si="588">+O735</f>
        <v>0</v>
      </c>
      <c r="Z735" s="250">
        <f t="shared" ref="Z735" si="589">+Z734+Y735-P735-Q735</f>
        <v>0</v>
      </c>
    </row>
    <row r="736" spans="1:26" ht="24" customHeight="1" x14ac:dyDescent="0.55000000000000004">
      <c r="A736">
        <f t="shared" si="288"/>
        <v>738</v>
      </c>
      <c r="B736" s="248"/>
      <c r="C736" s="45"/>
      <c r="D736" t="s">
        <v>185</v>
      </c>
      <c r="E736">
        <v>24</v>
      </c>
      <c r="F736">
        <f t="shared" si="289"/>
        <v>648</v>
      </c>
      <c r="G736" s="1">
        <v>44756</v>
      </c>
      <c r="H736" s="129">
        <v>0</v>
      </c>
      <c r="I736" s="247">
        <f t="shared" ref="I736" si="590">+I735+H736</f>
        <v>1011</v>
      </c>
      <c r="J736" s="129"/>
      <c r="K736" s="252">
        <f t="shared" ref="K736" si="591">+K735+J736</f>
        <v>977</v>
      </c>
      <c r="L736" s="275">
        <f t="shared" ref="L736" si="592">+L735+J736</f>
        <v>78</v>
      </c>
      <c r="M736" s="5"/>
      <c r="N736" s="252">
        <f t="shared" ref="N736" si="593">+N735+M736</f>
        <v>3</v>
      </c>
      <c r="O736" s="129">
        <v>0</v>
      </c>
      <c r="P736" s="129"/>
      <c r="Q736" s="6"/>
      <c r="R736" s="276">
        <f t="shared" ref="R736" si="594">+R735+Q736</f>
        <v>352</v>
      </c>
      <c r="S736" s="238">
        <f t="shared" ref="S736" si="595">+S735+Q736</f>
        <v>591</v>
      </c>
      <c r="T736" s="253">
        <f t="shared" ref="T736" si="596">+T735+O736-P736-Q736</f>
        <v>0</v>
      </c>
      <c r="U736" s="278">
        <f t="shared" ref="U736" si="597">+G736</f>
        <v>44756</v>
      </c>
      <c r="V736" s="5">
        <f t="shared" ref="V736" si="598">+H736</f>
        <v>0</v>
      </c>
      <c r="W736" s="27">
        <f t="shared" ref="W736" si="599">+I736</f>
        <v>1011</v>
      </c>
      <c r="X736" s="253">
        <f t="shared" ref="X736" si="600">+X735+V736-J736</f>
        <v>30</v>
      </c>
      <c r="Y736" s="5">
        <f t="shared" ref="Y736" si="601">+O736</f>
        <v>0</v>
      </c>
      <c r="Z736" s="250">
        <f t="shared" ref="Z736" si="602">+Z735+Y736-P736-Q736</f>
        <v>0</v>
      </c>
    </row>
    <row r="737" spans="1:26" ht="24" customHeight="1" x14ac:dyDescent="0.55000000000000004">
      <c r="A737">
        <f t="shared" si="288"/>
        <v>739</v>
      </c>
      <c r="B737" s="248"/>
      <c r="C737" s="45"/>
      <c r="D737" t="s">
        <v>187</v>
      </c>
      <c r="E737">
        <v>24</v>
      </c>
      <c r="F737">
        <f t="shared" si="289"/>
        <v>649</v>
      </c>
      <c r="G737" s="1">
        <v>44757</v>
      </c>
      <c r="H737" s="129">
        <v>0</v>
      </c>
      <c r="I737" s="247">
        <f t="shared" ref="I737" si="603">+I736+H737</f>
        <v>1011</v>
      </c>
      <c r="J737" s="129"/>
      <c r="K737" s="252">
        <f t="shared" ref="K737" si="604">+K736+J737</f>
        <v>977</v>
      </c>
      <c r="L737" s="275">
        <f t="shared" ref="L737" si="605">+L736+J737</f>
        <v>78</v>
      </c>
      <c r="M737" s="5"/>
      <c r="N737" s="252">
        <f t="shared" ref="N737" si="606">+N736+M737</f>
        <v>3</v>
      </c>
      <c r="O737" s="129">
        <v>0</v>
      </c>
      <c r="P737" s="129"/>
      <c r="Q737" s="6"/>
      <c r="R737" s="276">
        <f t="shared" ref="R737" si="607">+R736+Q737</f>
        <v>352</v>
      </c>
      <c r="S737" s="238">
        <f t="shared" ref="S737" si="608">+S736+Q737</f>
        <v>591</v>
      </c>
      <c r="T737" s="253">
        <f t="shared" ref="T737" si="609">+T736+O737-P737-Q737</f>
        <v>0</v>
      </c>
      <c r="U737" s="278">
        <f t="shared" ref="U737" si="610">+G737</f>
        <v>44757</v>
      </c>
      <c r="V737" s="5">
        <f t="shared" ref="V737" si="611">+H737</f>
        <v>0</v>
      </c>
      <c r="W737" s="27">
        <f t="shared" ref="W737" si="612">+I737</f>
        <v>1011</v>
      </c>
      <c r="X737" s="253">
        <f t="shared" ref="X737" si="613">+X736+V737-J737</f>
        <v>30</v>
      </c>
      <c r="Y737" s="5">
        <f t="shared" ref="Y737" si="614">+O737</f>
        <v>0</v>
      </c>
      <c r="Z737" s="250">
        <f t="shared" ref="Z737" si="615">+Z736+Y737-P737-Q737</f>
        <v>0</v>
      </c>
    </row>
    <row r="738" spans="1:26" ht="24" customHeight="1" x14ac:dyDescent="0.55000000000000004">
      <c r="B738" s="248"/>
      <c r="C738" s="45"/>
      <c r="G738" s="1"/>
      <c r="H738" s="129"/>
      <c r="I738" s="247"/>
      <c r="J738" s="129"/>
      <c r="K738" s="252"/>
      <c r="L738" s="275"/>
      <c r="M738" s="5"/>
      <c r="N738" s="252"/>
      <c r="O738" s="129"/>
      <c r="P738" s="129"/>
      <c r="Q738" s="6"/>
      <c r="R738" s="276"/>
      <c r="S738" s="238"/>
      <c r="T738" s="253"/>
      <c r="U738" s="278"/>
      <c r="V738" s="5"/>
      <c r="W738" s="27"/>
      <c r="X738" s="253"/>
      <c r="Y738" s="5"/>
      <c r="Z738" s="250"/>
    </row>
    <row r="739" spans="1:26" x14ac:dyDescent="0.55000000000000004">
      <c r="B739" s="248"/>
      <c r="C739" s="45"/>
      <c r="G739" s="1"/>
      <c r="H739" s="128"/>
      <c r="I739" s="285"/>
      <c r="J739" s="128"/>
      <c r="K739" s="286"/>
      <c r="L739" s="287"/>
      <c r="M739" s="285"/>
      <c r="N739" s="286"/>
      <c r="O739" s="128"/>
      <c r="P739" s="285"/>
      <c r="Q739" s="288"/>
      <c r="R739" s="289"/>
      <c r="S739" s="288"/>
      <c r="T739" s="128"/>
      <c r="U739" s="290"/>
      <c r="V739" s="285"/>
      <c r="W739" s="285"/>
      <c r="X739" s="128"/>
      <c r="Y739" s="285"/>
      <c r="Z739" s="128"/>
    </row>
    <row r="740" spans="1:26" ht="7.5" customHeight="1" x14ac:dyDescent="0.55000000000000004">
      <c r="H740" s="285"/>
      <c r="I740" s="285"/>
      <c r="J740" s="285"/>
      <c r="K740" s="285"/>
      <c r="L740" s="291"/>
      <c r="M740" s="285"/>
      <c r="N740" s="285"/>
      <c r="O740" s="285"/>
      <c r="P740" s="285"/>
      <c r="Q740" s="285"/>
      <c r="R740" s="291"/>
      <c r="S740" s="285"/>
      <c r="T740" s="285"/>
      <c r="U740" s="285"/>
      <c r="V740" s="285"/>
      <c r="W740" s="285"/>
      <c r="X740" s="128"/>
      <c r="Y740" s="285"/>
      <c r="Z740" s="128"/>
    </row>
    <row r="741" spans="1:26" x14ac:dyDescent="0.55000000000000004">
      <c r="H741" s="285"/>
      <c r="I741" s="285"/>
      <c r="J741" s="285"/>
      <c r="K741" s="285"/>
      <c r="L741" s="291"/>
      <c r="M741" s="285"/>
      <c r="N741" s="285"/>
      <c r="O741" s="285"/>
      <c r="P741" s="285"/>
      <c r="Q741" s="285"/>
      <c r="R741" s="291"/>
      <c r="S741" s="285"/>
      <c r="T741" s="285"/>
      <c r="U741" s="285"/>
      <c r="V741" s="285"/>
      <c r="W741" s="285"/>
      <c r="X741" s="128"/>
      <c r="Y741" s="285"/>
      <c r="Z74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2022-07-16T07:49:24Z</dcterms:modified>
</cp:coreProperties>
</file>