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80F0D1CB-9E8A-40B6-AA5C-9BA07E8BC6E4}" xr6:coauthVersionLast="47" xr6:coauthVersionMax="47" xr10:uidLastSave="{00000000-0000-0000-0000-000000000000}"/>
  <bookViews>
    <workbookView xWindow="-110" yWindow="-110" windowWidth="19420" windowHeight="9800" tabRatio="736" firstSheet="1" activeTab="4"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77" i="5" l="1"/>
  <c r="CT977" i="5"/>
  <c r="CS977" i="5"/>
  <c r="CR977" i="5"/>
  <c r="CQ977" i="5"/>
  <c r="CP977" i="5"/>
  <c r="CO977" i="5"/>
  <c r="CN977" i="5"/>
  <c r="CM977" i="5"/>
  <c r="CL977" i="5"/>
  <c r="CK977" i="5"/>
  <c r="CJ977" i="5"/>
  <c r="CI977" i="5"/>
  <c r="CH977" i="5"/>
  <c r="CG977" i="5"/>
  <c r="CF977" i="5"/>
  <c r="CE977" i="5"/>
  <c r="CD977" i="5"/>
  <c r="CC977" i="5"/>
  <c r="CB977" i="5"/>
  <c r="CA977" i="5"/>
  <c r="BZ977" i="5"/>
  <c r="BY977" i="5"/>
  <c r="BX977" i="5"/>
  <c r="BW977" i="5"/>
  <c r="BV977" i="5"/>
  <c r="BT977" i="5"/>
  <c r="BS977" i="5"/>
  <c r="BR977" i="5"/>
  <c r="BQ977" i="5"/>
  <c r="BO977" i="5"/>
  <c r="BN977" i="5"/>
  <c r="BM977" i="5"/>
  <c r="BK977" i="5" s="1"/>
  <c r="BL977" i="5"/>
  <c r="BP977" i="5" s="1"/>
  <c r="BJ977" i="5"/>
  <c r="BI977" i="5"/>
  <c r="BG977" i="5" s="1"/>
  <c r="BH977" i="5"/>
  <c r="BF977" i="5"/>
  <c r="BE977" i="5"/>
  <c r="BD977" i="5"/>
  <c r="BC977" i="5"/>
  <c r="BA977" i="5"/>
  <c r="AZ977" i="5"/>
  <c r="AX977" i="5"/>
  <c r="AW977" i="5"/>
  <c r="Y977" i="5"/>
  <c r="AF978" i="2"/>
  <c r="AE978" i="2"/>
  <c r="AB978" i="2"/>
  <c r="AA978" i="2"/>
  <c r="Z978" i="2"/>
  <c r="X978" i="2"/>
  <c r="W978" i="2"/>
  <c r="P978" i="2"/>
  <c r="O978" i="2"/>
  <c r="M978" i="2"/>
  <c r="K978" i="2"/>
  <c r="H978" i="2"/>
  <c r="Y978" i="2" s="1"/>
  <c r="AU977" i="5"/>
  <c r="AS977" i="5"/>
  <c r="AQ977" i="5"/>
  <c r="AO977" i="5"/>
  <c r="AM977" i="5"/>
  <c r="AK977" i="5"/>
  <c r="AI977" i="5"/>
  <c r="AG977" i="5"/>
  <c r="AD977" i="5"/>
  <c r="AE977" i="5" s="1"/>
  <c r="AC977" i="5"/>
  <c r="AB977" i="5"/>
  <c r="AA977" i="5"/>
  <c r="Z977" i="5"/>
  <c r="C977" i="5"/>
  <c r="D977" i="5" s="1"/>
  <c r="AJ740" i="7"/>
  <c r="AI740" i="7"/>
  <c r="AG740" i="7"/>
  <c r="J740" i="7"/>
  <c r="B740" i="7" s="1"/>
  <c r="AK740" i="7" s="1"/>
  <c r="AH740" i="7" s="1"/>
  <c r="Y781" i="6"/>
  <c r="Z781" i="6" s="1"/>
  <c r="V781" i="6"/>
  <c r="X781" i="6" s="1"/>
  <c r="U781" i="6"/>
  <c r="T781" i="6"/>
  <c r="S781" i="6"/>
  <c r="R781" i="6"/>
  <c r="N781" i="6"/>
  <c r="L781" i="6"/>
  <c r="K781" i="6"/>
  <c r="I781" i="6"/>
  <c r="W781" i="6" s="1"/>
  <c r="F781" i="6"/>
  <c r="A781" i="6"/>
  <c r="CR976" i="5"/>
  <c r="CO976" i="5"/>
  <c r="CL976" i="5"/>
  <c r="CI976" i="5"/>
  <c r="CG976" i="5"/>
  <c r="CF976" i="5"/>
  <c r="CE976" i="5"/>
  <c r="CD976" i="5"/>
  <c r="CC976" i="5"/>
  <c r="CB976" i="5"/>
  <c r="CA976" i="5"/>
  <c r="BZ976" i="5"/>
  <c r="BY976" i="5"/>
  <c r="BX976" i="5"/>
  <c r="BT976" i="5"/>
  <c r="BS976" i="5"/>
  <c r="BR976" i="5"/>
  <c r="BQ976" i="5"/>
  <c r="BM976" i="5"/>
  <c r="BK976" i="5" s="1"/>
  <c r="BL976" i="5"/>
  <c r="BH976" i="5"/>
  <c r="BF976" i="5"/>
  <c r="AX976" i="5"/>
  <c r="AF977" i="2"/>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J739" i="7"/>
  <c r="AI739" i="7"/>
  <c r="AG739" i="7"/>
  <c r="J739" i="7"/>
  <c r="B739" i="7" s="1"/>
  <c r="AK739" i="7" s="1"/>
  <c r="AH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F976" i="2"/>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J738" i="7"/>
  <c r="AI738" i="7"/>
  <c r="AG738" i="7"/>
  <c r="J738" i="7"/>
  <c r="B738" i="7" s="1"/>
  <c r="AK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F975" i="2"/>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J737" i="7"/>
  <c r="AI737" i="7"/>
  <c r="AG737" i="7"/>
  <c r="J737" i="7"/>
  <c r="B737" i="7" s="1"/>
  <c r="AK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I978" i="2" l="1"/>
  <c r="CG974" i="5"/>
  <c r="BE976" i="5"/>
  <c r="BJ976" i="5" s="1"/>
  <c r="BN976" i="5" s="1"/>
  <c r="CH976" i="5"/>
  <c r="CP976" i="5"/>
  <c r="CQ976" i="5"/>
  <c r="CJ974" i="5"/>
  <c r="CG975" i="5"/>
  <c r="BV976" i="5"/>
  <c r="CO975" i="5"/>
  <c r="AH738" i="7"/>
  <c r="CH975" i="5"/>
  <c r="CQ975" i="5"/>
  <c r="CP975" i="5"/>
  <c r="CO974" i="5"/>
  <c r="BV975" i="5"/>
  <c r="BE975" i="5"/>
  <c r="BJ975" i="5" s="1"/>
  <c r="BN975" i="5" s="1"/>
  <c r="BK972" i="5"/>
  <c r="CH974" i="5"/>
  <c r="BK975" i="5"/>
  <c r="BK974" i="5"/>
  <c r="CP974" i="5"/>
  <c r="CQ974" i="5"/>
  <c r="BE974" i="5"/>
  <c r="BJ974" i="5" s="1"/>
  <c r="BN974" i="5" s="1"/>
  <c r="AH737" i="7"/>
  <c r="CH972" i="5"/>
  <c r="CG973" i="5"/>
  <c r="CH973" i="5"/>
  <c r="CP973" i="5"/>
  <c r="BE973" i="5"/>
  <c r="BJ973" i="5" s="1"/>
  <c r="BN973" i="5" s="1"/>
  <c r="CQ973" i="5"/>
  <c r="CM972" i="5"/>
  <c r="CJ973" i="5"/>
  <c r="BV973" i="5"/>
  <c r="BK973" i="5"/>
  <c r="BE972" i="5"/>
  <c r="BJ972" i="5" s="1"/>
  <c r="BN972" i="5" s="1"/>
  <c r="BV972" i="5"/>
  <c r="CN972" i="5"/>
  <c r="CG972" i="5"/>
  <c r="CO972" i="5"/>
  <c r="AF974" i="2" l="1"/>
  <c r="AE974" i="2"/>
  <c r="AA974" i="2"/>
  <c r="Z974" i="2"/>
  <c r="X974" i="2"/>
  <c r="W974" i="2"/>
  <c r="P974" i="2"/>
  <c r="AJ736" i="7"/>
  <c r="AI736" i="7"/>
  <c r="AG736" i="7"/>
  <c r="J736" i="7"/>
  <c r="B736" i="7" s="1"/>
  <c r="AK736" i="7" s="1"/>
  <c r="Y777" i="6"/>
  <c r="V777" i="6"/>
  <c r="U777" i="6"/>
  <c r="AF973" i="2"/>
  <c r="AE973" i="2"/>
  <c r="AA973" i="2"/>
  <c r="Z973" i="2"/>
  <c r="X973" i="2"/>
  <c r="W973" i="2"/>
  <c r="P973" i="2"/>
  <c r="AJ735" i="7"/>
  <c r="AI735" i="7"/>
  <c r="AG735" i="7"/>
  <c r="J735" i="7"/>
  <c r="B735" i="7" s="1"/>
  <c r="AK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F972" i="2"/>
  <c r="AE972" i="2"/>
  <c r="AA972" i="2"/>
  <c r="Z972" i="2"/>
  <c r="X972" i="2"/>
  <c r="W972" i="2"/>
  <c r="P972" i="2"/>
  <c r="AJ734" i="7"/>
  <c r="AI734" i="7"/>
  <c r="AG734" i="7"/>
  <c r="J734" i="7"/>
  <c r="B734" i="7" s="1"/>
  <c r="AK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F971" i="2"/>
  <c r="AE971" i="2"/>
  <c r="AA971" i="2"/>
  <c r="Z971" i="2"/>
  <c r="X971" i="2"/>
  <c r="W971" i="2"/>
  <c r="P971" i="2"/>
  <c r="AJ733" i="7"/>
  <c r="AI733" i="7"/>
  <c r="AG733" i="7"/>
  <c r="J733" i="7"/>
  <c r="B733" i="7" s="1"/>
  <c r="AK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F970" i="2"/>
  <c r="AE970" i="2"/>
  <c r="AA970" i="2"/>
  <c r="Z970" i="2"/>
  <c r="X970" i="2"/>
  <c r="W970" i="2"/>
  <c r="P970" i="2"/>
  <c r="AJ732" i="7"/>
  <c r="AI732" i="7"/>
  <c r="AG732" i="7"/>
  <c r="J732" i="7"/>
  <c r="B732" i="7" s="1"/>
  <c r="AK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9" i="2"/>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J731" i="7"/>
  <c r="AI731" i="7"/>
  <c r="AG731" i="7"/>
  <c r="J731" i="7"/>
  <c r="B731" i="7" s="1"/>
  <c r="AK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J730" i="7"/>
  <c r="AI730" i="7"/>
  <c r="AG730" i="7"/>
  <c r="J730" i="7"/>
  <c r="B730" i="7" s="1"/>
  <c r="AK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J729" i="7"/>
  <c r="AI729" i="7"/>
  <c r="AG729" i="7"/>
  <c r="J729" i="7"/>
  <c r="B729" i="7" s="1"/>
  <c r="AK729" i="7" s="1"/>
  <c r="BK969" i="5" l="1"/>
  <c r="BK971" i="5"/>
  <c r="AH735" i="7"/>
  <c r="AH734" i="7"/>
  <c r="AH736" i="7"/>
  <c r="CH971" i="5"/>
  <c r="CS970" i="5"/>
  <c r="CP971" i="5"/>
  <c r="CQ971" i="5"/>
  <c r="BE971" i="5"/>
  <c r="BJ971" i="5" s="1"/>
  <c r="BN971" i="5" s="1"/>
  <c r="CJ971" i="5"/>
  <c r="CS971" i="5"/>
  <c r="BV971" i="5"/>
  <c r="BK968" i="5"/>
  <c r="CO971" i="5"/>
  <c r="AH729" i="7"/>
  <c r="AH733" i="7"/>
  <c r="AH732" i="7"/>
  <c r="CJ969" i="5"/>
  <c r="BV970" i="5"/>
  <c r="CT970" i="5"/>
  <c r="CM970" i="5"/>
  <c r="CN970" i="5"/>
  <c r="BE970" i="5"/>
  <c r="BJ970" i="5" s="1"/>
  <c r="BN970" i="5" s="1"/>
  <c r="CQ968" i="5"/>
  <c r="BV969" i="5"/>
  <c r="CJ970" i="5"/>
  <c r="BK970" i="5"/>
  <c r="CG969" i="5"/>
  <c r="CH967" i="5"/>
  <c r="CH969" i="5"/>
  <c r="CP969" i="5"/>
  <c r="CQ969" i="5"/>
  <c r="BE969" i="5"/>
  <c r="BJ969" i="5" s="1"/>
  <c r="BN969" i="5" s="1"/>
  <c r="AH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H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J728" i="7"/>
  <c r="AI728" i="7"/>
  <c r="AG728" i="7"/>
  <c r="J728" i="7"/>
  <c r="B728" i="7" s="1"/>
  <c r="AK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J727" i="7"/>
  <c r="AI727" i="7"/>
  <c r="AG727" i="7"/>
  <c r="J727" i="7"/>
  <c r="B727" i="7" s="1"/>
  <c r="AK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J726" i="7"/>
  <c r="AI726" i="7"/>
  <c r="AG726" i="7"/>
  <c r="J726" i="7"/>
  <c r="B726" i="7" s="1"/>
  <c r="AK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J725" i="7"/>
  <c r="AI725" i="7"/>
  <c r="AG725" i="7"/>
  <c r="J725" i="7"/>
  <c r="B725" i="7" s="1"/>
  <c r="AK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J724" i="7"/>
  <c r="AI724" i="7"/>
  <c r="AG724" i="7"/>
  <c r="J724" i="7"/>
  <c r="B724" i="7" s="1"/>
  <c r="AK724" i="7" s="1"/>
  <c r="AJ723" i="7"/>
  <c r="AI723" i="7"/>
  <c r="AG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K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J722" i="7"/>
  <c r="AI722" i="7"/>
  <c r="AG722" i="7"/>
  <c r="J722" i="7"/>
  <c r="B722" i="7" s="1"/>
  <c r="AK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J721" i="7"/>
  <c r="AI721" i="7"/>
  <c r="AG721" i="7"/>
  <c r="J721" i="7"/>
  <c r="B721" i="7" s="1"/>
  <c r="AK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J720" i="7"/>
  <c r="AI720" i="7"/>
  <c r="AG720" i="7"/>
  <c r="J720" i="7"/>
  <c r="B720" i="7" s="1"/>
  <c r="AK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J719" i="7"/>
  <c r="AI719" i="7"/>
  <c r="AG719" i="7"/>
  <c r="J719" i="7"/>
  <c r="B719" i="7" s="1"/>
  <c r="AK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J718" i="7"/>
  <c r="AI718" i="7"/>
  <c r="AG718" i="7"/>
  <c r="J718" i="7"/>
  <c r="B718" i="7" s="1"/>
  <c r="AK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J717" i="7"/>
  <c r="AI717" i="7"/>
  <c r="AG717" i="7"/>
  <c r="J717" i="7"/>
  <c r="B717" i="7" s="1"/>
  <c r="AK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H724" i="7" l="1"/>
  <c r="CG963" i="5"/>
  <c r="BE965" i="5"/>
  <c r="BJ965" i="5" s="1"/>
  <c r="BN965" i="5" s="1"/>
  <c r="CP965" i="5"/>
  <c r="CN965" i="5"/>
  <c r="CG965" i="5"/>
  <c r="CS965" i="5"/>
  <c r="CM964" i="5"/>
  <c r="CJ965" i="5"/>
  <c r="CO965" i="5"/>
  <c r="BV965" i="5"/>
  <c r="CH965" i="5"/>
  <c r="CT965" i="5"/>
  <c r="BV963" i="5"/>
  <c r="CQ965" i="5"/>
  <c r="CM965" i="5"/>
  <c r="AH728" i="7"/>
  <c r="BE963" i="5"/>
  <c r="BJ963" i="5" s="1"/>
  <c r="BN963" i="5" s="1"/>
  <c r="BK962" i="5"/>
  <c r="BE964" i="5"/>
  <c r="BJ964" i="5" s="1"/>
  <c r="BN964" i="5" s="1"/>
  <c r="CS964" i="5"/>
  <c r="BK961" i="5"/>
  <c r="CN964" i="5"/>
  <c r="BV964" i="5"/>
  <c r="CT964" i="5"/>
  <c r="CO964" i="5"/>
  <c r="CM963" i="5"/>
  <c r="CO963" i="5"/>
  <c r="AH727" i="7"/>
  <c r="BK964" i="5"/>
  <c r="CN963" i="5"/>
  <c r="CH963" i="5"/>
  <c r="CH962" i="5"/>
  <c r="AH725" i="7"/>
  <c r="AH726" i="7"/>
  <c r="BK963" i="5"/>
  <c r="CP959" i="5"/>
  <c r="CP961" i="5"/>
  <c r="CQ962" i="5"/>
  <c r="CH961" i="5"/>
  <c r="CN962" i="5"/>
  <c r="CG962" i="5"/>
  <c r="CO962" i="5"/>
  <c r="CP962" i="5"/>
  <c r="CJ962" i="5"/>
  <c r="BV962" i="5"/>
  <c r="CQ961" i="5"/>
  <c r="CM960" i="5"/>
  <c r="CS961" i="5"/>
  <c r="BE961" i="5"/>
  <c r="BJ961" i="5" s="1"/>
  <c r="BN961" i="5" s="1"/>
  <c r="CH959" i="5"/>
  <c r="BV961" i="5"/>
  <c r="BK957" i="5"/>
  <c r="CO961" i="5"/>
  <c r="AH723" i="7"/>
  <c r="BK953" i="5"/>
  <c r="CQ959" i="5"/>
  <c r="CN960" i="5"/>
  <c r="BE959" i="5"/>
  <c r="BJ959" i="5" s="1"/>
  <c r="BN959" i="5" s="1"/>
  <c r="BE960" i="5"/>
  <c r="BJ960" i="5" s="1"/>
  <c r="BN960" i="5" s="1"/>
  <c r="CG960" i="5"/>
  <c r="CO960" i="5"/>
  <c r="CS959" i="5"/>
  <c r="CH960" i="5"/>
  <c r="BV959" i="5"/>
  <c r="CQ957" i="5"/>
  <c r="CJ960" i="5"/>
  <c r="CG958" i="5"/>
  <c r="BK959" i="5"/>
  <c r="BK960" i="5"/>
  <c r="CO959" i="5"/>
  <c r="AH719" i="7"/>
  <c r="AH722" i="7"/>
  <c r="CH958" i="5"/>
  <c r="CP958" i="5"/>
  <c r="CQ958" i="5"/>
  <c r="CJ958" i="5"/>
  <c r="BE958" i="5"/>
  <c r="BJ958" i="5" s="1"/>
  <c r="BN958" i="5" s="1"/>
  <c r="CO958" i="5"/>
  <c r="BE957" i="5"/>
  <c r="BJ957" i="5" s="1"/>
  <c r="BN957" i="5" s="1"/>
  <c r="AH718" i="7"/>
  <c r="AH717" i="7"/>
  <c r="AH721" i="7"/>
  <c r="BK958" i="5"/>
  <c r="CJ957" i="5"/>
  <c r="CS956" i="5"/>
  <c r="CS957" i="5"/>
  <c r="BV957" i="5"/>
  <c r="CT957" i="5"/>
  <c r="BV956" i="5"/>
  <c r="CQ954" i="5"/>
  <c r="CH955" i="5"/>
  <c r="CN957" i="5"/>
  <c r="CO957" i="5"/>
  <c r="AH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J716" i="7"/>
  <c r="AI716" i="7"/>
  <c r="AG716" i="7"/>
  <c r="AJ715" i="7"/>
  <c r="AI715" i="7"/>
  <c r="AG715" i="7"/>
  <c r="J716" i="7"/>
  <c r="B716" i="7" s="1"/>
  <c r="AK716" i="7" s="1"/>
  <c r="Y757" i="6"/>
  <c r="V757" i="6"/>
  <c r="U757" i="6"/>
  <c r="Y756" i="6"/>
  <c r="V756" i="6"/>
  <c r="U756" i="6"/>
  <c r="J715" i="7"/>
  <c r="B715" i="7" s="1"/>
  <c r="AK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J714" i="7"/>
  <c r="AI714" i="7"/>
  <c r="AG714" i="7"/>
  <c r="J714" i="7"/>
  <c r="B714" i="7" s="1"/>
  <c r="AK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CH950" i="5" s="1"/>
  <c r="AS950" i="5"/>
  <c r="CU950" i="5" s="1"/>
  <c r="AQ950" i="5"/>
  <c r="CG950" i="5" s="1"/>
  <c r="AO950" i="5"/>
  <c r="AM950" i="5"/>
  <c r="AK950" i="5"/>
  <c r="AI950" i="5"/>
  <c r="CM950" i="5" s="1"/>
  <c r="AG950" i="5"/>
  <c r="CK950" i="5" s="1"/>
  <c r="AD950" i="5"/>
  <c r="AC950" i="5"/>
  <c r="AB950" i="5"/>
  <c r="AA950" i="5"/>
  <c r="Z950" i="5"/>
  <c r="CP950" i="5" s="1"/>
  <c r="AJ713" i="7"/>
  <c r="AI713" i="7"/>
  <c r="AG713" i="7"/>
  <c r="J713" i="7"/>
  <c r="B713" i="7" s="1"/>
  <c r="AK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J712" i="7"/>
  <c r="AI712" i="7"/>
  <c r="AG712" i="7"/>
  <c r="J712" i="7"/>
  <c r="B712" i="7" s="1"/>
  <c r="AK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J711" i="7"/>
  <c r="AI711" i="7"/>
  <c r="AG711" i="7"/>
  <c r="J711" i="7"/>
  <c r="B711" i="7" s="1"/>
  <c r="AK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J710" i="7"/>
  <c r="AI710" i="7"/>
  <c r="AG710" i="7"/>
  <c r="J710" i="7"/>
  <c r="B710" i="7" s="1"/>
  <c r="AK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J709" i="7"/>
  <c r="AI709" i="7"/>
  <c r="AG709" i="7"/>
  <c r="J709" i="7"/>
  <c r="B709" i="7" s="1"/>
  <c r="AK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J708" i="7"/>
  <c r="AI708" i="7"/>
  <c r="AG708" i="7"/>
  <c r="J708" i="7"/>
  <c r="B708" i="7" s="1"/>
  <c r="AK708" i="7" s="1"/>
  <c r="Y749" i="6"/>
  <c r="V749" i="6"/>
  <c r="U749" i="6"/>
  <c r="AE945" i="2"/>
  <c r="AA945" i="2"/>
  <c r="Z945" i="2"/>
  <c r="X945" i="2"/>
  <c r="W945" i="2"/>
  <c r="AH716" i="7" l="1"/>
  <c r="BK951" i="5"/>
  <c r="BK952" i="5"/>
  <c r="BK949" i="5"/>
  <c r="CH952" i="5"/>
  <c r="CM952" i="5"/>
  <c r="CP952" i="5"/>
  <c r="AH715" i="7"/>
  <c r="AH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H714" i="7"/>
  <c r="CN950" i="5"/>
  <c r="CT950" i="5"/>
  <c r="CO950" i="5"/>
  <c r="CJ950" i="5"/>
  <c r="BV950" i="5"/>
  <c r="CS948" i="5"/>
  <c r="AH713" i="7"/>
  <c r="AH711" i="7"/>
  <c r="BK950" i="5"/>
  <c r="CN949" i="5"/>
  <c r="CG949" i="5"/>
  <c r="CO949" i="5"/>
  <c r="CH949" i="5"/>
  <c r="CQ949" i="5"/>
  <c r="CJ949" i="5"/>
  <c r="AH710" i="7"/>
  <c r="AH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H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J707" i="7"/>
  <c r="AI707" i="7"/>
  <c r="AG707" i="7"/>
  <c r="J707" i="7"/>
  <c r="B707" i="7" s="1"/>
  <c r="AK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J706" i="7"/>
  <c r="AI706" i="7"/>
  <c r="AG706" i="7"/>
  <c r="J706" i="7"/>
  <c r="B706" i="7" s="1"/>
  <c r="AK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J705" i="7"/>
  <c r="AI705" i="7"/>
  <c r="AG705" i="7"/>
  <c r="J705" i="7"/>
  <c r="B705" i="7" s="1"/>
  <c r="AK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J704" i="7"/>
  <c r="AI704" i="7"/>
  <c r="AG704" i="7"/>
  <c r="J704" i="7"/>
  <c r="B704" i="7" s="1"/>
  <c r="AK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J703" i="7"/>
  <c r="AI703" i="7"/>
  <c r="AG703" i="7"/>
  <c r="J703" i="7"/>
  <c r="B703" i="7" s="1"/>
  <c r="AK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J702" i="7"/>
  <c r="AI702" i="7"/>
  <c r="AG702" i="7"/>
  <c r="J702" i="7"/>
  <c r="B702" i="7" s="1"/>
  <c r="AK702" i="7" s="1"/>
  <c r="Y743" i="6"/>
  <c r="V743" i="6"/>
  <c r="U743" i="6"/>
  <c r="AH703" i="7" l="1"/>
  <c r="AH704" i="7"/>
  <c r="AH705" i="7"/>
  <c r="CQ944" i="5"/>
  <c r="BK944" i="5"/>
  <c r="BV943" i="5"/>
  <c r="CT943" i="5"/>
  <c r="CM943" i="5"/>
  <c r="AH707" i="7"/>
  <c r="BK943" i="5"/>
  <c r="CJ943" i="5"/>
  <c r="BE944" i="5"/>
  <c r="BJ944" i="5" s="1"/>
  <c r="BN944" i="5" s="1"/>
  <c r="CJ944" i="5"/>
  <c r="CN944" i="5"/>
  <c r="CG944" i="5"/>
  <c r="CT944" i="5"/>
  <c r="BV944" i="5"/>
  <c r="CP943" i="5"/>
  <c r="BE943" i="5"/>
  <c r="BJ943" i="5" s="1"/>
  <c r="BN943" i="5" s="1"/>
  <c r="CS943" i="5"/>
  <c r="BK942" i="5"/>
  <c r="AH702" i="7"/>
  <c r="AH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J701" i="7"/>
  <c r="AI701" i="7"/>
  <c r="AG701" i="7"/>
  <c r="J701" i="7"/>
  <c r="B701" i="7" s="1"/>
  <c r="AK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J700" i="7"/>
  <c r="AI700" i="7"/>
  <c r="AG700" i="7"/>
  <c r="J700" i="7"/>
  <c r="B700" i="7" s="1"/>
  <c r="AK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J699" i="7"/>
  <c r="AI699" i="7"/>
  <c r="AG699" i="7"/>
  <c r="J699" i="7"/>
  <c r="B699" i="7" s="1"/>
  <c r="AK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J698" i="7"/>
  <c r="AI698" i="7"/>
  <c r="AG698" i="7"/>
  <c r="J698" i="7"/>
  <c r="B698" i="7" s="1"/>
  <c r="AK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J697" i="7"/>
  <c r="AI697" i="7"/>
  <c r="AG697" i="7"/>
  <c r="J697" i="7"/>
  <c r="B697" i="7" s="1"/>
  <c r="AK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J696" i="7"/>
  <c r="AI696" i="7"/>
  <c r="AG696" i="7"/>
  <c r="J696" i="7"/>
  <c r="B696" i="7" s="1"/>
  <c r="AK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J695" i="7"/>
  <c r="AI695" i="7"/>
  <c r="AG695" i="7"/>
  <c r="J695" i="7"/>
  <c r="B695" i="7" s="1"/>
  <c r="AK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J694" i="7"/>
  <c r="AI694" i="7"/>
  <c r="AG694" i="7"/>
  <c r="J694" i="7"/>
  <c r="B694" i="7" s="1"/>
  <c r="AK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J693" i="7"/>
  <c r="AI693" i="7"/>
  <c r="AG693" i="7"/>
  <c r="J693" i="7"/>
  <c r="B693" i="7" s="1"/>
  <c r="AK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J692" i="7"/>
  <c r="AI692" i="7"/>
  <c r="AG692" i="7"/>
  <c r="J692" i="7"/>
  <c r="B692" i="7" s="1"/>
  <c r="AK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J691" i="7"/>
  <c r="AI691" i="7"/>
  <c r="AG691" i="7"/>
  <c r="J691" i="7"/>
  <c r="B691" i="7" s="1"/>
  <c r="AK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J690" i="7"/>
  <c r="AI690" i="7"/>
  <c r="AG690" i="7"/>
  <c r="J690" i="7"/>
  <c r="B690" i="7" s="1"/>
  <c r="AK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J689" i="7"/>
  <c r="AI689" i="7"/>
  <c r="AG689" i="7"/>
  <c r="J689" i="7"/>
  <c r="B689" i="7" s="1"/>
  <c r="AK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J688" i="7"/>
  <c r="AI688" i="7"/>
  <c r="AG688" i="7"/>
  <c r="J688" i="7"/>
  <c r="B688" i="7" s="1"/>
  <c r="AK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J687" i="7"/>
  <c r="AI687" i="7"/>
  <c r="AG687" i="7"/>
  <c r="J687" i="7"/>
  <c r="B687" i="7" s="1"/>
  <c r="AK687" i="7" s="1"/>
  <c r="Y728" i="6"/>
  <c r="V728" i="6"/>
  <c r="U728" i="6"/>
  <c r="AE924" i="2"/>
  <c r="AA924" i="2"/>
  <c r="Z924" i="2"/>
  <c r="X924" i="2"/>
  <c r="W924" i="2"/>
  <c r="P924" i="2"/>
  <c r="AJ686" i="7"/>
  <c r="AI686" i="7"/>
  <c r="AG686" i="7"/>
  <c r="J686" i="7"/>
  <c r="B686" i="7" s="1"/>
  <c r="AK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J685" i="7"/>
  <c r="AI685" i="7"/>
  <c r="AG685" i="7"/>
  <c r="J685" i="7"/>
  <c r="B685" i="7" s="1"/>
  <c r="AK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J684" i="7"/>
  <c r="AI684" i="7"/>
  <c r="AG684" i="7"/>
  <c r="J684" i="7"/>
  <c r="B684" i="7" s="1"/>
  <c r="AK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J683" i="7"/>
  <c r="AI683" i="7"/>
  <c r="AG683" i="7"/>
  <c r="J683" i="7"/>
  <c r="B683" i="7" s="1"/>
  <c r="AK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J682" i="7"/>
  <c r="AI682" i="7"/>
  <c r="AG682" i="7"/>
  <c r="J682" i="7"/>
  <c r="B682" i="7" s="1"/>
  <c r="AK682" i="7" s="1"/>
  <c r="Y723" i="6"/>
  <c r="V723" i="6"/>
  <c r="U723" i="6"/>
  <c r="AE919" i="2"/>
  <c r="AA919" i="2"/>
  <c r="Z919" i="2"/>
  <c r="X919" i="2"/>
  <c r="W919" i="2"/>
  <c r="P919" i="2"/>
  <c r="AJ681" i="7"/>
  <c r="AI681" i="7"/>
  <c r="AG681" i="7"/>
  <c r="J681" i="7"/>
  <c r="B681" i="7" s="1"/>
  <c r="AK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J680" i="7"/>
  <c r="AI680" i="7"/>
  <c r="AG680" i="7"/>
  <c r="J680" i="7"/>
  <c r="B680" i="7" s="1"/>
  <c r="AK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J679" i="7"/>
  <c r="AI679" i="7"/>
  <c r="AG679" i="7"/>
  <c r="J679" i="7"/>
  <c r="B679" i="7" s="1"/>
  <c r="AK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J678" i="7"/>
  <c r="AI678" i="7"/>
  <c r="AG678" i="7"/>
  <c r="J678" i="7"/>
  <c r="B678" i="7" s="1"/>
  <c r="AK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989" i="5" l="1"/>
  <c r="AT989" i="5"/>
  <c r="AV989" i="5"/>
  <c r="AP989" i="5"/>
  <c r="AJ989" i="5"/>
  <c r="AN989" i="5"/>
  <c r="CQ919" i="5"/>
  <c r="CG919" i="5"/>
  <c r="CT919" i="5"/>
  <c r="BV919" i="5"/>
  <c r="CH938" i="5"/>
  <c r="CN938" i="5"/>
  <c r="BK938" i="5"/>
  <c r="CG938" i="5"/>
  <c r="CP938" i="5"/>
  <c r="CQ938" i="5"/>
  <c r="BK936" i="5"/>
  <c r="CJ938" i="5"/>
  <c r="BE934" i="5"/>
  <c r="BJ934" i="5" s="1"/>
  <c r="BN934" i="5" s="1"/>
  <c r="BK937" i="5"/>
  <c r="BV938" i="5"/>
  <c r="AH699" i="7"/>
  <c r="AH700" i="7"/>
  <c r="AH701" i="7"/>
  <c r="CM936" i="5"/>
  <c r="CG937" i="5"/>
  <c r="CO937" i="5"/>
  <c r="CJ935" i="5"/>
  <c r="CP936" i="5"/>
  <c r="CH937" i="5"/>
  <c r="CP937" i="5"/>
  <c r="CQ937" i="5"/>
  <c r="CO935" i="5"/>
  <c r="BE936" i="5"/>
  <c r="BJ936" i="5" s="1"/>
  <c r="BN936" i="5" s="1"/>
  <c r="CJ937" i="5"/>
  <c r="BE937" i="5"/>
  <c r="BJ937" i="5" s="1"/>
  <c r="BN937" i="5" s="1"/>
  <c r="BK933" i="5"/>
  <c r="CH936" i="5"/>
  <c r="BV937" i="5"/>
  <c r="AH694" i="7"/>
  <c r="CG935" i="5"/>
  <c r="CJ936" i="5"/>
  <c r="BK935" i="5"/>
  <c r="CH935" i="5"/>
  <c r="CS936" i="5"/>
  <c r="BV936" i="5"/>
  <c r="BE935" i="5"/>
  <c r="BJ935" i="5" s="1"/>
  <c r="BN935" i="5" s="1"/>
  <c r="CN935" i="5"/>
  <c r="CO936" i="5"/>
  <c r="AH696" i="7"/>
  <c r="CQ935" i="5"/>
  <c r="CT934" i="5"/>
  <c r="CP934" i="5"/>
  <c r="AH698" i="7"/>
  <c r="CQ930" i="5"/>
  <c r="CO934" i="5"/>
  <c r="BK934" i="5"/>
  <c r="AH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H695" i="7"/>
  <c r="BK930" i="5"/>
  <c r="BK928" i="5"/>
  <c r="CG931" i="5"/>
  <c r="CQ931" i="5"/>
  <c r="CN930" i="5"/>
  <c r="BK931" i="5"/>
  <c r="CH931" i="5"/>
  <c r="CJ931" i="5"/>
  <c r="BV931" i="5"/>
  <c r="BE930" i="5"/>
  <c r="BJ930" i="5" s="1"/>
  <c r="BN930" i="5" s="1"/>
  <c r="CH930" i="5"/>
  <c r="CJ930" i="5"/>
  <c r="CG929" i="5"/>
  <c r="AH693" i="7"/>
  <c r="AH691" i="7"/>
  <c r="CH928" i="5"/>
  <c r="BE929" i="5"/>
  <c r="BJ929" i="5" s="1"/>
  <c r="BN929" i="5" s="1"/>
  <c r="CH929" i="5"/>
  <c r="CP929" i="5"/>
  <c r="CQ929" i="5"/>
  <c r="CP928" i="5"/>
  <c r="BK929" i="5"/>
  <c r="BV929" i="5"/>
  <c r="AH692" i="7"/>
  <c r="CQ928" i="5"/>
  <c r="BK926" i="5"/>
  <c r="BK927" i="5"/>
  <c r="CS928" i="5"/>
  <c r="CT927" i="5"/>
  <c r="BE928" i="5"/>
  <c r="BJ928" i="5" s="1"/>
  <c r="BN928" i="5" s="1"/>
  <c r="BV928" i="5"/>
  <c r="BK925" i="5"/>
  <c r="CO928" i="5"/>
  <c r="AH688" i="7"/>
  <c r="CO926" i="5"/>
  <c r="BV927" i="5"/>
  <c r="CM927" i="5"/>
  <c r="CP926" i="5"/>
  <c r="CN927" i="5"/>
  <c r="BE926" i="5"/>
  <c r="BJ926" i="5" s="1"/>
  <c r="BN926" i="5" s="1"/>
  <c r="CG927" i="5"/>
  <c r="CO927" i="5"/>
  <c r="CP927" i="5"/>
  <c r="CG926" i="5"/>
  <c r="CG924" i="5"/>
  <c r="CH926" i="5"/>
  <c r="CM925" i="5"/>
  <c r="CQ926" i="5"/>
  <c r="CJ926" i="5"/>
  <c r="BK921" i="5"/>
  <c r="BK923" i="5"/>
  <c r="CG925" i="5"/>
  <c r="CT924" i="5"/>
  <c r="AH690" i="7"/>
  <c r="AH687" i="7"/>
  <c r="AH689" i="7"/>
  <c r="BE918" i="5"/>
  <c r="BJ918" i="5" s="1"/>
  <c r="BN918" i="5" s="1"/>
  <c r="CN925" i="5"/>
  <c r="CH925" i="5"/>
  <c r="CP925" i="5"/>
  <c r="CM924" i="5"/>
  <c r="CJ925" i="5"/>
  <c r="BV924" i="5"/>
  <c r="BV925" i="5"/>
  <c r="AH683" i="7"/>
  <c r="CJ923" i="5"/>
  <c r="BK924" i="5"/>
  <c r="CN924" i="5"/>
  <c r="CJ922" i="5"/>
  <c r="BE924" i="5"/>
  <c r="BJ924" i="5" s="1"/>
  <c r="BN924" i="5" s="1"/>
  <c r="CO922" i="5"/>
  <c r="CJ924" i="5"/>
  <c r="AH684" i="7"/>
  <c r="AH685" i="7"/>
  <c r="CP923" i="5"/>
  <c r="CG923" i="5"/>
  <c r="CH923" i="5"/>
  <c r="BK922" i="5"/>
  <c r="BE923" i="5"/>
  <c r="BJ923" i="5" s="1"/>
  <c r="BN923" i="5" s="1"/>
  <c r="CQ923" i="5"/>
  <c r="BV923" i="5"/>
  <c r="CG922" i="5"/>
  <c r="AH680" i="7"/>
  <c r="AH686" i="7"/>
  <c r="CG921" i="5"/>
  <c r="CT922" i="5"/>
  <c r="CH920" i="5"/>
  <c r="CM922" i="5"/>
  <c r="CO921" i="5"/>
  <c r="BE922" i="5"/>
  <c r="BJ922" i="5" s="1"/>
  <c r="BN922" i="5" s="1"/>
  <c r="CN922" i="5"/>
  <c r="CH921" i="5"/>
  <c r="CP921" i="5"/>
  <c r="CQ921" i="5"/>
  <c r="CS919" i="5"/>
  <c r="CN920" i="5"/>
  <c r="CJ921" i="5"/>
  <c r="BE920" i="5"/>
  <c r="BJ920" i="5" s="1"/>
  <c r="BN920" i="5" s="1"/>
  <c r="CO920" i="5"/>
  <c r="BV920" i="5"/>
  <c r="AP988" i="5"/>
  <c r="BE919" i="5"/>
  <c r="BJ919" i="5" s="1"/>
  <c r="BN919" i="5" s="1"/>
  <c r="BE921" i="5"/>
  <c r="BJ921" i="5" s="1"/>
  <c r="BN921" i="5" s="1"/>
  <c r="BK920" i="5"/>
  <c r="CG920" i="5"/>
  <c r="AP987" i="5"/>
  <c r="CQ920" i="5"/>
  <c r="CJ919" i="5"/>
  <c r="CM919" i="5"/>
  <c r="CN919" i="5"/>
  <c r="CO919" i="5"/>
  <c r="CH919" i="5"/>
  <c r="AH682" i="7"/>
  <c r="BK919" i="5"/>
  <c r="AH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H678" i="7"/>
  <c r="AH679" i="7"/>
  <c r="BE916" i="5"/>
  <c r="BJ916" i="5" s="1"/>
  <c r="BN916" i="5" s="1"/>
  <c r="CP916" i="5"/>
  <c r="CJ916" i="5"/>
  <c r="CP915" i="5"/>
  <c r="BE915" i="5"/>
  <c r="BJ915" i="5" s="1"/>
  <c r="BN915" i="5" s="1"/>
  <c r="CS915" i="5"/>
  <c r="CH915" i="5"/>
  <c r="CO915" i="5"/>
  <c r="BK915" i="5"/>
  <c r="BK914" i="5"/>
  <c r="AJ677" i="7"/>
  <c r="AI677" i="7"/>
  <c r="AG677" i="7"/>
  <c r="AJ676" i="7"/>
  <c r="AI676" i="7"/>
  <c r="AG676" i="7"/>
  <c r="J677" i="7"/>
  <c r="B677" i="7" s="1"/>
  <c r="AK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H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K676" i="7" s="1"/>
  <c r="AH676" i="7" s="1"/>
  <c r="Y717" i="6"/>
  <c r="V717" i="6"/>
  <c r="U717" i="6"/>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H671" i="7" l="1"/>
  <c r="BK910" i="5"/>
  <c r="CQ911" i="5"/>
  <c r="CT908" i="5"/>
  <c r="AT982"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982" i="5" s="1"/>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E900" i="2"/>
  <c r="AA900" i="2"/>
  <c r="Z900" i="2"/>
  <c r="X900" i="2"/>
  <c r="W900" i="2"/>
  <c r="P900"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E898" i="2"/>
  <c r="AA898" i="2"/>
  <c r="Z898" i="2"/>
  <c r="X898" i="2"/>
  <c r="W898" i="2"/>
  <c r="P898"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78"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V988"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J652" i="7"/>
  <c r="AI652" i="7"/>
  <c r="AG652" i="7"/>
  <c r="J652" i="7"/>
  <c r="B652" i="7" s="1"/>
  <c r="AK652" i="7" s="1"/>
  <c r="Y693" i="6"/>
  <c r="V693" i="6"/>
  <c r="U693" i="6"/>
  <c r="AN988" i="5" l="1"/>
  <c r="CQ889" i="5"/>
  <c r="AJ988" i="5"/>
  <c r="AT988" i="5"/>
  <c r="CK889" i="5"/>
  <c r="CS889" i="5"/>
  <c r="AU982" i="5"/>
  <c r="CJ889" i="5"/>
  <c r="AH988" i="5"/>
  <c r="CH889" i="5"/>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AN987" i="5" l="1"/>
  <c r="AN986" i="5"/>
  <c r="CT887" i="5"/>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82"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E871" i="2"/>
  <c r="AA871" i="2"/>
  <c r="Z871" i="2"/>
  <c r="X871" i="2"/>
  <c r="W871" i="2"/>
  <c r="P871" i="2"/>
  <c r="AH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J621" i="7"/>
  <c r="AI621" i="7"/>
  <c r="AG621" i="7"/>
  <c r="J621" i="7"/>
  <c r="B621" i="7" s="1"/>
  <c r="AK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987" i="5" l="1"/>
  <c r="AT987" i="5"/>
  <c r="AV987" i="5"/>
  <c r="CK858" i="5"/>
  <c r="BV858" i="5"/>
  <c r="AH987" i="5"/>
  <c r="AH625" i="7"/>
  <c r="CM857"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E856" i="2"/>
  <c r="AA856" i="2"/>
  <c r="Z856" i="2"/>
  <c r="X856" i="2"/>
  <c r="W856" i="2"/>
  <c r="P856"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E853" i="2"/>
  <c r="AA853" i="2"/>
  <c r="Z853" i="2"/>
  <c r="X853" i="2"/>
  <c r="W853" i="2"/>
  <c r="AE852" i="2"/>
  <c r="AA852" i="2"/>
  <c r="Z852" i="2"/>
  <c r="X852" i="2"/>
  <c r="W852" i="2"/>
  <c r="AE851" i="2"/>
  <c r="AA851" i="2"/>
  <c r="Z851" i="2"/>
  <c r="X851" i="2"/>
  <c r="W851" i="2"/>
  <c r="P853" i="2"/>
  <c r="M984"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82"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83" i="5"/>
  <c r="AE839" i="2"/>
  <c r="AA839" i="2"/>
  <c r="Z839" i="2"/>
  <c r="X839" i="2"/>
  <c r="W839" i="2"/>
  <c r="P839" i="2"/>
  <c r="O747" i="7"/>
  <c r="G747"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J596" i="7"/>
  <c r="AI596" i="7"/>
  <c r="AG596" i="7"/>
  <c r="J596" i="7"/>
  <c r="B596" i="7" s="1"/>
  <c r="AK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K595" i="7" s="1"/>
  <c r="AJ595" i="7"/>
  <c r="AI595" i="7"/>
  <c r="AG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J594" i="7"/>
  <c r="AI594" i="7"/>
  <c r="AG594" i="7"/>
  <c r="J594" i="7"/>
  <c r="B594" i="7" s="1"/>
  <c r="AK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J591" i="7"/>
  <c r="AI591" i="7"/>
  <c r="AG591" i="7"/>
  <c r="AJ590" i="7"/>
  <c r="AI590" i="7"/>
  <c r="AG590" i="7"/>
  <c r="J591" i="7"/>
  <c r="B591" i="7" s="1"/>
  <c r="AK591" i="7" s="1"/>
  <c r="Y632" i="6"/>
  <c r="V632" i="6"/>
  <c r="U632" i="6"/>
  <c r="AU828" i="5"/>
  <c r="AS828" i="5"/>
  <c r="AQ828" i="5"/>
  <c r="AP986"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986" i="5" l="1"/>
  <c r="AJ986" i="5"/>
  <c r="AT986" i="5"/>
  <c r="AV984" i="5"/>
  <c r="AV986" i="5"/>
  <c r="CK828" i="5"/>
  <c r="AJ984" i="5"/>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E820" i="2"/>
  <c r="AA820" i="2"/>
  <c r="Z820" i="2"/>
  <c r="X820" i="2"/>
  <c r="W820" i="2"/>
  <c r="P820" i="2"/>
  <c r="AJ582" i="7"/>
  <c r="AI582" i="7"/>
  <c r="AG582" i="7"/>
  <c r="J582" i="7"/>
  <c r="B582" i="7" s="1"/>
  <c r="AK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AH582" i="7" l="1"/>
  <c r="CU819" i="5"/>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E818" i="2"/>
  <c r="AA818" i="2"/>
  <c r="Z818" i="2"/>
  <c r="X818" i="2"/>
  <c r="W818" i="2"/>
  <c r="P818"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85"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985" i="5" l="1"/>
  <c r="AT985" i="5"/>
  <c r="AJ985" i="5"/>
  <c r="AP985" i="5"/>
  <c r="AH985" i="5"/>
  <c r="AV985" i="5"/>
  <c r="CK797" i="5"/>
  <c r="AJ983" i="5"/>
  <c r="AV983"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82" i="5"/>
  <c r="AJ982"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82"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84" i="5"/>
  <c r="AS581" i="5"/>
  <c r="CU581" i="5" s="1"/>
  <c r="AG581" i="5"/>
  <c r="CK581" i="5" s="1"/>
  <c r="X747"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47"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747"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47"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BV443" i="5" l="1"/>
  <c r="BW443" i="5" s="1"/>
  <c r="AE981" i="5"/>
  <c r="AH204" i="7"/>
  <c r="AH208" i="7"/>
  <c r="AH205" i="7"/>
  <c r="AH206" i="7"/>
  <c r="AH203" i="7"/>
  <c r="AH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981"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9" i="7" l="1"/>
  <c r="AH157" i="7"/>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82" i="5"/>
  <c r="CL378" i="5" l="1"/>
  <c r="CI378" i="5"/>
  <c r="CE378" i="5"/>
  <c r="CD378" i="5"/>
  <c r="CC378" i="5"/>
  <c r="CB378" i="5"/>
  <c r="CA378" i="5"/>
  <c r="BZ378" i="5"/>
  <c r="BY378" i="5"/>
  <c r="BX378" i="5"/>
  <c r="BT378" i="5"/>
  <c r="BS378" i="5"/>
  <c r="BR378" i="5"/>
  <c r="BQ378" i="5"/>
  <c r="BL378" i="5"/>
  <c r="BM378" i="5"/>
  <c r="BH378" i="5"/>
  <c r="BF378" i="5"/>
  <c r="BB982"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H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H125" i="7" l="1"/>
  <c r="BK363" i="5"/>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H122" i="7" l="1"/>
  <c r="BK360" i="5"/>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H116" i="7" l="1"/>
  <c r="BK354" i="5"/>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BK316" i="5" l="1"/>
  <c r="AH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H64" i="7" l="1"/>
  <c r="BK302" i="5"/>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H61" i="7" l="1"/>
  <c r="BK299" i="5"/>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47"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747" i="7"/>
  <c r="AD747" i="7"/>
  <c r="AB747" i="7"/>
  <c r="Y747" i="7"/>
  <c r="N747" i="7"/>
  <c r="E747"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52"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84"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82"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83"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83"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976" i="5" l="1"/>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747" i="7"/>
  <c r="T747" i="7"/>
  <c r="R747" i="7"/>
  <c r="Z747" i="7"/>
  <c r="AC747"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47" i="7"/>
  <c r="AJ371" i="7"/>
  <c r="S747" i="7"/>
  <c r="B371" i="7"/>
  <c r="AK371" i="7" s="1"/>
  <c r="U747"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47" i="7"/>
  <c r="K747" i="7"/>
  <c r="AJ392" i="7"/>
  <c r="I747"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K455" i="7" s="1"/>
  <c r="AJ455" i="7"/>
  <c r="H953" i="2" l="1"/>
  <c r="H954" i="2" s="1"/>
  <c r="H955" i="2" s="1"/>
  <c r="H956" i="2" s="1"/>
  <c r="H957" i="2" s="1"/>
  <c r="H958" i="2" s="1"/>
  <c r="H959" i="2" s="1"/>
  <c r="Y952" i="2"/>
  <c r="W550" i="6"/>
  <c r="I551" i="6"/>
  <c r="AH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77" i="2" l="1"/>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AB971" i="2"/>
  <c r="I971" i="2"/>
  <c r="AB970" i="2"/>
  <c r="I970" i="2"/>
  <c r="AB969" i="2"/>
  <c r="I969" i="2"/>
  <c r="AB968" i="2"/>
  <c r="I968" i="2"/>
  <c r="AB967" i="2"/>
  <c r="I967" i="2"/>
  <c r="AB966" i="2"/>
  <c r="I966" i="2"/>
  <c r="AB965" i="2"/>
  <c r="I965" i="2"/>
  <c r="AB964" i="2"/>
  <c r="I964" i="2"/>
  <c r="W575" i="6"/>
  <c r="I576" i="6"/>
  <c r="AB977" i="2" l="1"/>
  <c r="I977" i="2"/>
  <c r="AB976" i="2"/>
  <c r="I976" i="2"/>
  <c r="AB975" i="2"/>
  <c r="I975" i="2"/>
  <c r="AB974" i="2"/>
  <c r="I974" i="2"/>
  <c r="AB973" i="2"/>
  <c r="I973" i="2"/>
  <c r="AB972" i="2"/>
  <c r="I972" i="2"/>
  <c r="W576" i="6"/>
  <c r="I577" i="6"/>
  <c r="F747" i="7"/>
  <c r="AJ536" i="7"/>
  <c r="H747" i="7"/>
  <c r="AI536" i="7"/>
  <c r="B536" i="7"/>
  <c r="AK536" i="7" s="1"/>
  <c r="L747"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47" i="7"/>
  <c r="B573" i="7"/>
  <c r="AK573" i="7" s="1"/>
  <c r="AJ573" i="7"/>
  <c r="B747"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s="1"/>
</calcChain>
</file>

<file path=xl/sharedStrings.xml><?xml version="1.0" encoding="utf-8"?>
<sst xmlns="http://schemas.openxmlformats.org/spreadsheetml/2006/main" count="1324" uniqueCount="977">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</sst>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国家衛健委発表に基づく感染状況!$AE$374:$AE$982</c:f>
              <c:numCache>
                <c:formatCode>m"月"d"日"</c:formatCode>
                <c:ptCount val="60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numCache>
            </c:numRef>
          </c:cat>
          <c:val>
            <c:numRef>
              <c:f>国家衛健委発表に基づく感染状況!$AF$374:$AF$982</c:f>
              <c:numCache>
                <c:formatCode>#,##0_);[Red]\(#,##0\)</c:formatCode>
                <c:ptCount val="60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香港マカオ台湾の患者・海外輸入症例・無症状病原体保有者!$CN$189:$CN$980</c:f>
              <c:numCache>
                <c:formatCode>m"月"d"日"</c:formatCode>
                <c:ptCount val="79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numCache>
            </c:numRef>
          </c:cat>
          <c:val>
            <c:numRef>
              <c:f>香港マカオ台湾の患者・海外輸入症例・無症状病原体保有者!$CO$189:$CO$980</c:f>
              <c:numCache>
                <c:formatCode>General</c:formatCode>
                <c:ptCount val="79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834347651914E-2"/>
          <c:y val="4.9905343654823429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省市別輸入症例数変化!$C$2:$C$744</c:f>
              <c:numCache>
                <c:formatCode>m"月"d"日"</c:formatCode>
                <c:ptCount val="7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numCache>
            </c:numRef>
          </c:cat>
          <c:val>
            <c:numRef>
              <c:f>省市別輸入症例数変化!$D$2:$D$744</c:f>
              <c:numCache>
                <c:formatCode>General</c:formatCode>
                <c:ptCount val="74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省市別輸入症例数変化!$C$2:$C$744</c:f>
              <c:numCache>
                <c:formatCode>m"月"d"日"</c:formatCode>
                <c:ptCount val="7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numCache>
            </c:numRef>
          </c:cat>
          <c:val>
            <c:numRef>
              <c:f>省市別輸入症例数変化!$E$2:$E$744</c:f>
              <c:numCache>
                <c:formatCode>General</c:formatCode>
                <c:ptCount val="74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省市別輸入症例数変化!$C$2:$C$744</c:f>
              <c:numCache>
                <c:formatCode>m"月"d"日"</c:formatCode>
                <c:ptCount val="7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numCache>
            </c:numRef>
          </c:cat>
          <c:val>
            <c:numRef>
              <c:f>省市別輸入症例数変化!$F$2:$F$744</c:f>
              <c:numCache>
                <c:formatCode>General</c:formatCode>
                <c:ptCount val="74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省市別輸入症例数変化!$C$2:$C$744</c:f>
              <c:numCache>
                <c:formatCode>m"月"d"日"</c:formatCode>
                <c:ptCount val="7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numCache>
            </c:numRef>
          </c:cat>
          <c:val>
            <c:numRef>
              <c:f>省市別輸入症例数変化!$G$2:$G$744</c:f>
              <c:numCache>
                <c:formatCode>General</c:formatCode>
                <c:ptCount val="743"/>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省市別輸入症例数変化!$C$2:$C$744</c:f>
              <c:numCache>
                <c:formatCode>m"月"d"日"</c:formatCode>
                <c:ptCount val="7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numCache>
            </c:numRef>
          </c:cat>
          <c:val>
            <c:numRef>
              <c:f>省市別輸入症例数変化!$H$2:$H$744</c:f>
              <c:numCache>
                <c:formatCode>General</c:formatCode>
                <c:ptCount val="74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省市別輸入症例数変化!$C$2:$C$744</c:f>
              <c:numCache>
                <c:formatCode>m"月"d"日"</c:formatCode>
                <c:ptCount val="7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numCache>
            </c:numRef>
          </c:cat>
          <c:val>
            <c:numRef>
              <c:f>省市別輸入症例数変化!$I$2:$I$744</c:f>
              <c:numCache>
                <c:formatCode>General</c:formatCode>
                <c:ptCount val="74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省市別輸入症例数変化!$C$2:$C$744</c:f>
              <c:numCache>
                <c:formatCode>m"月"d"日"</c:formatCode>
                <c:ptCount val="74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numCache>
            </c:numRef>
          </c:cat>
          <c:val>
            <c:numRef>
              <c:f>省市別輸入症例数変化!$J$2:$J$744</c:f>
              <c:numCache>
                <c:formatCode>0_);[Red]\(0\)</c:formatCode>
                <c:ptCount val="743"/>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香港マカオ台湾の患者・海外輸入症例・無症状病原体保有者!$AX$169:$AX$980</c:f>
              <c:numCache>
                <c:formatCode>m"月"d"日"</c:formatCode>
                <c:ptCount val="81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numCache>
            </c:numRef>
          </c:cat>
          <c:val>
            <c:numRef>
              <c:f>香港マカオ台湾の患者・海外輸入症例・無症状病原体保有者!$AY$169:$AY$980</c:f>
              <c:numCache>
                <c:formatCode>General</c:formatCode>
                <c:ptCount val="81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香港マカオ台湾の患者・海外輸入症例・無症状病原体保有者!$AX$169:$AX$980</c:f>
              <c:numCache>
                <c:formatCode>m"月"d"日"</c:formatCode>
                <c:ptCount val="81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numCache>
            </c:numRef>
          </c:cat>
          <c:val>
            <c:numRef>
              <c:f>香港マカオ台湾の患者・海外輸入症例・無症状病原体保有者!$BB$169:$BB$980</c:f>
              <c:numCache>
                <c:formatCode>General</c:formatCode>
                <c:ptCount val="81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香港マカオ台湾の患者・海外輸入症例・無症状病原体保有者!$AX$169:$AX$980</c:f>
              <c:numCache>
                <c:formatCode>m"月"d"日"</c:formatCode>
                <c:ptCount val="81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numCache>
            </c:numRef>
          </c:cat>
          <c:val>
            <c:numRef>
              <c:f>香港マカオ台湾の患者・海外輸入症例・無症状病原体保有者!$AZ$169:$AZ$980</c:f>
              <c:numCache>
                <c:formatCode>General</c:formatCode>
                <c:ptCount val="81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香港マカオ台湾の患者・海外輸入症例・無症状病原体保有者!$AX$169:$AX$980</c:f>
              <c:numCache>
                <c:formatCode>m"月"d"日"</c:formatCode>
                <c:ptCount val="81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numCache>
            </c:numRef>
          </c:cat>
          <c:val>
            <c:numRef>
              <c:f>香港マカオ台湾の患者・海外輸入症例・無症状病原体保有者!$BC$169:$BC$980</c:f>
              <c:numCache>
                <c:formatCode>General</c:formatCode>
                <c:ptCount val="81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6917713519886675"/>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香港マカオ台湾の患者・海外輸入症例・無症状病原体保有者!$CR$485:$CR$980</c:f>
              <c:numCache>
                <c:formatCode>m"月"d"日"</c:formatCode>
                <c:ptCount val="49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numCache>
            </c:numRef>
          </c:cat>
          <c:val>
            <c:numRef>
              <c:f>香港マカオ台湾の患者・海外輸入症例・無症状病原体保有者!$CS$485:$CS$980</c:f>
              <c:numCache>
                <c:formatCode>General</c:formatCode>
                <c:ptCount val="496"/>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香港マカオ台湾の患者・海外輸入症例・無症状病原体保有者!$CR$485:$CR$980</c:f>
              <c:numCache>
                <c:formatCode>m"月"d"日"</c:formatCode>
                <c:ptCount val="496"/>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numCache>
            </c:numRef>
          </c:cat>
          <c:val>
            <c:numRef>
              <c:f>香港マカオ台湾の患者・海外輸入症例・無症状病原体保有者!$CT$485:$CT$980</c:f>
              <c:numCache>
                <c:formatCode>General</c:formatCode>
                <c:ptCount val="496"/>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香港マカオ台湾の患者・海外輸入症例・無症状病原体保有者!$BJ$97:$BJ$979</c:f>
              <c:numCache>
                <c:formatCode>m"月"d"日"</c:formatCode>
                <c:ptCount val="88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numCache>
            </c:numRef>
          </c:cat>
          <c:val>
            <c:numRef>
              <c:f>香港マカオ台湾の患者・海外輸入症例・無症状病原体保有者!$BK$97:$BK$979</c:f>
              <c:numCache>
                <c:formatCode>General</c:formatCode>
                <c:ptCount val="88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香港マカオ台湾の患者・海外輸入症例・無症状病原体保有者!$BJ$97:$BJ$979</c:f>
              <c:numCache>
                <c:formatCode>m"月"d"日"</c:formatCode>
                <c:ptCount val="88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numCache>
            </c:numRef>
          </c:cat>
          <c:val>
            <c:numRef>
              <c:f>香港マカオ台湾の患者・海外輸入症例・無症状病原体保有者!$BL$97:$BL$979</c:f>
              <c:numCache>
                <c:formatCode>General</c:formatCode>
                <c:ptCount val="88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香港マカオ台湾の患者・海外輸入症例・無症状病原体保有者!$CL$29:$CL$980</c:f>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f>香港マカオ台湾の患者・海外輸入症例・無症状病原体保有者!$CM$29:$CM$980</c:f>
              <c:numCache>
                <c:formatCode>General</c:formatCode>
                <c:ptCount val="9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香港マカオ台湾の患者・海外輸入症例・無症状病原体保有者!$CI$29:$CI$980</c:f>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f>香港マカオ台湾の患者・海外輸入症例・無症状病原体保有者!$CK$29:$CK$980</c:f>
              <c:numCache>
                <c:formatCode>General</c:formatCode>
                <c:ptCount val="9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香港マカオ台湾の患者・海外輸入症例・無症状病原体保有者!$CI$29:$CI$980</c:f>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f>香港マカオ台湾の患者・海外輸入症例・無症状病原体保有者!$CJ$29:$CJ$980</c:f>
              <c:numCache>
                <c:formatCode>General</c:formatCode>
                <c:ptCount val="95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香港マカオ台湾の患者・海外輸入症例・無症状病原体保有者!$CI$29:$CI$980</c:f>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f>香港マカオ台湾の患者・海外輸入症例・無症状病原体保有者!$CK$29:$CK$980</c:f>
              <c:numCache>
                <c:formatCode>General</c:formatCode>
                <c:ptCount val="9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香港マカオ台湾の患者・海外輸入症例・無症状病原体保有者!$CI$29:$CI$980</c15:sqref>
                        </c15:formulaRef>
                      </c:ext>
                    </c:extLst>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extLst>
                      <c:ext uri="{02D57815-91ED-43cb-92C2-25804820EDAC}">
                        <c15:formulaRef>
                          <c15:sqref>香港マカオ台湾の患者・海外輸入症例・無症状病原体保有者!$CJ$29:$CJ$980</c15:sqref>
                        </c15:formulaRef>
                      </c:ext>
                    </c:extLst>
                    <c:numCache>
                      <c:formatCode>General</c:formatCode>
                      <c:ptCount val="95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国家衛健委発表に基づく感染状況!$AE$374:$AE$982</c:f>
              <c:numCache>
                <c:formatCode>m"月"d"日"</c:formatCode>
                <c:ptCount val="609"/>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numCache>
            </c:numRef>
          </c:cat>
          <c:val>
            <c:numRef>
              <c:f>国家衛健委発表に基づく感染状況!$AF$374:$AF$982</c:f>
              <c:numCache>
                <c:formatCode>#,##0_);[Red]\(#,##0\)</c:formatCode>
                <c:ptCount val="609"/>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2.9434987252564576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省市別輸入症例数変化!$AG$2:$AG$743</c:f>
              <c:numCache>
                <c:formatCode>m"月"d"日"</c:formatCode>
                <c:ptCount val="7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numCache>
            </c:numRef>
          </c:cat>
          <c:val>
            <c:numRef>
              <c:f>省市別輸入症例数変化!$AH$2:$AH$743</c:f>
              <c:numCache>
                <c:formatCode>0_);[Red]\(0\)</c:formatCode>
                <c:ptCount val="742"/>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省市別輸入症例数変化!$AG$2:$AG$743</c:f>
              <c:numCache>
                <c:formatCode>m"月"d"日"</c:formatCode>
                <c:ptCount val="7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numCache>
            </c:numRef>
          </c:cat>
          <c:val>
            <c:numRef>
              <c:f>省市別輸入症例数変化!$AI$2:$AI$743</c:f>
              <c:numCache>
                <c:formatCode>0_);[Red]\(0\)</c:formatCode>
                <c:ptCount val="742"/>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省市別輸入症例数変化!$AG$2:$AG$743</c:f>
              <c:numCache>
                <c:formatCode>m"月"d"日"</c:formatCode>
                <c:ptCount val="74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numCache>
            </c:numRef>
          </c:cat>
          <c:val>
            <c:numRef>
              <c:f>省市別輸入症例数変化!$AJ$2:$AJ$743</c:f>
              <c:numCache>
                <c:formatCode>General</c:formatCode>
                <c:ptCount val="742"/>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香港マカオ台湾の患者・海外輸入症例・無症状病原体保有者!$BQ$29:$BQ$980</c:f>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f>香港マカオ台湾の患者・海外輸入症例・無症状病原体保有者!$BR$29:$BR$980</c:f>
              <c:numCache>
                <c:formatCode>General</c:formatCode>
                <c:ptCount val="952"/>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香港マカオ台湾の患者・海外輸入症例・無症状病原体保有者!$BQ$29:$BQ$980</c:f>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f>香港マカオ台湾の患者・海外輸入症例・無症状病原体保有者!$BS$29:$BS$980</c:f>
              <c:numCache>
                <c:formatCode>General</c:formatCode>
                <c:ptCount val="9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香港マカオ台湾の患者・海外輸入症例・無症状病原体保有者!$BQ$29:$BQ$980</c:f>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f>香港マカオ台湾の患者・海外輸入症例・無症状病原体保有者!$BT$29:$BT$980</c:f>
              <c:numCache>
                <c:formatCode>General</c:formatCode>
                <c:ptCount val="952"/>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0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香港マカオ台湾の患者・海外輸入症例・無症状病原体保有者!$CP$189:$CP$979</c:f>
              <c:numCache>
                <c:formatCode>m"月"d"日"</c:formatCode>
                <c:ptCount val="7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numCache>
            </c:numRef>
          </c:cat>
          <c:val>
            <c:numRef>
              <c:f>香港マカオ台湾の患者・海外輸入症例・無症状病原体保有者!$CQ$189:$CQ$979</c:f>
              <c:numCache>
                <c:formatCode>General</c:formatCode>
                <c:ptCount val="7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香港マカオ台湾の患者・海外輸入症例・無症状病原体保有者!$CN$189:$CN$980</c:f>
              <c:numCache>
                <c:formatCode>m"月"d"日"</c:formatCode>
                <c:ptCount val="79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numCache>
            </c:numRef>
          </c:cat>
          <c:val>
            <c:numRef>
              <c:f>香港マカオ台湾の患者・海外輸入症例・無症状病原体保有者!$CO$189:$CO$980</c:f>
              <c:numCache>
                <c:formatCode>General</c:formatCode>
                <c:ptCount val="79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香港マカオ台湾の患者・海外輸入症例・無症状病原体保有者!$BJ$97:$BJ$979</c:f>
              <c:numCache>
                <c:formatCode>m"月"d"日"</c:formatCode>
                <c:ptCount val="88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numCache>
            </c:numRef>
          </c:cat>
          <c:val>
            <c:numRef>
              <c:f>香港マカオ台湾の患者・海外輸入症例・無症状病原体保有者!$BL$97:$BL$979</c:f>
              <c:numCache>
                <c:formatCode>General</c:formatCode>
                <c:ptCount val="883"/>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香港マカオ台湾の患者・海外輸入症例・無症状病原体保有者!$BJ$97:$BJ$979</c:f>
              <c:numCache>
                <c:formatCode>m"月"d"日"</c:formatCode>
                <c:ptCount val="88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numCache>
            </c:numRef>
          </c:cat>
          <c:val>
            <c:numRef>
              <c:f>香港マカオ台湾の患者・海外輸入症例・無症状病原体保有者!$BK$97:$BK$979</c:f>
              <c:numCache>
                <c:formatCode>General</c:formatCode>
                <c:ptCount val="883"/>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国家衛健委発表に基づく感染状況!$W$27:$W$982</c:f>
              <c:numCache>
                <c:formatCode>m"月"d"日"</c:formatCode>
                <c:ptCount val="9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numCache>
            </c:numRef>
          </c:cat>
          <c:val>
            <c:numRef>
              <c:f>国家衛健委発表に基づく感染状況!$X$27:$X$982</c:f>
              <c:numCache>
                <c:formatCode>#,##0_);[Red]\(#,##0\)</c:formatCode>
                <c:ptCount val="95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国家衛健委発表に基づく感染状況!$W$27:$W$982</c:f>
              <c:numCache>
                <c:formatCode>m"月"d"日"</c:formatCode>
                <c:ptCount val="95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numCache>
            </c:numRef>
          </c:cat>
          <c:val>
            <c:numRef>
              <c:f>国家衛健委発表に基づく感染状況!$Y$27:$Y$982</c:f>
              <c:numCache>
                <c:formatCode>General</c:formatCode>
                <c:ptCount val="95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香港マカオ台湾の患者・海外輸入症例・無症状病原体保有者!$CP$189:$CP$979</c:f>
              <c:numCache>
                <c:formatCode>m"月"d"日"</c:formatCode>
                <c:ptCount val="7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numCache>
            </c:numRef>
          </c:cat>
          <c:val>
            <c:numRef>
              <c:f>香港マカオ台湾の患者・海外輸入症例・無症状病原体保有者!$CQ$189:$CQ$979</c:f>
              <c:numCache>
                <c:formatCode>General</c:formatCode>
                <c:ptCount val="7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香港マカオ台湾の患者・海外輸入症例・無症状病原体保有者!$CN$189:$CN$980</c:f>
              <c:numCache>
                <c:formatCode>m"月"d"日"</c:formatCode>
                <c:ptCount val="79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numCache>
            </c:numRef>
          </c:cat>
          <c:val>
            <c:numRef>
              <c:f>香港マカオ台湾の患者・海外輸入症例・無症状病原体保有者!$CO$189:$CO$980</c:f>
              <c:numCache>
                <c:formatCode>General</c:formatCode>
                <c:ptCount val="79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新疆の情況!$U$7:$U$784</c:f>
              <c:strCache>
                <c:ptCount val="77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strCache>
            </c:strRef>
          </c:cat>
          <c:val>
            <c:numRef>
              <c:f>新疆の情況!$V$7:$V$784</c:f>
              <c:numCache>
                <c:formatCode>General</c:formatCode>
                <c:ptCount val="778"/>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新疆の情況!$U$7:$U$784</c:f>
              <c:strCache>
                <c:ptCount val="775"/>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strCache>
            </c:strRef>
          </c:cat>
          <c:val>
            <c:numRef>
              <c:f>新疆の情況!$W$7:$W$784</c:f>
              <c:numCache>
                <c:formatCode>General</c:formatCode>
                <c:ptCount val="778"/>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国家衛健委発表に基づく感染状況!$W$27:$W$983</c:f>
              <c:numCache>
                <c:formatCode>m"月"d"日"</c:formatCode>
                <c:ptCount val="9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numCache>
            </c:numRef>
          </c:cat>
          <c:val>
            <c:numRef>
              <c:f>国家衛健委発表に基づく感染状況!$X$27:$X$983</c:f>
              <c:numCache>
                <c:formatCode>#,##0_);[Red]\(#,##0\)</c:formatCode>
                <c:ptCount val="95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国家衛健委発表に基づく感染状況!$W$27:$W$983</c:f>
              <c:numCache>
                <c:formatCode>m"月"d"日"</c:formatCode>
                <c:ptCount val="95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numCache>
            </c:numRef>
          </c:cat>
          <c:val>
            <c:numRef>
              <c:f>国家衛健委発表に基づく感染状況!$Y$27:$Y$983</c:f>
              <c:numCache>
                <c:formatCode>General</c:formatCode>
                <c:ptCount val="95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香港マカオ台湾の患者・海外輸入症例・無症状病原体保有者!$BE$70:$BE$980</c:f>
              <c:numCache>
                <c:formatCode>m"月"d"日"</c:formatCode>
                <c:ptCount val="91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numCache>
            </c:numRef>
          </c:cat>
          <c:val>
            <c:numRef>
              <c:f>香港マカオ台湾の患者・海外輸入症例・無症状病原体保有者!$BF$70:$BF$980</c:f>
              <c:numCache>
                <c:formatCode>General</c:formatCode>
                <c:ptCount val="911"/>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香港マカオ台湾の患者・海外輸入症例・無症状病原体保有者!$BE$70:$BE$980</c:f>
              <c:numCache>
                <c:formatCode>m"月"d"日"</c:formatCode>
                <c:ptCount val="911"/>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numCache>
            </c:numRef>
          </c:cat>
          <c:val>
            <c:numRef>
              <c:f>香港マカオ台湾の患者・海外輸入症例・無症状病原体保有者!$BG$70:$BG$980</c:f>
              <c:numCache>
                <c:formatCode>General</c:formatCode>
                <c:ptCount val="911"/>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香港マカオ台湾の患者・海外輸入症例・無症状病原体保有者!$BX$29:$BX$980</c:f>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f>香港マカオ台湾の患者・海外輸入症例・無症状病原体保有者!$BY$29:$BY$980</c:f>
              <c:numCache>
                <c:formatCode>General</c:formatCode>
                <c:ptCount val="952"/>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香港マカオ台湾の患者・海外輸入症例・無症状病原体保有者!$BX$29:$BX$980</c:f>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f>香港マカオ台湾の患者・海外輸入症例・無症状病原体保有者!$BZ$29:$BZ$980</c:f>
              <c:numCache>
                <c:formatCode>General</c:formatCode>
                <c:ptCount val="9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香港マカオ台湾の患者・海外輸入症例・無症状病原体保有者!$BX$29:$BX$980</c:f>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f>香港マカオ台湾の患者・海外輸入症例・無症状病原体保有者!$CA$29:$CA$980</c:f>
              <c:numCache>
                <c:formatCode>General</c:formatCode>
                <c:ptCount val="9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香港マカオ台湾の患者・海外輸入症例・無症状病原体保有者!$CB$29:$CB$980</c:f>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f>香港マカオ台湾の患者・海外輸入症例・無症状病原体保有者!$CC$29:$CC$980</c:f>
              <c:numCache>
                <c:formatCode>General</c:formatCode>
                <c:ptCount val="952"/>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香港マカオ台湾の患者・海外輸入症例・無症状病原体保有者!$CB$29:$CB$980</c:f>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f>香港マカオ台湾の患者・海外輸入症例・無症状病原体保有者!$CD$29:$CD$980</c:f>
              <c:numCache>
                <c:formatCode>General</c:formatCode>
                <c:ptCount val="9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香港マカオ台湾の患者・海外輸入症例・無症状病原体保有者!$CB$29:$CB$980</c:f>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f>香港マカオ台湾の患者・海外輸入症例・無症状病原体保有者!$CE$29:$CE$980</c:f>
              <c:numCache>
                <c:formatCode>General</c:formatCode>
                <c:ptCount val="9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55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0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香港マカオ台湾の患者・海外輸入症例・無症状病原体保有者!$CL$29:$CL$980</c:f>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f>香港マカオ台湾の患者・海外輸入症例・無症状病原体保有者!$CM$29:$CM$980</c:f>
              <c:numCache>
                <c:formatCode>General</c:formatCode>
                <c:ptCount val="95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香港マカオ台湾の患者・海外輸入症例・無症状病原体保有者!$CI$29:$CI$980</c:f>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f>香港マカオ台湾の患者・海外輸入症例・無症状病原体保有者!$CJ$29:$CJ$980</c:f>
              <c:numCache>
                <c:formatCode>General</c:formatCode>
                <c:ptCount val="952"/>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香港マカオ台湾の患者・海外輸入症例・無症状病原体保有者!$CI$29:$CI$980</c:f>
              <c:numCache>
                <c:formatCode>m"月"d"日"</c:formatCode>
                <c:ptCount val="952"/>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numCache>
            </c:numRef>
          </c:cat>
          <c:val>
            <c:numRef>
              <c:f>香港マカオ台湾の患者・海外輸入症例・無症状病原体保有者!$CK$29:$CK$980</c:f>
              <c:numCache>
                <c:formatCode>General</c:formatCode>
                <c:ptCount val="95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香港マカオ台湾の患者・海外輸入症例・無症状病原体保有者!$CP$189:$CP$979</c:f>
              <c:numCache>
                <c:formatCode>m"月"d"日"</c:formatCode>
                <c:ptCount val="79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numCache>
            </c:numRef>
          </c:cat>
          <c:val>
            <c:numRef>
              <c:f>香港マカオ台湾の患者・海外輸入症例・無症状病原体保有者!$CQ$189:$CQ$979</c:f>
              <c:numCache>
                <c:formatCode>General</c:formatCode>
                <c:ptCount val="7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01"/>
  <sheetViews>
    <sheetView zoomScale="115" zoomScaleNormal="115" workbookViewId="0">
      <pane xSplit="2" ySplit="5" topLeftCell="C973" activePane="bottomRight" state="frozen"/>
      <selection pane="topRight" activeCell="C1" sqref="C1"/>
      <selection pane="bottomLeft" activeCell="A8" sqref="A8"/>
      <selection pane="bottomRight" activeCell="C979" sqref="C97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B1" s="128"/>
      <c r="C1" s="306" t="s">
        <v>78</v>
      </c>
      <c r="D1" s="306"/>
      <c r="E1" s="306"/>
      <c r="F1" s="306"/>
      <c r="G1" s="306"/>
      <c r="H1" s="306"/>
      <c r="I1" s="306"/>
      <c r="J1" s="306"/>
      <c r="K1" s="306"/>
      <c r="L1" s="306"/>
      <c r="M1" s="306"/>
      <c r="N1" s="306"/>
      <c r="O1" s="306"/>
      <c r="P1" s="87"/>
      <c r="Q1" s="87"/>
      <c r="R1" s="87"/>
      <c r="S1" s="87"/>
      <c r="T1" s="87"/>
      <c r="U1" s="86">
        <v>44802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13" t="s">
        <v>72</v>
      </c>
      <c r="D4" s="314"/>
      <c r="E4" s="314"/>
      <c r="F4" s="324"/>
      <c r="G4" s="313" t="s">
        <v>68</v>
      </c>
      <c r="H4" s="314"/>
      <c r="I4" s="319" t="s">
        <v>87</v>
      </c>
      <c r="J4" s="315" t="s">
        <v>71</v>
      </c>
      <c r="K4" s="316"/>
      <c r="L4" s="317" t="s">
        <v>70</v>
      </c>
      <c r="M4" s="318"/>
      <c r="N4" s="307" t="s">
        <v>73</v>
      </c>
      <c r="O4" s="308"/>
      <c r="P4" s="321" t="s">
        <v>92</v>
      </c>
      <c r="Q4" s="322"/>
      <c r="R4" s="321" t="s">
        <v>88</v>
      </c>
      <c r="S4" s="322"/>
      <c r="T4" s="323"/>
      <c r="U4" s="309" t="s">
        <v>75</v>
      </c>
    </row>
    <row r="5" spans="2:21" ht="18.5" customHeight="1" thickBot="1" x14ac:dyDescent="0.6">
      <c r="B5" s="63" t="s">
        <v>76</v>
      </c>
      <c r="C5" s="311" t="s">
        <v>69</v>
      </c>
      <c r="D5" s="312"/>
      <c r="E5" s="92" t="s">
        <v>9</v>
      </c>
      <c r="F5" s="71" t="s">
        <v>86</v>
      </c>
      <c r="G5" s="69" t="s">
        <v>69</v>
      </c>
      <c r="H5" s="70" t="s">
        <v>9</v>
      </c>
      <c r="I5" s="320"/>
      <c r="J5" s="69" t="s">
        <v>69</v>
      </c>
      <c r="K5" s="70" t="s">
        <v>74</v>
      </c>
      <c r="L5" s="69" t="s">
        <v>69</v>
      </c>
      <c r="M5" s="70" t="s">
        <v>9</v>
      </c>
      <c r="N5" s="69" t="s">
        <v>69</v>
      </c>
      <c r="O5" s="71" t="s">
        <v>9</v>
      </c>
      <c r="P5" s="88" t="s">
        <v>105</v>
      </c>
      <c r="Q5" s="71" t="s">
        <v>9</v>
      </c>
      <c r="R5" s="119" t="s">
        <v>90</v>
      </c>
      <c r="S5" s="68" t="s">
        <v>91</v>
      </c>
      <c r="T5" s="68" t="s">
        <v>89</v>
      </c>
      <c r="U5" s="31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+G804-香港マカオ台湾の患者・海外輸入症例・無症状病原体保有者!B803</f>
        <v>175</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+G805-香港マカオ台湾の患者・海外輸入症例・無症状病原体保有者!B804</f>
        <v>233</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+G806-香港マカオ台湾の患者・海外輸入症例・無症状病原体保有者!B805</f>
        <v>402</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+G807-香港マカオ台湾の患者・海外輸入症例・無症状病原体保有者!B806</f>
        <v>397</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+G808-香港マカオ台湾の患者・海外輸入症例・無症状病原体保有者!B807</f>
        <v>476</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+G809-香港マカオ台湾の患者・海外輸入症例・無症状病原体保有者!B808</f>
        <v>1807</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+G810-香港マカオ台湾の患者・海外輸入症例・無症状病原体保有者!B809</f>
        <v>1337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+G811-香港マカオ台湾の患者・海外輸入症例・無症状病原体保有者!B810</f>
        <v>3507</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+G812-香港マカオ台湾の患者・海外輸入症例・無症状病原体保有者!B811</f>
        <v>1860</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+G813-香港マカオ台湾の患者・海外輸入症例・無症状病原体保有者!B812</f>
        <v>1226</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+G814-香港マカオ台湾の患者・海外輸入症例・無症状病原体保有者!B813</f>
        <v>2388</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+G815-香港マカオ台湾の患者・海外輸入症例・無症状病原体保有者!B814</f>
        <v>2157</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+G816-香港マカオ台湾の患者・海外輸入症例・無症状病原体保有者!B815</f>
        <v>1656</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+G817-香港マカオ台湾の患者・海外輸入症例・無症状病原体保有者!B816</f>
        <v>1947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+G818-香港マカオ台湾の患者・海外輸入症例・無症状病原体保有者!B817</f>
        <v>2281</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+G819-香港マカオ台湾の患者・海外輸入症例・無症状病原体保有者!B818</f>
        <v>2591</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+G820-香港マカオ台湾の患者・海外輸入症例・無症状病原体保有者!B819</f>
        <v>2010</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+G821-香港マカオ台湾の患者・海外輸入症例・無症状病原体保有者!B820</f>
        <v>1301</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+G822-香港マカオ台湾の患者・海外輸入症例・無症状病原体保有者!B821</f>
        <v>1280</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+G823-香港マカオ台湾の患者・海外輸入症例・無症状病原体保有者!B822</f>
        <v>1217</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+G824-香港マカオ台湾の患者・海外輸入症例・無症状病原体保有者!B823</f>
        <v>1219</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+G825-香港マカオ台湾の患者・海外輸入症例・無症状病原体保有者!B824</f>
        <v>1228</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+G826-香港マカオ台湾の患者・海外輸入症例・無症状病原体保有者!B825</f>
        <v>1565</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+G827-香港マカオ台湾の患者・海外輸入症例・無症状病原体保有者!B826</f>
        <v>1803</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+G828-香港マカオ台湾の患者・海外輸入症例・無症状病原体保有者!B827</f>
        <v>1787</v>
      </c>
    </row>
    <row r="829" spans="2:32" x14ac:dyDescent="0.55000000000000004">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+G829-香港マカオ台湾の患者・海外輸入症例・無症状病原体保有者!B828</f>
        <v>2086</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+G830-香港マカオ台湾の患者・海外輸入症例・無症状病原体保有者!B829</f>
        <v>1455</v>
      </c>
    </row>
    <row r="831" spans="2:32" x14ac:dyDescent="0.55000000000000004">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+G831-香港マカオ台湾の患者・海外輸入症例・無症状病原体保有者!B830</f>
        <v>1366</v>
      </c>
    </row>
    <row r="832" spans="2:32" x14ac:dyDescent="0.55000000000000004">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+G832-香港マカオ台湾の患者・海外輸入症例・無症状病原体保有者!B831</f>
        <v>1173</v>
      </c>
    </row>
    <row r="833" spans="2:32" x14ac:dyDescent="0.55000000000000004">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+G833-香港マカオ台湾の患者・海外輸入症例・無症状病原体保有者!B832</f>
        <v>1383</v>
      </c>
    </row>
    <row r="834" spans="2:32" x14ac:dyDescent="0.55000000000000004">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+G834-香港マカオ台湾の患者・海外輸入症例・無症状病原体保有者!B833</f>
        <v>1284</v>
      </c>
    </row>
    <row r="835" spans="2:32" x14ac:dyDescent="0.55000000000000004">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+G835-香港マカオ台湾の患者・海外輸入症例・無症状病原体保有者!B834</f>
        <v>1540</v>
      </c>
    </row>
    <row r="836" spans="2:32" x14ac:dyDescent="0.55000000000000004">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+G836-香港マカオ台湾の患者・海外輸入症例・無症状病原体保有者!B835</f>
        <v>1334</v>
      </c>
    </row>
    <row r="837" spans="2:32" x14ac:dyDescent="0.55000000000000004">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+G837-香港マカオ台湾の患者・海外輸入症例・無症状病原体保有者!B836</f>
        <v>1318</v>
      </c>
    </row>
    <row r="838" spans="2:32" x14ac:dyDescent="0.55000000000000004">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+G838-香港マカオ台湾の患者・海外輸入症例・無症状病原体保有者!B837</f>
        <v>1164</v>
      </c>
    </row>
    <row r="839" spans="2:32" x14ac:dyDescent="0.55000000000000004">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+G839-香港マカオ台湾の患者・海外輸入症例・無症状病原体保有者!B838</f>
        <v>1251</v>
      </c>
    </row>
    <row r="840" spans="2:32" x14ac:dyDescent="0.55000000000000004">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+G840-香港マカオ台湾の患者・海外輸入症例・無症状病原体保有者!B839</f>
        <v>1500</v>
      </c>
    </row>
    <row r="841" spans="2:32" ht="19.5" customHeight="1" x14ac:dyDescent="0.55000000000000004">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+G841-香港マカオ台湾の患者・海外輸入症例・無症状病原体保有者!B840</f>
        <v>2999</v>
      </c>
    </row>
    <row r="842" spans="2:32" x14ac:dyDescent="0.55000000000000004">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+G842-香港マカオ台湾の患者・海外輸入症例・無症状病原体保有者!B841</f>
        <v>3472</v>
      </c>
    </row>
    <row r="843" spans="2:32" x14ac:dyDescent="0.55000000000000004">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+G843-香港マカオ台湾の患者・海外輸入症例・無症状病原体保有者!B842</f>
        <v>3867</v>
      </c>
    </row>
    <row r="844" spans="2:32" x14ac:dyDescent="0.55000000000000004">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+G844-香港マカオ台湾の患者・海外輸入症例・無症状病原体保有者!B843</f>
        <v>3504</v>
      </c>
    </row>
    <row r="845" spans="2:32" x14ac:dyDescent="0.55000000000000004">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+G845-香港マカオ台湾の患者・海外輸入症例・無症状病原体保有者!B844</f>
        <v>2723</v>
      </c>
    </row>
    <row r="846" spans="2:32" x14ac:dyDescent="0.55000000000000004">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+G846-香港マカオ台湾の患者・海外輸入症例・無症状病原体保有者!B845</f>
        <v>3297</v>
      </c>
    </row>
    <row r="847" spans="2:32" x14ac:dyDescent="0.55000000000000004">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+G847-香港マカオ台湾の患者・海外輸入症例・無症状病原体保有者!B846</f>
        <v>2753</v>
      </c>
    </row>
    <row r="848" spans="2:32" x14ac:dyDescent="0.55000000000000004">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+G848-香港マカオ台湾の患者・海外輸入症例・無症状病原体保有者!B847</f>
        <v>2830</v>
      </c>
    </row>
    <row r="849" spans="2:32" x14ac:dyDescent="0.55000000000000004">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+G849-香港マカオ台湾の患者・海外輸入症例・無症状病原体保有者!B848</f>
        <v>2119</v>
      </c>
    </row>
    <row r="850" spans="2:32" x14ac:dyDescent="0.55000000000000004">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+G850-香港マカオ台湾の患者・海外輸入症例・無症状病原体保有者!B849</f>
        <v>2971</v>
      </c>
    </row>
    <row r="851" spans="2:32" x14ac:dyDescent="0.55000000000000004">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+G851-香港マカオ台湾の患者・海外輸入症例・無症状病原体保有者!B850</f>
        <v>1566</v>
      </c>
    </row>
    <row r="852" spans="2:32" x14ac:dyDescent="0.55000000000000004">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+G852-香港マカオ台湾の患者・海外輸入症例・無症状病原体保有者!B851</f>
        <v>2666</v>
      </c>
    </row>
    <row r="853" spans="2:32" x14ac:dyDescent="0.55000000000000004">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+G853-香港マカオ台湾の患者・海外輸入症例・無症状病原体保有者!B852</f>
        <v>1908</v>
      </c>
    </row>
    <row r="854" spans="2:32" x14ac:dyDescent="0.55000000000000004">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+G854-香港マカオ台湾の患者・海外輸入症例・無症状病原体保有者!B853</f>
        <v>1818</v>
      </c>
    </row>
    <row r="855" spans="2:32" x14ac:dyDescent="0.55000000000000004">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+G855-香港マカオ台湾の患者・海外輸入症例・無症状病原体保有者!B854</f>
        <v>1494</v>
      </c>
    </row>
    <row r="856" spans="2:32" x14ac:dyDescent="0.55000000000000004">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+G856-香港マカオ台湾の患者・海外輸入症例・無症状病原体保有者!B855</f>
        <v>5646</v>
      </c>
    </row>
    <row r="857" spans="2:32" x14ac:dyDescent="0.55000000000000004">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+G857-香港マカオ台湾の患者・海外輸入症例・無症状病原体保有者!B856</f>
        <v>1410</v>
      </c>
    </row>
    <row r="858" spans="2:32" x14ac:dyDescent="0.55000000000000004">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+G858-香港マカオ台湾の患者・海外輸入症例・無症状病原体保有者!B857</f>
        <v>916</v>
      </c>
    </row>
    <row r="859" spans="2:32" x14ac:dyDescent="0.55000000000000004">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+G859-香港マカオ台湾の患者・海外輸入症例・無症状病原体保有者!B858</f>
        <v>846</v>
      </c>
    </row>
    <row r="860" spans="2:32" x14ac:dyDescent="0.55000000000000004">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+G860-香港マカオ台湾の患者・海外輸入症例・無症状病原体保有者!B859</f>
        <v>368</v>
      </c>
    </row>
    <row r="861" spans="2:32" x14ac:dyDescent="0.55000000000000004">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+G861-香港マカオ台湾の患者・海外輸入症例・無症状病原体保有者!B860</f>
        <v>353</v>
      </c>
    </row>
    <row r="862" spans="2:32" x14ac:dyDescent="0.55000000000000004">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+G862-香港マカオ台湾の患者・海外輸入症例・無症状病原体保有者!B861</f>
        <v>360</v>
      </c>
    </row>
    <row r="863" spans="2:32" x14ac:dyDescent="0.55000000000000004">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+G863-香港マカオ台湾の患者・海外輸入症例・無症状病原体保有者!B862</f>
        <v>356</v>
      </c>
    </row>
    <row r="864" spans="2:32" x14ac:dyDescent="0.55000000000000004">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+G864-香港マカオ台湾の患者・海外輸入症例・無症状病原体保有者!B863</f>
        <v>345</v>
      </c>
    </row>
    <row r="865" spans="2:32" x14ac:dyDescent="0.55000000000000004">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+G865-香港マカオ台湾の患者・海外輸入症例・無症状病原体保有者!B864</f>
        <v>319</v>
      </c>
    </row>
    <row r="866" spans="2:32" x14ac:dyDescent="0.55000000000000004">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+G866-香港マカオ台湾の患者・海外輸入症例・無症状病原体保有者!B865</f>
        <v>401</v>
      </c>
    </row>
    <row r="867" spans="2:32" x14ac:dyDescent="0.55000000000000004">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+G867-香港マカオ台湾の患者・海外輸入症例・無症状病原体保有者!B866</f>
        <v>349</v>
      </c>
    </row>
    <row r="868" spans="2:32" x14ac:dyDescent="0.55000000000000004">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+G868-香港マカオ台湾の患者・海外輸入症例・無症状病原体保有者!B867</f>
        <v>302</v>
      </c>
    </row>
    <row r="869" spans="2:32" x14ac:dyDescent="0.55000000000000004">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+G869-香港マカオ台湾の患者・海外輸入症例・無症状病原体保有者!B868</f>
        <v>222</v>
      </c>
    </row>
    <row r="870" spans="2:32" x14ac:dyDescent="0.55000000000000004">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+G870-香港マカオ台湾の患者・海外輸入症例・無症状病原体保有者!B869</f>
        <v>312</v>
      </c>
    </row>
    <row r="871" spans="2:32" x14ac:dyDescent="0.55000000000000004">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+G871-香港マカオ台湾の患者・海外輸入症例・無症状病原体保有者!B870</f>
        <v>253</v>
      </c>
    </row>
    <row r="872" spans="2:32" x14ac:dyDescent="0.55000000000000004">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+G872-香港マカオ台湾の患者・海外輸入症例・無症状病原体保有者!B871</f>
        <v>226</v>
      </c>
    </row>
    <row r="873" spans="2:32" x14ac:dyDescent="0.55000000000000004">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+G873-香港マカオ台湾の患者・海外輸入症例・無症状病原体保有者!B872</f>
        <v>140</v>
      </c>
    </row>
    <row r="874" spans="2:32" x14ac:dyDescent="0.55000000000000004">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+G874-香港マカオ台湾の患者・海外輸入症例・無症状病原体保有者!B873</f>
        <v>162</v>
      </c>
    </row>
    <row r="875" spans="2:32" x14ac:dyDescent="0.55000000000000004">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+G875-香港マカオ台湾の患者・海外輸入症例・無症状病原体保有者!B874</f>
        <v>227</v>
      </c>
    </row>
    <row r="876" spans="2:32" x14ac:dyDescent="0.55000000000000004">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+G876-香港マカオ台湾の患者・海外輸入症例・無症状病原体保有者!B875</f>
        <v>191</v>
      </c>
    </row>
    <row r="877" spans="2:32" x14ac:dyDescent="0.55000000000000004">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+G877-香港マカオ台湾の患者・海外輸入症例・無症状病原体保有者!B876</f>
        <v>176</v>
      </c>
    </row>
    <row r="878" spans="2:32" x14ac:dyDescent="0.55000000000000004">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+G878-香港マカオ台湾の患者・海外輸入症例・無症状病原体保有者!B877</f>
        <v>181</v>
      </c>
    </row>
    <row r="879" spans="2:32" x14ac:dyDescent="0.55000000000000004">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+G879-香港マカオ台湾の患者・海外輸入症例・無症状病原体保有者!B878</f>
        <v>157</v>
      </c>
    </row>
    <row r="880" spans="2:32" x14ac:dyDescent="0.55000000000000004">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+G880-香港マカオ台湾の患者・海外輸入症例・無症状病原体保有者!B879</f>
        <v>174</v>
      </c>
    </row>
    <row r="881" spans="2:32" x14ac:dyDescent="0.55000000000000004">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+G881-香港マカオ台湾の患者・海外輸入症例・無症状病原体保有者!B880</f>
        <v>141</v>
      </c>
    </row>
    <row r="882" spans="2:32" x14ac:dyDescent="0.55000000000000004">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+G882-香港マカオ台湾の患者・海外輸入症例・無症状病原体保有者!B881</f>
        <v>102</v>
      </c>
    </row>
    <row r="883" spans="2:32" x14ac:dyDescent="0.55000000000000004">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+G883-香港マカオ台湾の患者・海外輸入症例・無症状病原体保有者!B882</f>
        <v>104</v>
      </c>
    </row>
    <row r="884" spans="2:32" x14ac:dyDescent="0.55000000000000004">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+G884-香港マカオ台湾の患者・海外輸入症例・無症状病原体保有者!B883</f>
        <v>80</v>
      </c>
    </row>
    <row r="885" spans="2:32" x14ac:dyDescent="0.55000000000000004">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+G885-香港マカオ台湾の患者・海外輸入症例・無症状病原体保有者!B884</f>
        <v>71</v>
      </c>
    </row>
    <row r="886" spans="2:32" x14ac:dyDescent="0.55000000000000004">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+G886-香港マカオ台湾の患者・海外輸入症例・無症状病原体保有者!B885</f>
        <v>54</v>
      </c>
    </row>
    <row r="887" spans="2:32" x14ac:dyDescent="0.55000000000000004">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+G887-香港マカオ台湾の患者・海外輸入症例・無症状病原体保有者!B886</f>
        <v>14</v>
      </c>
    </row>
    <row r="888" spans="2:32" x14ac:dyDescent="0.55000000000000004">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+G888-香港マカオ台湾の患者・海外輸入症例・無症状病原体保有者!B887</f>
        <v>22</v>
      </c>
    </row>
    <row r="889" spans="2:32" x14ac:dyDescent="0.55000000000000004">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+G889-香港マカオ台湾の患者・海外輸入症例・無症状病原体保有者!B888</f>
        <v>22</v>
      </c>
    </row>
    <row r="890" spans="2:32" x14ac:dyDescent="0.55000000000000004">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+G890-香港マカオ台湾の患者・海外輸入症例・無症状病原体保有者!B889</f>
        <v>18</v>
      </c>
    </row>
    <row r="891" spans="2:32" x14ac:dyDescent="0.55000000000000004">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+G891-香港マカオ台湾の患者・海外輸入症例・無症状病原体保有者!B890</f>
        <v>20</v>
      </c>
    </row>
    <row r="892" spans="2:32" x14ac:dyDescent="0.55000000000000004">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+G892-香港マカオ台湾の患者・海外輸入症例・無症状病原体保有者!B891</f>
        <v>21</v>
      </c>
    </row>
    <row r="893" spans="2:32" x14ac:dyDescent="0.55000000000000004">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+G893-香港マカオ台湾の患者・海外輸入症例・無症状病原体保有者!B892</f>
        <v>33</v>
      </c>
    </row>
    <row r="894" spans="2:32" x14ac:dyDescent="0.55000000000000004">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+G894-香港マカオ台湾の患者・海外輸入症例・無症状病原体保有者!B893</f>
        <v>25</v>
      </c>
    </row>
    <row r="895" spans="2:32" x14ac:dyDescent="0.55000000000000004">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+G895-香港マカオ台湾の患者・海外輸入症例・無症状病原体保有者!B894</f>
        <v>39</v>
      </c>
    </row>
    <row r="896" spans="2:32" x14ac:dyDescent="0.55000000000000004">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+G896-香港マカオ台湾の患者・海外輸入症例・無症状病原体保有者!B895</f>
        <v>44</v>
      </c>
    </row>
    <row r="897" spans="2:32" x14ac:dyDescent="0.55000000000000004">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+G897-香港マカオ台湾の患者・海外輸入症例・無症状病原体保有者!B896</f>
        <v>53</v>
      </c>
    </row>
    <row r="898" spans="2:32" x14ac:dyDescent="0.55000000000000004">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+G898-香港マカオ台湾の患者・海外輸入症例・無症状病原体保有者!B897</f>
        <v>30</v>
      </c>
    </row>
    <row r="899" spans="2:32" x14ac:dyDescent="0.55000000000000004">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+G899-香港マカオ台湾の患者・海外輸入症例・無症状病原体保有者!B898</f>
        <v>65</v>
      </c>
    </row>
    <row r="900" spans="2:32" x14ac:dyDescent="0.55000000000000004">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+G900-香港マカオ台湾の患者・海外輸入症例・無症状病原体保有者!B899</f>
        <v>122</v>
      </c>
    </row>
    <row r="901" spans="2:32" x14ac:dyDescent="0.55000000000000004">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+G901-香港マカオ台湾の患者・海外輸入症例・無症状病原体保有者!B900</f>
        <v>69</v>
      </c>
    </row>
    <row r="902" spans="2:32" x14ac:dyDescent="0.55000000000000004">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+G902-香港マカオ台湾の患者・海外輸入症例・無症状病原体保有者!B901</f>
        <v>60</v>
      </c>
    </row>
    <row r="903" spans="2:32" x14ac:dyDescent="0.55000000000000004">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+G903-香港マカオ台湾の患者・海外輸入症例・無症状病原体保有者!B902</f>
        <v>54</v>
      </c>
    </row>
    <row r="904" spans="2:32" x14ac:dyDescent="0.55000000000000004">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+G904-香港マカオ台湾の患者・海外輸入症例・無症状病原体保有者!B903</f>
        <v>42</v>
      </c>
    </row>
    <row r="905" spans="2:32" x14ac:dyDescent="0.55000000000000004">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+G905-香港マカオ台湾の患者・海外輸入症例・無症状病原体保有者!B904</f>
        <v>23</v>
      </c>
    </row>
    <row r="906" spans="2:32" x14ac:dyDescent="0.55000000000000004">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f>+G906-香港マカオ台湾の患者・海外輸入症例・無症状病原体保有者!B905</f>
        <v>11</v>
      </c>
    </row>
    <row r="907" spans="2:32" x14ac:dyDescent="0.55000000000000004">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f>+G907-香港マカオ台湾の患者・海外輸入症例・無症状病原体保有者!B906</f>
        <v>5</v>
      </c>
    </row>
    <row r="908" spans="2:32" x14ac:dyDescent="0.55000000000000004">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f>+G908-香港マカオ台湾の患者・海外輸入症例・無症状病原体保有者!B907</f>
        <v>14</v>
      </c>
    </row>
    <row r="909" spans="2:32" x14ac:dyDescent="0.55000000000000004">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f>+G909-香港マカオ台湾の患者・海外輸入症例・無症状病原体保有者!B908</f>
        <v>9</v>
      </c>
    </row>
    <row r="910" spans="2:32" x14ac:dyDescent="0.55000000000000004">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X936" si="373">+G910</f>
        <v>31</v>
      </c>
      <c r="Y910">
        <f t="shared" ref="Y910:Y936" si="374">+H910</f>
        <v>225349</v>
      </c>
      <c r="Z910" s="123">
        <f t="shared" si="368"/>
        <v>44733</v>
      </c>
      <c r="AA910">
        <f t="shared" ref="AA910:AA936" si="375">+L910</f>
        <v>0</v>
      </c>
      <c r="AB910">
        <f t="shared" ref="AB910:AB936" si="376">+M910</f>
        <v>5226</v>
      </c>
      <c r="AC910">
        <v>373</v>
      </c>
      <c r="AE910" s="1">
        <f t="shared" si="369"/>
        <v>44733</v>
      </c>
      <c r="AF910" s="293">
        <f>+G910-香港マカオ台湾の患者・海外輸入症例・無症状病原体保有者!B909</f>
        <v>10</v>
      </c>
    </row>
    <row r="911" spans="2:32" x14ac:dyDescent="0.55000000000000004">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si="373"/>
        <v>48</v>
      </c>
      <c r="Y911">
        <f t="shared" si="374"/>
        <v>225397</v>
      </c>
      <c r="Z911" s="123">
        <f t="shared" si="368"/>
        <v>44734</v>
      </c>
      <c r="AA911">
        <f t="shared" si="375"/>
        <v>0</v>
      </c>
      <c r="AB911">
        <f t="shared" si="376"/>
        <v>5226</v>
      </c>
      <c r="AC911">
        <v>373</v>
      </c>
      <c r="AE911" s="1">
        <f t="shared" si="369"/>
        <v>44734</v>
      </c>
      <c r="AF911" s="293">
        <f>+G911-香港マカオ台湾の患者・海外輸入症例・無症状病原体保有者!B910</f>
        <v>13</v>
      </c>
    </row>
    <row r="912" spans="2:32" x14ac:dyDescent="0.55000000000000004">
      <c r="B912" s="220">
        <v>44735</v>
      </c>
      <c r="C912" s="48">
        <v>1</v>
      </c>
      <c r="D912" s="84"/>
      <c r="E912" s="110"/>
      <c r="F912" s="57">
        <v>1</v>
      </c>
      <c r="G912" s="48">
        <v>37</v>
      </c>
      <c r="H912" s="89">
        <f t="shared" ref="H912:H936" si="377">+H911+G912</f>
        <v>225434</v>
      </c>
      <c r="I912" s="89">
        <f t="shared" ref="I912:I936" si="378">+H912-M912-O912</f>
        <v>660</v>
      </c>
      <c r="J912" s="48">
        <v>-1</v>
      </c>
      <c r="K912" s="56">
        <f t="shared" si="370"/>
        <v>3</v>
      </c>
      <c r="L912" s="48">
        <v>0</v>
      </c>
      <c r="M912" s="89">
        <f t="shared" si="371"/>
        <v>5226</v>
      </c>
      <c r="N912" s="48">
        <v>94</v>
      </c>
      <c r="O912" s="89">
        <f t="shared" ref="O912:O936" si="379">+N912+O911</f>
        <v>219548</v>
      </c>
      <c r="P912" s="111">
        <f t="shared" si="372"/>
        <v>5299</v>
      </c>
      <c r="Q912" s="57">
        <v>4235438</v>
      </c>
      <c r="R912" s="48">
        <v>5298</v>
      </c>
      <c r="S912" s="118"/>
      <c r="T912" s="57">
        <v>105498</v>
      </c>
      <c r="U912" s="78"/>
      <c r="W912" s="1">
        <f t="shared" ref="W912:W936" si="380">+B912</f>
        <v>44735</v>
      </c>
      <c r="X912" s="122">
        <f t="shared" si="373"/>
        <v>37</v>
      </c>
      <c r="Y912">
        <f t="shared" si="374"/>
        <v>225434</v>
      </c>
      <c r="Z912" s="123">
        <f t="shared" ref="Z912:Z936" si="381">+B912</f>
        <v>44735</v>
      </c>
      <c r="AA912">
        <f t="shared" si="375"/>
        <v>0</v>
      </c>
      <c r="AB912">
        <f t="shared" si="376"/>
        <v>5226</v>
      </c>
      <c r="AC912">
        <v>373</v>
      </c>
      <c r="AE912" s="1">
        <f t="shared" ref="AE912:AE936" si="382">+B912</f>
        <v>44735</v>
      </c>
      <c r="AF912" s="293">
        <f>+G912-香港マカオ台湾の患者・海外輸入症例・無症状病原体保有者!B911</f>
        <v>18</v>
      </c>
    </row>
    <row r="913" spans="2:32" x14ac:dyDescent="0.55000000000000004">
      <c r="B913" s="220">
        <v>44736</v>
      </c>
      <c r="C913" s="48">
        <v>0</v>
      </c>
      <c r="D913" s="84"/>
      <c r="E913" s="110"/>
      <c r="F913" s="57">
        <v>0</v>
      </c>
      <c r="G913" s="48">
        <v>53</v>
      </c>
      <c r="H913" s="89">
        <f t="shared" si="377"/>
        <v>225487</v>
      </c>
      <c r="I913" s="89">
        <f t="shared" si="378"/>
        <v>623</v>
      </c>
      <c r="J913" s="48">
        <v>0</v>
      </c>
      <c r="K913" s="56">
        <f t="shared" ref="K913:K936" si="383">+J913+K912</f>
        <v>3</v>
      </c>
      <c r="L913" s="48">
        <v>0</v>
      </c>
      <c r="M913" s="89">
        <f t="shared" ref="M913:M936" si="384">+L913+M912</f>
        <v>5226</v>
      </c>
      <c r="N913" s="48">
        <v>90</v>
      </c>
      <c r="O913" s="89">
        <f t="shared" si="379"/>
        <v>219638</v>
      </c>
      <c r="P913" s="111">
        <f t="shared" ref="P913:P936" si="385">+Q913-Q912</f>
        <v>6354</v>
      </c>
      <c r="Q913" s="57">
        <v>4241792</v>
      </c>
      <c r="R913" s="48">
        <v>4684</v>
      </c>
      <c r="S913" s="118"/>
      <c r="T913" s="57">
        <v>107156</v>
      </c>
      <c r="U913" s="78"/>
      <c r="W913" s="1">
        <f t="shared" si="380"/>
        <v>44736</v>
      </c>
      <c r="X913" s="122">
        <f t="shared" si="373"/>
        <v>53</v>
      </c>
      <c r="Y913">
        <f t="shared" si="374"/>
        <v>225487</v>
      </c>
      <c r="Z913" s="123">
        <f t="shared" si="381"/>
        <v>44736</v>
      </c>
      <c r="AA913">
        <f t="shared" si="375"/>
        <v>0</v>
      </c>
      <c r="AB913">
        <f t="shared" si="376"/>
        <v>5226</v>
      </c>
      <c r="AC913">
        <v>373</v>
      </c>
      <c r="AE913" s="1">
        <f t="shared" si="382"/>
        <v>44736</v>
      </c>
      <c r="AF913" s="293">
        <f>+G913-香港マカオ台湾の患者・海外輸入症例・無症状病原体保有者!B912</f>
        <v>7</v>
      </c>
    </row>
    <row r="914" spans="2:32" x14ac:dyDescent="0.55000000000000004">
      <c r="B914" s="220">
        <v>44737</v>
      </c>
      <c r="C914" s="48">
        <v>0</v>
      </c>
      <c r="D914" s="84"/>
      <c r="E914" s="110"/>
      <c r="F914" s="57">
        <v>0</v>
      </c>
      <c r="G914" s="48">
        <v>39</v>
      </c>
      <c r="H914" s="89">
        <f t="shared" si="377"/>
        <v>225526</v>
      </c>
      <c r="I914" s="89">
        <f t="shared" si="378"/>
        <v>586</v>
      </c>
      <c r="J914" s="48">
        <v>-1</v>
      </c>
      <c r="K914" s="56">
        <f t="shared" si="383"/>
        <v>2</v>
      </c>
      <c r="L914" s="48">
        <v>0</v>
      </c>
      <c r="M914" s="89">
        <f t="shared" si="384"/>
        <v>5226</v>
      </c>
      <c r="N914" s="48">
        <v>76</v>
      </c>
      <c r="O914" s="89">
        <f t="shared" si="379"/>
        <v>219714</v>
      </c>
      <c r="P914" s="111">
        <f t="shared" si="385"/>
        <v>5536</v>
      </c>
      <c r="Q914" s="57">
        <v>4247328</v>
      </c>
      <c r="R914" s="48">
        <v>7981</v>
      </c>
      <c r="S914" s="118"/>
      <c r="T914" s="57">
        <v>104709</v>
      </c>
      <c r="U914" s="78"/>
      <c r="W914" s="1">
        <f t="shared" si="380"/>
        <v>44737</v>
      </c>
      <c r="X914" s="122">
        <f t="shared" si="373"/>
        <v>39</v>
      </c>
      <c r="Y914">
        <f t="shared" si="374"/>
        <v>225526</v>
      </c>
      <c r="Z914" s="123">
        <f t="shared" si="381"/>
        <v>44737</v>
      </c>
      <c r="AA914">
        <f t="shared" si="375"/>
        <v>0</v>
      </c>
      <c r="AB914">
        <f t="shared" si="376"/>
        <v>5226</v>
      </c>
      <c r="AC914">
        <v>373</v>
      </c>
      <c r="AE914" s="1">
        <f t="shared" si="382"/>
        <v>44737</v>
      </c>
      <c r="AF914" s="293">
        <f>+G914-香港マカオ台湾の患者・海外輸入症例・無症状病原体保有者!B913</f>
        <v>2</v>
      </c>
    </row>
    <row r="915" spans="2:32" x14ac:dyDescent="0.55000000000000004">
      <c r="B915" s="220">
        <v>44738</v>
      </c>
      <c r="C915" s="48">
        <v>0</v>
      </c>
      <c r="D915" s="84"/>
      <c r="E915" s="110"/>
      <c r="F915" s="57">
        <v>0</v>
      </c>
      <c r="G915" s="48">
        <v>39</v>
      </c>
      <c r="H915" s="89">
        <f t="shared" si="377"/>
        <v>225565</v>
      </c>
      <c r="I915" s="89">
        <f t="shared" si="378"/>
        <v>548</v>
      </c>
      <c r="J915" s="48">
        <v>0</v>
      </c>
      <c r="K915" s="56">
        <f t="shared" si="383"/>
        <v>2</v>
      </c>
      <c r="L915" s="48">
        <v>0</v>
      </c>
      <c r="M915" s="89">
        <f t="shared" si="384"/>
        <v>5226</v>
      </c>
      <c r="N915" s="48">
        <v>77</v>
      </c>
      <c r="O915" s="89">
        <f t="shared" si="379"/>
        <v>219791</v>
      </c>
      <c r="P915" s="111">
        <f t="shared" si="385"/>
        <v>3707</v>
      </c>
      <c r="Q915" s="57">
        <v>4251035</v>
      </c>
      <c r="R915" s="48">
        <v>10625</v>
      </c>
      <c r="S915" s="118"/>
      <c r="T915" s="57">
        <v>97790</v>
      </c>
      <c r="U915" s="78"/>
      <c r="W915" s="1">
        <f t="shared" si="380"/>
        <v>44738</v>
      </c>
      <c r="X915" s="122">
        <f t="shared" si="373"/>
        <v>39</v>
      </c>
      <c r="Y915">
        <f t="shared" si="374"/>
        <v>225565</v>
      </c>
      <c r="Z915" s="123">
        <f t="shared" si="381"/>
        <v>44738</v>
      </c>
      <c r="AA915">
        <f t="shared" si="375"/>
        <v>0</v>
      </c>
      <c r="AB915">
        <f t="shared" si="376"/>
        <v>5226</v>
      </c>
      <c r="AC915">
        <v>373</v>
      </c>
      <c r="AE915" s="1">
        <f t="shared" si="382"/>
        <v>44738</v>
      </c>
      <c r="AF915" s="293">
        <f>+G915-香港マカオ台湾の患者・海外輸入症例・無症状病原体保有者!B914</f>
        <v>5</v>
      </c>
    </row>
    <row r="916" spans="2:32" x14ac:dyDescent="0.55000000000000004">
      <c r="B916" s="220">
        <v>44739</v>
      </c>
      <c r="C916" s="48">
        <v>0</v>
      </c>
      <c r="D916" s="84"/>
      <c r="E916" s="110"/>
      <c r="F916" s="57">
        <v>0</v>
      </c>
      <c r="G916" s="48">
        <v>16</v>
      </c>
      <c r="H916" s="89">
        <f t="shared" si="377"/>
        <v>225581</v>
      </c>
      <c r="I916" s="89">
        <f t="shared" si="378"/>
        <v>487</v>
      </c>
      <c r="J916" s="48">
        <v>-1</v>
      </c>
      <c r="K916" s="56">
        <f t="shared" si="383"/>
        <v>1</v>
      </c>
      <c r="L916" s="48">
        <v>0</v>
      </c>
      <c r="M916" s="89">
        <f t="shared" si="384"/>
        <v>5226</v>
      </c>
      <c r="N916" s="48">
        <v>77</v>
      </c>
      <c r="O916" s="89">
        <f t="shared" si="379"/>
        <v>219868</v>
      </c>
      <c r="P916" s="111">
        <f t="shared" si="385"/>
        <v>4903</v>
      </c>
      <c r="Q916" s="57">
        <v>4255938</v>
      </c>
      <c r="R916" s="48">
        <v>9499</v>
      </c>
      <c r="S916" s="118"/>
      <c r="T916" s="57">
        <v>93190</v>
      </c>
      <c r="U916" s="78"/>
      <c r="W916" s="1">
        <f t="shared" si="380"/>
        <v>44739</v>
      </c>
      <c r="X916" s="122">
        <f t="shared" si="373"/>
        <v>16</v>
      </c>
      <c r="Y916">
        <f t="shared" si="374"/>
        <v>225581</v>
      </c>
      <c r="Z916" s="123">
        <f t="shared" si="381"/>
        <v>44739</v>
      </c>
      <c r="AA916">
        <f t="shared" si="375"/>
        <v>0</v>
      </c>
      <c r="AB916">
        <f t="shared" si="376"/>
        <v>5226</v>
      </c>
      <c r="AC916">
        <v>373</v>
      </c>
      <c r="AE916" s="1">
        <f t="shared" si="382"/>
        <v>44739</v>
      </c>
      <c r="AF916" s="293">
        <f>+G916-香港マカオ台湾の患者・海外輸入症例・無症状病原体保有者!B915</f>
        <v>1</v>
      </c>
    </row>
    <row r="917" spans="2:32" x14ac:dyDescent="0.55000000000000004">
      <c r="B917" s="220">
        <v>44740</v>
      </c>
      <c r="C917" s="48">
        <v>0</v>
      </c>
      <c r="D917" s="84"/>
      <c r="E917" s="110"/>
      <c r="F917" s="57">
        <v>0</v>
      </c>
      <c r="G917" s="48">
        <v>24</v>
      </c>
      <c r="H917" s="89">
        <f t="shared" si="377"/>
        <v>225605</v>
      </c>
      <c r="I917" s="89">
        <f t="shared" si="378"/>
        <v>464</v>
      </c>
      <c r="J917" s="48">
        <v>0</v>
      </c>
      <c r="K917" s="56">
        <f t="shared" si="383"/>
        <v>1</v>
      </c>
      <c r="L917" s="48">
        <v>0</v>
      </c>
      <c r="M917" s="89">
        <f t="shared" si="384"/>
        <v>5226</v>
      </c>
      <c r="N917" s="48">
        <v>47</v>
      </c>
      <c r="O917" s="89">
        <f t="shared" si="379"/>
        <v>219915</v>
      </c>
      <c r="P917" s="111">
        <f t="shared" si="385"/>
        <v>5105</v>
      </c>
      <c r="Q917" s="57">
        <v>4261043</v>
      </c>
      <c r="R917" s="48">
        <v>9621</v>
      </c>
      <c r="S917" s="118"/>
      <c r="T917" s="57">
        <v>88674</v>
      </c>
      <c r="U917" s="78"/>
      <c r="W917" s="1">
        <f t="shared" si="380"/>
        <v>44740</v>
      </c>
      <c r="X917" s="122">
        <f t="shared" si="373"/>
        <v>24</v>
      </c>
      <c r="Y917">
        <f t="shared" si="374"/>
        <v>225605</v>
      </c>
      <c r="Z917" s="123">
        <f t="shared" si="381"/>
        <v>44740</v>
      </c>
      <c r="AA917">
        <f t="shared" si="375"/>
        <v>0</v>
      </c>
      <c r="AB917">
        <f t="shared" si="376"/>
        <v>5226</v>
      </c>
      <c r="AC917">
        <v>373</v>
      </c>
      <c r="AE917" s="1">
        <f t="shared" si="382"/>
        <v>44740</v>
      </c>
      <c r="AF917" s="293">
        <f>+G917-香港マカオ台湾の患者・海外輸入症例・無症状病原体保有者!B916</f>
        <v>3</v>
      </c>
    </row>
    <row r="918" spans="2:32" x14ac:dyDescent="0.55000000000000004">
      <c r="B918" s="220">
        <v>44741</v>
      </c>
      <c r="C918" s="48">
        <v>0</v>
      </c>
      <c r="D918" s="84"/>
      <c r="E918" s="110"/>
      <c r="F918" s="57">
        <v>0</v>
      </c>
      <c r="G918" s="48">
        <v>33</v>
      </c>
      <c r="H918" s="89">
        <f t="shared" si="377"/>
        <v>225638</v>
      </c>
      <c r="I918" s="89">
        <f t="shared" si="378"/>
        <v>432</v>
      </c>
      <c r="J918" s="48">
        <v>0</v>
      </c>
      <c r="K918" s="56">
        <f t="shared" si="383"/>
        <v>1</v>
      </c>
      <c r="L918" s="48">
        <v>0</v>
      </c>
      <c r="M918" s="89">
        <f t="shared" si="384"/>
        <v>5226</v>
      </c>
      <c r="N918" s="48">
        <v>65</v>
      </c>
      <c r="O918" s="89">
        <f t="shared" si="379"/>
        <v>219980</v>
      </c>
      <c r="P918" s="111">
        <f t="shared" si="385"/>
        <v>3316</v>
      </c>
      <c r="Q918" s="57">
        <v>4264359</v>
      </c>
      <c r="R918" s="48">
        <v>11594</v>
      </c>
      <c r="S918" s="118"/>
      <c r="T918" s="57">
        <v>80138</v>
      </c>
      <c r="U918" s="78"/>
      <c r="W918" s="1">
        <f t="shared" si="380"/>
        <v>44741</v>
      </c>
      <c r="X918" s="122">
        <f t="shared" si="373"/>
        <v>33</v>
      </c>
      <c r="Y918">
        <f t="shared" si="374"/>
        <v>225638</v>
      </c>
      <c r="Z918" s="123">
        <f t="shared" si="381"/>
        <v>44741</v>
      </c>
      <c r="AA918">
        <f t="shared" si="375"/>
        <v>0</v>
      </c>
      <c r="AB918">
        <f t="shared" si="376"/>
        <v>5226</v>
      </c>
      <c r="AC918">
        <v>373</v>
      </c>
      <c r="AE918" s="1">
        <f t="shared" si="382"/>
        <v>44741</v>
      </c>
      <c r="AF918" s="293">
        <f>+G918-香港マカオ台湾の患者・海外輸入症例・無症状病原体保有者!B917</f>
        <v>8</v>
      </c>
    </row>
    <row r="919" spans="2:32" x14ac:dyDescent="0.55000000000000004">
      <c r="B919" s="220">
        <v>44742</v>
      </c>
      <c r="C919" s="48">
        <v>0</v>
      </c>
      <c r="D919" s="84"/>
      <c r="E919" s="110"/>
      <c r="F919" s="57">
        <v>0</v>
      </c>
      <c r="G919" s="48">
        <v>37</v>
      </c>
      <c r="H919" s="89">
        <f t="shared" si="377"/>
        <v>225675</v>
      </c>
      <c r="I919" s="89">
        <f t="shared" si="378"/>
        <v>426</v>
      </c>
      <c r="J919" s="48">
        <v>-1</v>
      </c>
      <c r="K919" s="56">
        <f t="shared" si="383"/>
        <v>0</v>
      </c>
      <c r="L919" s="48">
        <v>0</v>
      </c>
      <c r="M919" s="89">
        <f t="shared" si="384"/>
        <v>5226</v>
      </c>
      <c r="N919" s="48">
        <v>43</v>
      </c>
      <c r="O919" s="89">
        <f t="shared" si="379"/>
        <v>220023</v>
      </c>
      <c r="P919" s="111">
        <f t="shared" si="385"/>
        <v>5263</v>
      </c>
      <c r="Q919" s="57">
        <v>4269622</v>
      </c>
      <c r="R919" s="48">
        <v>15111</v>
      </c>
      <c r="S919" s="118"/>
      <c r="T919" s="57">
        <v>70287</v>
      </c>
      <c r="U919" s="78"/>
      <c r="W919" s="1">
        <f t="shared" si="380"/>
        <v>44742</v>
      </c>
      <c r="X919" s="122">
        <f t="shared" si="373"/>
        <v>37</v>
      </c>
      <c r="Y919">
        <f t="shared" si="374"/>
        <v>225675</v>
      </c>
      <c r="Z919" s="123">
        <f t="shared" si="381"/>
        <v>44742</v>
      </c>
      <c r="AA919">
        <f t="shared" si="375"/>
        <v>0</v>
      </c>
      <c r="AB919">
        <f t="shared" si="376"/>
        <v>5226</v>
      </c>
      <c r="AC919">
        <v>373</v>
      </c>
      <c r="AE919" s="1">
        <f t="shared" si="382"/>
        <v>44742</v>
      </c>
      <c r="AF919" s="293">
        <f>+G919-香港マカオ台湾の患者・海外輸入症例・無症状病原体保有者!B918</f>
        <v>12</v>
      </c>
    </row>
    <row r="920" spans="2:32" x14ac:dyDescent="0.55000000000000004">
      <c r="B920" s="220">
        <v>44743</v>
      </c>
      <c r="C920" s="48">
        <v>0</v>
      </c>
      <c r="D920" s="84"/>
      <c r="E920" s="110"/>
      <c r="F920" s="57">
        <v>0</v>
      </c>
      <c r="G920" s="48">
        <v>72</v>
      </c>
      <c r="H920" s="89">
        <f t="shared" si="377"/>
        <v>225747</v>
      </c>
      <c r="I920" s="89">
        <f t="shared" si="378"/>
        <v>446</v>
      </c>
      <c r="J920" s="48">
        <v>0</v>
      </c>
      <c r="K920" s="56">
        <f t="shared" si="383"/>
        <v>0</v>
      </c>
      <c r="L920" s="48">
        <v>0</v>
      </c>
      <c r="M920" s="89">
        <f t="shared" si="384"/>
        <v>5226</v>
      </c>
      <c r="N920" s="48">
        <v>52</v>
      </c>
      <c r="O920" s="89">
        <f t="shared" si="379"/>
        <v>220075</v>
      </c>
      <c r="P920" s="111">
        <f t="shared" si="385"/>
        <v>4366</v>
      </c>
      <c r="Q920" s="57">
        <v>4273988</v>
      </c>
      <c r="R920" s="48">
        <v>12101</v>
      </c>
      <c r="S920" s="118"/>
      <c r="T920" s="57">
        <v>62546</v>
      </c>
      <c r="U920" s="78"/>
      <c r="W920" s="1">
        <f t="shared" si="380"/>
        <v>44743</v>
      </c>
      <c r="X920" s="122">
        <f t="shared" si="373"/>
        <v>72</v>
      </c>
      <c r="Y920">
        <f t="shared" si="374"/>
        <v>225747</v>
      </c>
      <c r="Z920" s="123">
        <f t="shared" si="381"/>
        <v>44743</v>
      </c>
      <c r="AA920">
        <f t="shared" si="375"/>
        <v>0</v>
      </c>
      <c r="AB920">
        <f t="shared" si="376"/>
        <v>5226</v>
      </c>
      <c r="AC920">
        <v>373</v>
      </c>
      <c r="AE920" s="1">
        <f t="shared" si="382"/>
        <v>44743</v>
      </c>
      <c r="AF920" s="293">
        <f>+G920-香港マカオ台湾の患者・海外輸入症例・無症状病原体保有者!B919</f>
        <v>38</v>
      </c>
    </row>
    <row r="921" spans="2:32" x14ac:dyDescent="0.55000000000000004">
      <c r="B921" s="220">
        <v>44744</v>
      </c>
      <c r="C921" s="48">
        <v>0</v>
      </c>
      <c r="D921" s="84"/>
      <c r="E921" s="110"/>
      <c r="F921" s="57">
        <v>0</v>
      </c>
      <c r="G921" s="48">
        <v>104</v>
      </c>
      <c r="H921" s="89">
        <f t="shared" si="377"/>
        <v>225851</v>
      </c>
      <c r="I921" s="89">
        <f t="shared" si="378"/>
        <v>510</v>
      </c>
      <c r="J921" s="48">
        <v>0</v>
      </c>
      <c r="K921" s="56">
        <f t="shared" si="383"/>
        <v>0</v>
      </c>
      <c r="L921" s="48">
        <v>0</v>
      </c>
      <c r="M921" s="89">
        <f t="shared" si="384"/>
        <v>5226</v>
      </c>
      <c r="N921" s="48">
        <v>40</v>
      </c>
      <c r="O921" s="89">
        <f t="shared" si="379"/>
        <v>220115</v>
      </c>
      <c r="P921" s="111">
        <f t="shared" si="385"/>
        <v>4309</v>
      </c>
      <c r="Q921" s="57">
        <v>4278297</v>
      </c>
      <c r="R921" s="48">
        <v>5590</v>
      </c>
      <c r="S921" s="118"/>
      <c r="T921" s="57">
        <v>61256</v>
      </c>
      <c r="U921" s="78"/>
      <c r="W921" s="1">
        <f t="shared" si="380"/>
        <v>44744</v>
      </c>
      <c r="X921" s="122">
        <f t="shared" si="373"/>
        <v>104</v>
      </c>
      <c r="Y921">
        <f t="shared" si="374"/>
        <v>225851</v>
      </c>
      <c r="Z921" s="123">
        <f t="shared" si="381"/>
        <v>44744</v>
      </c>
      <c r="AA921">
        <f t="shared" si="375"/>
        <v>0</v>
      </c>
      <c r="AB921">
        <f t="shared" si="376"/>
        <v>5226</v>
      </c>
      <c r="AC921">
        <v>373</v>
      </c>
      <c r="AE921" s="1">
        <f t="shared" si="382"/>
        <v>44744</v>
      </c>
      <c r="AF921" s="293">
        <f>+G921-香港マカオ台湾の患者・海外輸入症例・無症状病原体保有者!B920</f>
        <v>75</v>
      </c>
    </row>
    <row r="922" spans="2:32" x14ac:dyDescent="0.55000000000000004">
      <c r="B922" s="220">
        <v>44745</v>
      </c>
      <c r="C922" s="48">
        <v>0</v>
      </c>
      <c r="D922" s="84"/>
      <c r="E922" s="110"/>
      <c r="F922" s="57">
        <v>0</v>
      </c>
      <c r="G922" s="48">
        <v>72</v>
      </c>
      <c r="H922" s="89">
        <f t="shared" si="377"/>
        <v>225923</v>
      </c>
      <c r="I922" s="89">
        <f t="shared" si="378"/>
        <v>532</v>
      </c>
      <c r="J922" s="48">
        <v>0</v>
      </c>
      <c r="K922" s="56">
        <f t="shared" si="383"/>
        <v>0</v>
      </c>
      <c r="L922" s="48">
        <v>0</v>
      </c>
      <c r="M922" s="89">
        <f t="shared" si="384"/>
        <v>5226</v>
      </c>
      <c r="N922" s="48">
        <v>50</v>
      </c>
      <c r="O922" s="89">
        <f t="shared" si="379"/>
        <v>220165</v>
      </c>
      <c r="P922" s="111">
        <f t="shared" si="385"/>
        <v>4018</v>
      </c>
      <c r="Q922" s="57">
        <v>4282315</v>
      </c>
      <c r="R922" s="48">
        <v>3759</v>
      </c>
      <c r="S922" s="118"/>
      <c r="T922" s="57">
        <v>61500</v>
      </c>
      <c r="U922" s="78"/>
      <c r="W922" s="1">
        <f t="shared" si="380"/>
        <v>44745</v>
      </c>
      <c r="X922" s="122">
        <f t="shared" si="373"/>
        <v>72</v>
      </c>
      <c r="Y922">
        <f t="shared" si="374"/>
        <v>225923</v>
      </c>
      <c r="Z922" s="123">
        <f t="shared" si="381"/>
        <v>44745</v>
      </c>
      <c r="AA922">
        <f t="shared" si="375"/>
        <v>0</v>
      </c>
      <c r="AB922">
        <f t="shared" si="376"/>
        <v>5226</v>
      </c>
      <c r="AC922">
        <v>373</v>
      </c>
      <c r="AE922" s="1">
        <f t="shared" si="382"/>
        <v>44745</v>
      </c>
      <c r="AF922" s="293">
        <f>+G922-香港マカオ台湾の患者・海外輸入症例・無症状病原体保有者!B921</f>
        <v>41</v>
      </c>
    </row>
    <row r="923" spans="2:32" x14ac:dyDescent="0.55000000000000004">
      <c r="B923" s="220">
        <v>44746</v>
      </c>
      <c r="C923" s="48">
        <v>1</v>
      </c>
      <c r="D923" s="84"/>
      <c r="E923" s="110"/>
      <c r="F923" s="57">
        <v>1</v>
      </c>
      <c r="G923" s="48">
        <v>112</v>
      </c>
      <c r="H923" s="89">
        <f t="shared" si="377"/>
        <v>226035</v>
      </c>
      <c r="I923" s="89">
        <f t="shared" si="378"/>
        <v>610</v>
      </c>
      <c r="J923" s="48">
        <v>1</v>
      </c>
      <c r="K923" s="56">
        <f t="shared" si="383"/>
        <v>1</v>
      </c>
      <c r="L923" s="48">
        <v>0</v>
      </c>
      <c r="M923" s="89">
        <f t="shared" si="384"/>
        <v>5226</v>
      </c>
      <c r="N923" s="48">
        <v>34</v>
      </c>
      <c r="O923" s="89">
        <f t="shared" si="379"/>
        <v>220199</v>
      </c>
      <c r="P923" s="111">
        <f t="shared" si="385"/>
        <v>4256</v>
      </c>
      <c r="Q923" s="57">
        <v>4286571</v>
      </c>
      <c r="R923" s="48">
        <v>4048</v>
      </c>
      <c r="S923" s="118"/>
      <c r="T923" s="57">
        <v>61704</v>
      </c>
      <c r="U923" s="78"/>
      <c r="W923" s="1">
        <f t="shared" si="380"/>
        <v>44746</v>
      </c>
      <c r="X923" s="122">
        <f t="shared" si="373"/>
        <v>112</v>
      </c>
      <c r="Y923">
        <f t="shared" si="374"/>
        <v>226035</v>
      </c>
      <c r="Z923" s="123">
        <f t="shared" si="381"/>
        <v>44746</v>
      </c>
      <c r="AA923">
        <f t="shared" si="375"/>
        <v>0</v>
      </c>
      <c r="AB923">
        <f t="shared" si="376"/>
        <v>5226</v>
      </c>
      <c r="AC923">
        <v>373</v>
      </c>
      <c r="AE923" s="1">
        <f t="shared" si="382"/>
        <v>44746</v>
      </c>
      <c r="AF923" s="293">
        <f>+G923-香港マカオ台湾の患者・海外輸入症例・無症状病原体保有者!B922</f>
        <v>69</v>
      </c>
    </row>
    <row r="924" spans="2:32" x14ac:dyDescent="0.55000000000000004">
      <c r="B924" s="220">
        <v>44747</v>
      </c>
      <c r="C924" s="48">
        <v>0</v>
      </c>
      <c r="D924" s="84"/>
      <c r="E924" s="110"/>
      <c r="F924" s="57">
        <v>0</v>
      </c>
      <c r="G924" s="48">
        <v>141</v>
      </c>
      <c r="H924" s="89">
        <f t="shared" si="377"/>
        <v>226176</v>
      </c>
      <c r="I924" s="89">
        <f t="shared" si="378"/>
        <v>724</v>
      </c>
      <c r="J924" s="48">
        <v>0</v>
      </c>
      <c r="K924" s="56">
        <f t="shared" si="383"/>
        <v>1</v>
      </c>
      <c r="L924" s="48">
        <v>0</v>
      </c>
      <c r="M924" s="89">
        <f t="shared" si="384"/>
        <v>5226</v>
      </c>
      <c r="N924" s="48">
        <v>27</v>
      </c>
      <c r="O924" s="89">
        <f t="shared" si="379"/>
        <v>220226</v>
      </c>
      <c r="P924" s="111">
        <f t="shared" si="385"/>
        <v>6215</v>
      </c>
      <c r="Q924" s="57">
        <v>4292786</v>
      </c>
      <c r="R924" s="48">
        <v>5620</v>
      </c>
      <c r="S924" s="118"/>
      <c r="T924" s="57">
        <v>62254</v>
      </c>
      <c r="U924" s="78"/>
      <c r="W924" s="1">
        <f t="shared" si="380"/>
        <v>44747</v>
      </c>
      <c r="X924" s="122">
        <f t="shared" si="373"/>
        <v>141</v>
      </c>
      <c r="Y924">
        <f t="shared" si="374"/>
        <v>226176</v>
      </c>
      <c r="Z924" s="123">
        <f t="shared" si="381"/>
        <v>44747</v>
      </c>
      <c r="AA924">
        <f t="shared" si="375"/>
        <v>0</v>
      </c>
      <c r="AB924">
        <f t="shared" si="376"/>
        <v>5226</v>
      </c>
      <c r="AC924">
        <v>373</v>
      </c>
      <c r="AE924" s="1">
        <f t="shared" si="382"/>
        <v>44747</v>
      </c>
      <c r="AF924" s="293">
        <f>+G924-香港マカオ台湾の患者・海外輸入症例・無症状病原体保有者!B923</f>
        <v>112</v>
      </c>
    </row>
    <row r="925" spans="2:32" x14ac:dyDescent="0.55000000000000004">
      <c r="B925" s="220">
        <v>44748</v>
      </c>
      <c r="C925" s="48">
        <v>1</v>
      </c>
      <c r="D925" s="84"/>
      <c r="E925" s="110"/>
      <c r="F925" s="57">
        <v>1</v>
      </c>
      <c r="G925" s="48">
        <v>124</v>
      </c>
      <c r="H925" s="89">
        <f t="shared" si="377"/>
        <v>226300</v>
      </c>
      <c r="I925" s="89">
        <f t="shared" si="378"/>
        <v>809</v>
      </c>
      <c r="J925" s="48">
        <v>0</v>
      </c>
      <c r="K925" s="56">
        <f t="shared" si="383"/>
        <v>1</v>
      </c>
      <c r="L925" s="48">
        <v>0</v>
      </c>
      <c r="M925" s="89">
        <f t="shared" si="384"/>
        <v>5226</v>
      </c>
      <c r="N925" s="48">
        <v>39</v>
      </c>
      <c r="O925" s="89">
        <f t="shared" si="379"/>
        <v>220265</v>
      </c>
      <c r="P925" s="111">
        <f t="shared" si="385"/>
        <v>8088</v>
      </c>
      <c r="Q925" s="57">
        <v>4300874</v>
      </c>
      <c r="R925" s="48">
        <v>4401</v>
      </c>
      <c r="S925" s="118"/>
      <c r="T925" s="57">
        <v>65940</v>
      </c>
      <c r="U925" s="78"/>
      <c r="W925" s="1">
        <f t="shared" si="380"/>
        <v>44748</v>
      </c>
      <c r="X925" s="122">
        <f t="shared" si="373"/>
        <v>124</v>
      </c>
      <c r="Y925">
        <f t="shared" si="374"/>
        <v>226300</v>
      </c>
      <c r="Z925" s="123">
        <f t="shared" si="381"/>
        <v>44748</v>
      </c>
      <c r="AA925">
        <f t="shared" si="375"/>
        <v>0</v>
      </c>
      <c r="AB925">
        <f t="shared" si="376"/>
        <v>5226</v>
      </c>
      <c r="AC925">
        <v>373</v>
      </c>
      <c r="AE925" s="1">
        <f t="shared" si="382"/>
        <v>44748</v>
      </c>
      <c r="AF925" s="293">
        <f>+G925-香港マカオ台湾の患者・海外輸入症例・無症状病原体保有者!B924</f>
        <v>94</v>
      </c>
    </row>
    <row r="926" spans="2:32" x14ac:dyDescent="0.55000000000000004">
      <c r="B926" s="220">
        <v>44749</v>
      </c>
      <c r="C926" s="48">
        <v>1</v>
      </c>
      <c r="D926" s="84"/>
      <c r="E926" s="110"/>
      <c r="F926" s="57">
        <v>1</v>
      </c>
      <c r="G926" s="48">
        <v>97</v>
      </c>
      <c r="H926" s="89">
        <f t="shared" si="377"/>
        <v>226397</v>
      </c>
      <c r="I926" s="89">
        <f t="shared" si="378"/>
        <v>870</v>
      </c>
      <c r="J926" s="48">
        <v>1</v>
      </c>
      <c r="K926" s="56">
        <f t="shared" si="383"/>
        <v>2</v>
      </c>
      <c r="L926" s="48">
        <v>0</v>
      </c>
      <c r="M926" s="89">
        <f t="shared" si="384"/>
        <v>5226</v>
      </c>
      <c r="N926" s="48">
        <v>36</v>
      </c>
      <c r="O926" s="89">
        <f t="shared" si="379"/>
        <v>220301</v>
      </c>
      <c r="P926" s="111">
        <f t="shared" si="385"/>
        <v>9205</v>
      </c>
      <c r="Q926" s="57">
        <v>4310079</v>
      </c>
      <c r="R926" s="48">
        <v>6539</v>
      </c>
      <c r="S926" s="118"/>
      <c r="T926" s="57">
        <v>68603</v>
      </c>
      <c r="U926" s="78"/>
      <c r="W926" s="1">
        <f t="shared" si="380"/>
        <v>44749</v>
      </c>
      <c r="X926" s="122">
        <f t="shared" si="373"/>
        <v>97</v>
      </c>
      <c r="Y926">
        <f t="shared" si="374"/>
        <v>226397</v>
      </c>
      <c r="Z926" s="123">
        <f t="shared" si="381"/>
        <v>44749</v>
      </c>
      <c r="AA926">
        <f t="shared" si="375"/>
        <v>0</v>
      </c>
      <c r="AB926">
        <f t="shared" si="376"/>
        <v>5226</v>
      </c>
      <c r="AC926">
        <v>373</v>
      </c>
      <c r="AE926" s="1">
        <f t="shared" si="382"/>
        <v>44749</v>
      </c>
      <c r="AF926" s="293">
        <f>+G926-香港マカオ台湾の患者・海外輸入症例・無症状病原体保有者!B925</f>
        <v>47</v>
      </c>
    </row>
    <row r="927" spans="2:32" x14ac:dyDescent="0.55000000000000004">
      <c r="B927" s="220">
        <v>44750</v>
      </c>
      <c r="C927" s="48">
        <v>2</v>
      </c>
      <c r="D927" s="84"/>
      <c r="E927" s="110"/>
      <c r="F927" s="57">
        <v>2</v>
      </c>
      <c r="G927" s="48">
        <v>112</v>
      </c>
      <c r="H927" s="89">
        <f t="shared" si="377"/>
        <v>226509</v>
      </c>
      <c r="I927" s="89">
        <f t="shared" si="378"/>
        <v>938</v>
      </c>
      <c r="J927" s="48">
        <v>-1</v>
      </c>
      <c r="K927" s="56">
        <f t="shared" si="383"/>
        <v>1</v>
      </c>
      <c r="L927" s="48">
        <v>0</v>
      </c>
      <c r="M927" s="89">
        <f t="shared" si="384"/>
        <v>5226</v>
      </c>
      <c r="N927" s="48">
        <v>44</v>
      </c>
      <c r="O927" s="89">
        <f t="shared" si="379"/>
        <v>220345</v>
      </c>
      <c r="P927" s="111">
        <f t="shared" si="385"/>
        <v>9977</v>
      </c>
      <c r="Q927" s="57">
        <v>4320056</v>
      </c>
      <c r="R927" s="48">
        <v>7352</v>
      </c>
      <c r="S927" s="118"/>
      <c r="T927" s="57">
        <v>70888</v>
      </c>
      <c r="U927" s="78"/>
      <c r="W927" s="1">
        <f t="shared" si="380"/>
        <v>44750</v>
      </c>
      <c r="X927" s="122">
        <f t="shared" si="373"/>
        <v>112</v>
      </c>
      <c r="Y927">
        <f t="shared" si="374"/>
        <v>226509</v>
      </c>
      <c r="Z927" s="123">
        <f t="shared" si="381"/>
        <v>44750</v>
      </c>
      <c r="AA927">
        <f t="shared" si="375"/>
        <v>0</v>
      </c>
      <c r="AB927">
        <f t="shared" si="376"/>
        <v>5226</v>
      </c>
      <c r="AC927">
        <v>373</v>
      </c>
      <c r="AE927" s="1">
        <f t="shared" si="382"/>
        <v>44750</v>
      </c>
      <c r="AF927" s="293">
        <f>+G927-香港マカオ台湾の患者・海外輸入症例・無症状病原体保有者!B926</f>
        <v>67</v>
      </c>
    </row>
    <row r="928" spans="2:32" x14ac:dyDescent="0.55000000000000004">
      <c r="B928" s="220">
        <v>44751</v>
      </c>
      <c r="C928" s="48">
        <v>0</v>
      </c>
      <c r="D928" s="84"/>
      <c r="E928" s="110"/>
      <c r="F928" s="57">
        <v>0</v>
      </c>
      <c r="G928" s="48">
        <v>101</v>
      </c>
      <c r="H928" s="89">
        <f t="shared" si="377"/>
        <v>226610</v>
      </c>
      <c r="I928" s="89">
        <f t="shared" si="378"/>
        <v>1004</v>
      </c>
      <c r="J928" s="48">
        <v>-1</v>
      </c>
      <c r="K928" s="56">
        <f t="shared" si="383"/>
        <v>0</v>
      </c>
      <c r="L928" s="48">
        <v>0</v>
      </c>
      <c r="M928" s="89">
        <f t="shared" si="384"/>
        <v>5226</v>
      </c>
      <c r="N928" s="48">
        <v>35</v>
      </c>
      <c r="O928" s="89">
        <f t="shared" si="379"/>
        <v>220380</v>
      </c>
      <c r="P928" s="111">
        <f t="shared" si="385"/>
        <v>14568</v>
      </c>
      <c r="Q928" s="57">
        <v>4334624</v>
      </c>
      <c r="R928" s="48">
        <v>6223</v>
      </c>
      <c r="S928" s="118"/>
      <c r="T928" s="57">
        <v>79281</v>
      </c>
      <c r="U928" s="78"/>
      <c r="W928" s="1">
        <f t="shared" si="380"/>
        <v>44751</v>
      </c>
      <c r="X928" s="122">
        <f t="shared" si="373"/>
        <v>101</v>
      </c>
      <c r="Y928">
        <f t="shared" si="374"/>
        <v>226610</v>
      </c>
      <c r="Z928" s="123">
        <f t="shared" si="381"/>
        <v>44751</v>
      </c>
      <c r="AA928">
        <f t="shared" si="375"/>
        <v>0</v>
      </c>
      <c r="AB928">
        <f t="shared" si="376"/>
        <v>5226</v>
      </c>
      <c r="AC928">
        <v>373</v>
      </c>
      <c r="AE928" s="1">
        <f t="shared" si="382"/>
        <v>44751</v>
      </c>
      <c r="AF928" s="293">
        <f>+G928-香港マカオ台湾の患者・海外輸入症例・無症状病原体保有者!B927</f>
        <v>65</v>
      </c>
    </row>
    <row r="929" spans="2:32" x14ac:dyDescent="0.55000000000000004">
      <c r="B929" s="220">
        <v>44752</v>
      </c>
      <c r="C929" s="48">
        <v>0</v>
      </c>
      <c r="D929" s="84"/>
      <c r="E929" s="110"/>
      <c r="F929" s="57">
        <v>9</v>
      </c>
      <c r="G929" s="48">
        <v>94</v>
      </c>
      <c r="H929" s="89">
        <f t="shared" si="377"/>
        <v>226704</v>
      </c>
      <c r="I929" s="89">
        <f t="shared" si="378"/>
        <v>1047</v>
      </c>
      <c r="J929" s="48">
        <v>0</v>
      </c>
      <c r="K929" s="56">
        <f t="shared" si="383"/>
        <v>0</v>
      </c>
      <c r="L929" s="48">
        <v>0</v>
      </c>
      <c r="M929" s="89">
        <f t="shared" si="384"/>
        <v>5226</v>
      </c>
      <c r="N929" s="48">
        <v>51</v>
      </c>
      <c r="O929" s="89">
        <f t="shared" si="379"/>
        <v>220431</v>
      </c>
      <c r="P929" s="111">
        <f t="shared" si="385"/>
        <v>13737</v>
      </c>
      <c r="Q929" s="57">
        <v>4348361</v>
      </c>
      <c r="R929" s="48">
        <v>3918</v>
      </c>
      <c r="S929" s="118"/>
      <c r="T929" s="57">
        <v>89022</v>
      </c>
      <c r="U929" s="78"/>
      <c r="W929" s="1">
        <f t="shared" si="380"/>
        <v>44752</v>
      </c>
      <c r="X929" s="122">
        <f t="shared" si="373"/>
        <v>94</v>
      </c>
      <c r="Y929">
        <f t="shared" si="374"/>
        <v>226704</v>
      </c>
      <c r="Z929" s="123">
        <f t="shared" si="381"/>
        <v>44752</v>
      </c>
      <c r="AA929">
        <f t="shared" si="375"/>
        <v>0</v>
      </c>
      <c r="AB929">
        <f t="shared" si="376"/>
        <v>5226</v>
      </c>
      <c r="AC929">
        <v>373</v>
      </c>
      <c r="AE929" s="1">
        <f t="shared" si="382"/>
        <v>44752</v>
      </c>
      <c r="AF929" s="293">
        <f>+G929-香港マカオ台湾の患者・海外輸入症例・無症状病原体保有者!B928</f>
        <v>46</v>
      </c>
    </row>
    <row r="930" spans="2:32" x14ac:dyDescent="0.55000000000000004">
      <c r="B930" s="220">
        <v>44753</v>
      </c>
      <c r="C930" s="48">
        <v>0</v>
      </c>
      <c r="D930" s="84"/>
      <c r="E930" s="110"/>
      <c r="F930" s="57">
        <v>0</v>
      </c>
      <c r="G930" s="48">
        <v>107</v>
      </c>
      <c r="H930" s="89">
        <f t="shared" si="377"/>
        <v>226811</v>
      </c>
      <c r="I930" s="89">
        <f t="shared" si="378"/>
        <v>1060</v>
      </c>
      <c r="J930" s="48">
        <v>0</v>
      </c>
      <c r="K930" s="56">
        <f t="shared" si="383"/>
        <v>0</v>
      </c>
      <c r="L930" s="48">
        <v>0</v>
      </c>
      <c r="M930" s="89">
        <f t="shared" si="384"/>
        <v>5226</v>
      </c>
      <c r="N930" s="48">
        <v>94</v>
      </c>
      <c r="O930" s="89">
        <f t="shared" si="379"/>
        <v>220525</v>
      </c>
      <c r="P930" s="111">
        <f t="shared" si="385"/>
        <v>15422</v>
      </c>
      <c r="Q930" s="57">
        <v>4363783</v>
      </c>
      <c r="R930" s="48">
        <v>4109</v>
      </c>
      <c r="S930" s="118"/>
      <c r="T930" s="57">
        <v>100334</v>
      </c>
      <c r="U930" s="78"/>
      <c r="W930" s="1">
        <f t="shared" si="380"/>
        <v>44753</v>
      </c>
      <c r="X930" s="122">
        <f t="shared" si="373"/>
        <v>107</v>
      </c>
      <c r="Y930">
        <f t="shared" si="374"/>
        <v>226811</v>
      </c>
      <c r="Z930" s="123">
        <f t="shared" si="381"/>
        <v>44753</v>
      </c>
      <c r="AA930">
        <f t="shared" si="375"/>
        <v>0</v>
      </c>
      <c r="AB930">
        <f t="shared" si="376"/>
        <v>5226</v>
      </c>
      <c r="AC930">
        <v>373</v>
      </c>
      <c r="AE930" s="1">
        <f t="shared" si="382"/>
        <v>44753</v>
      </c>
      <c r="AF930" s="293">
        <f>+G930-香港マカオ台湾の患者・海外輸入症例・無症状病原体保有者!B929</f>
        <v>69</v>
      </c>
    </row>
    <row r="931" spans="2:32" x14ac:dyDescent="0.55000000000000004">
      <c r="B931" s="220">
        <v>44754</v>
      </c>
      <c r="C931" s="48">
        <v>0</v>
      </c>
      <c r="D931" s="84"/>
      <c r="E931" s="110"/>
      <c r="F931" s="57">
        <v>0</v>
      </c>
      <c r="G931" s="48">
        <v>98</v>
      </c>
      <c r="H931" s="89">
        <f t="shared" si="377"/>
        <v>226909</v>
      </c>
      <c r="I931" s="89">
        <f t="shared" si="378"/>
        <v>1082</v>
      </c>
      <c r="J931" s="48">
        <v>0</v>
      </c>
      <c r="K931" s="56">
        <f t="shared" si="383"/>
        <v>0</v>
      </c>
      <c r="L931" s="48">
        <v>0</v>
      </c>
      <c r="M931" s="89">
        <f t="shared" si="384"/>
        <v>5226</v>
      </c>
      <c r="N931" s="48">
        <v>76</v>
      </c>
      <c r="O931" s="89">
        <f t="shared" si="379"/>
        <v>220601</v>
      </c>
      <c r="P931" s="111">
        <f t="shared" si="385"/>
        <v>16373</v>
      </c>
      <c r="Q931" s="57">
        <v>4380156</v>
      </c>
      <c r="R931" s="48">
        <v>5745</v>
      </c>
      <c r="S931" s="118"/>
      <c r="T931" s="57">
        <v>110958</v>
      </c>
      <c r="U931" s="78"/>
      <c r="W931" s="1">
        <f t="shared" si="380"/>
        <v>44754</v>
      </c>
      <c r="X931" s="122">
        <f t="shared" si="373"/>
        <v>98</v>
      </c>
      <c r="Y931">
        <f t="shared" si="374"/>
        <v>226909</v>
      </c>
      <c r="Z931" s="123">
        <f t="shared" si="381"/>
        <v>44754</v>
      </c>
      <c r="AA931">
        <f t="shared" si="375"/>
        <v>0</v>
      </c>
      <c r="AB931">
        <f t="shared" si="376"/>
        <v>5226</v>
      </c>
      <c r="AC931">
        <v>373</v>
      </c>
      <c r="AE931" s="1">
        <f t="shared" si="382"/>
        <v>44754</v>
      </c>
      <c r="AF931" s="293">
        <f>+G931-香港マカオ台湾の患者・海外輸入症例・無症状病原体保有者!B930</f>
        <v>57</v>
      </c>
    </row>
    <row r="932" spans="2:32" x14ac:dyDescent="0.55000000000000004">
      <c r="B932" s="220">
        <v>44755</v>
      </c>
      <c r="C932" s="48">
        <v>0</v>
      </c>
      <c r="D932" s="84"/>
      <c r="E932" s="110"/>
      <c r="F932" s="57">
        <v>0</v>
      </c>
      <c r="G932" s="48">
        <v>121</v>
      </c>
      <c r="H932" s="89">
        <f t="shared" si="377"/>
        <v>227030</v>
      </c>
      <c r="I932" s="89">
        <f t="shared" si="378"/>
        <v>1119</v>
      </c>
      <c r="J932" s="48">
        <v>0</v>
      </c>
      <c r="K932" s="56">
        <f t="shared" si="383"/>
        <v>0</v>
      </c>
      <c r="L932" s="48">
        <v>0</v>
      </c>
      <c r="M932" s="89">
        <f t="shared" si="384"/>
        <v>5226</v>
      </c>
      <c r="N932" s="48">
        <v>84</v>
      </c>
      <c r="O932" s="89">
        <f t="shared" si="379"/>
        <v>220685</v>
      </c>
      <c r="P932" s="111">
        <f t="shared" si="385"/>
        <v>17598</v>
      </c>
      <c r="Q932" s="57">
        <v>4397754</v>
      </c>
      <c r="R932" s="48">
        <v>10134</v>
      </c>
      <c r="S932" s="118"/>
      <c r="T932" s="57">
        <v>118334</v>
      </c>
      <c r="U932" s="78"/>
      <c r="W932" s="1">
        <f t="shared" si="380"/>
        <v>44755</v>
      </c>
      <c r="X932" s="122">
        <f t="shared" si="373"/>
        <v>121</v>
      </c>
      <c r="Y932">
        <f t="shared" si="374"/>
        <v>227030</v>
      </c>
      <c r="Z932" s="123">
        <f t="shared" si="381"/>
        <v>44755</v>
      </c>
      <c r="AA932">
        <f t="shared" si="375"/>
        <v>0</v>
      </c>
      <c r="AB932">
        <f t="shared" si="376"/>
        <v>5226</v>
      </c>
      <c r="AC932">
        <v>373</v>
      </c>
      <c r="AE932" s="1">
        <f t="shared" si="382"/>
        <v>44755</v>
      </c>
      <c r="AF932" s="293">
        <f>+G932-香港マカオ台湾の患者・海外輸入症例・無症状病原体保有者!B931</f>
        <v>86</v>
      </c>
    </row>
    <row r="933" spans="2:32" x14ac:dyDescent="0.55000000000000004">
      <c r="B933" s="220">
        <v>44756</v>
      </c>
      <c r="C933" s="48">
        <v>0</v>
      </c>
      <c r="D933" s="84"/>
      <c r="E933" s="110"/>
      <c r="F933" s="57">
        <v>0</v>
      </c>
      <c r="G933" s="48">
        <v>113</v>
      </c>
      <c r="H933" s="89">
        <f t="shared" si="377"/>
        <v>227143</v>
      </c>
      <c r="I933" s="89">
        <f t="shared" si="378"/>
        <v>1139</v>
      </c>
      <c r="J933" s="48">
        <v>1</v>
      </c>
      <c r="K933" s="56">
        <f t="shared" si="383"/>
        <v>1</v>
      </c>
      <c r="L933" s="48">
        <v>0</v>
      </c>
      <c r="M933" s="89">
        <f t="shared" si="384"/>
        <v>5226</v>
      </c>
      <c r="N933" s="48">
        <v>93</v>
      </c>
      <c r="O933" s="89">
        <f t="shared" si="379"/>
        <v>220778</v>
      </c>
      <c r="P933" s="111">
        <f t="shared" si="385"/>
        <v>14212</v>
      </c>
      <c r="Q933" s="57">
        <v>4411966</v>
      </c>
      <c r="R933" s="48">
        <v>8659</v>
      </c>
      <c r="S933" s="118"/>
      <c r="T933" s="57">
        <v>123882</v>
      </c>
      <c r="U933" s="78"/>
      <c r="W933" s="1">
        <f t="shared" si="380"/>
        <v>44756</v>
      </c>
      <c r="X933" s="122">
        <f t="shared" si="373"/>
        <v>113</v>
      </c>
      <c r="Y933">
        <f t="shared" si="374"/>
        <v>227143</v>
      </c>
      <c r="Z933" s="123">
        <f t="shared" si="381"/>
        <v>44756</v>
      </c>
      <c r="AA933">
        <f t="shared" si="375"/>
        <v>0</v>
      </c>
      <c r="AB933">
        <f t="shared" si="376"/>
        <v>5226</v>
      </c>
      <c r="AC933">
        <v>373</v>
      </c>
      <c r="AE933" s="1">
        <f t="shared" si="382"/>
        <v>44756</v>
      </c>
      <c r="AF933" s="293">
        <f>+G933-香港マカオ台湾の患者・海外輸入症例・無症状病原体保有者!B932</f>
        <v>64</v>
      </c>
    </row>
    <row r="934" spans="2:32" x14ac:dyDescent="0.55000000000000004">
      <c r="B934" s="220">
        <v>44757</v>
      </c>
      <c r="C934" s="48">
        <v>0</v>
      </c>
      <c r="D934" s="84"/>
      <c r="E934" s="110"/>
      <c r="F934" s="57">
        <v>0</v>
      </c>
      <c r="G934" s="48">
        <v>129</v>
      </c>
      <c r="H934" s="89">
        <f t="shared" si="377"/>
        <v>227272</v>
      </c>
      <c r="I934" s="89">
        <f t="shared" si="378"/>
        <v>1169</v>
      </c>
      <c r="J934" s="48">
        <v>0</v>
      </c>
      <c r="K934" s="56">
        <f t="shared" si="383"/>
        <v>1</v>
      </c>
      <c r="L934" s="48">
        <v>0</v>
      </c>
      <c r="M934" s="89">
        <f t="shared" si="384"/>
        <v>5226</v>
      </c>
      <c r="N934" s="48">
        <v>99</v>
      </c>
      <c r="O934" s="89">
        <f t="shared" si="379"/>
        <v>220877</v>
      </c>
      <c r="P934" s="111">
        <f t="shared" si="385"/>
        <v>12279</v>
      </c>
      <c r="Q934" s="57">
        <v>4424245</v>
      </c>
      <c r="R934" s="48">
        <v>13286</v>
      </c>
      <c r="S934" s="118"/>
      <c r="T934" s="57">
        <v>122871</v>
      </c>
      <c r="U934" s="78"/>
      <c r="W934" s="1">
        <f t="shared" si="380"/>
        <v>44757</v>
      </c>
      <c r="X934" s="122">
        <f t="shared" si="373"/>
        <v>129</v>
      </c>
      <c r="Y934">
        <f t="shared" si="374"/>
        <v>227272</v>
      </c>
      <c r="Z934" s="123">
        <f t="shared" si="381"/>
        <v>44757</v>
      </c>
      <c r="AA934">
        <f t="shared" si="375"/>
        <v>0</v>
      </c>
      <c r="AB934">
        <f t="shared" si="376"/>
        <v>5226</v>
      </c>
      <c r="AC934">
        <v>373</v>
      </c>
      <c r="AE934" s="1">
        <f t="shared" si="382"/>
        <v>44757</v>
      </c>
      <c r="AF934" s="293">
        <f>+G934-香港マカオ台湾の患者・海外輸入症例・無症状病原体保有者!B933</f>
        <v>75</v>
      </c>
    </row>
    <row r="935" spans="2:32" x14ac:dyDescent="0.55000000000000004">
      <c r="B935" s="220">
        <v>44758</v>
      </c>
      <c r="C935" s="48">
        <v>0</v>
      </c>
      <c r="D935" s="84"/>
      <c r="E935" s="110"/>
      <c r="F935" s="57">
        <v>0</v>
      </c>
      <c r="G935" s="48">
        <v>154</v>
      </c>
      <c r="H935" s="89">
        <f t="shared" si="377"/>
        <v>227426</v>
      </c>
      <c r="I935" s="89">
        <f t="shared" si="378"/>
        <v>1229</v>
      </c>
      <c r="J935" s="48">
        <v>2</v>
      </c>
      <c r="K935" s="56">
        <f t="shared" si="383"/>
        <v>3</v>
      </c>
      <c r="L935" s="48">
        <v>0</v>
      </c>
      <c r="M935" s="89">
        <f t="shared" si="384"/>
        <v>5226</v>
      </c>
      <c r="N935" s="48">
        <v>94</v>
      </c>
      <c r="O935" s="89">
        <f t="shared" si="379"/>
        <v>220971</v>
      </c>
      <c r="P935" s="111">
        <f t="shared" si="385"/>
        <v>13853</v>
      </c>
      <c r="Q935" s="57">
        <v>4438098</v>
      </c>
      <c r="R935" s="48">
        <v>14672</v>
      </c>
      <c r="S935" s="118"/>
      <c r="T935" s="57">
        <v>122049</v>
      </c>
      <c r="U935" s="78"/>
      <c r="W935" s="1">
        <f t="shared" si="380"/>
        <v>44758</v>
      </c>
      <c r="X935" s="122">
        <f t="shared" si="373"/>
        <v>154</v>
      </c>
      <c r="Y935">
        <f t="shared" si="374"/>
        <v>227426</v>
      </c>
      <c r="Z935" s="123">
        <f t="shared" si="381"/>
        <v>44758</v>
      </c>
      <c r="AA935">
        <f t="shared" si="375"/>
        <v>0</v>
      </c>
      <c r="AB935">
        <f t="shared" si="376"/>
        <v>5226</v>
      </c>
      <c r="AC935">
        <v>373</v>
      </c>
      <c r="AE935" s="1">
        <f t="shared" si="382"/>
        <v>44758</v>
      </c>
      <c r="AF935" s="293">
        <f>+G935-香港マカオ台湾の患者・海外輸入症例・無症状病原体保有者!B934</f>
        <v>106</v>
      </c>
    </row>
    <row r="936" spans="2:32" x14ac:dyDescent="0.55000000000000004">
      <c r="B936" s="220">
        <v>44759</v>
      </c>
      <c r="C936" s="48">
        <v>0</v>
      </c>
      <c r="D936" s="84"/>
      <c r="E936" s="110"/>
      <c r="F936" s="57">
        <v>0</v>
      </c>
      <c r="G936" s="48">
        <v>167</v>
      </c>
      <c r="H936" s="89">
        <f t="shared" si="377"/>
        <v>227593</v>
      </c>
      <c r="I936" s="89">
        <f t="shared" si="378"/>
        <v>1310</v>
      </c>
      <c r="J936" s="48">
        <v>-1</v>
      </c>
      <c r="K936" s="56">
        <f t="shared" si="383"/>
        <v>2</v>
      </c>
      <c r="L936" s="48">
        <v>0</v>
      </c>
      <c r="M936" s="89">
        <f t="shared" si="384"/>
        <v>5226</v>
      </c>
      <c r="N936" s="48">
        <v>86</v>
      </c>
      <c r="O936" s="89">
        <f t="shared" si="379"/>
        <v>221057</v>
      </c>
      <c r="P936" s="111">
        <f t="shared" si="385"/>
        <v>17584</v>
      </c>
      <c r="Q936" s="57">
        <v>4455682</v>
      </c>
      <c r="R936" s="48">
        <v>28678</v>
      </c>
      <c r="S936" s="118"/>
      <c r="T936" s="57">
        <v>110936</v>
      </c>
      <c r="U936" s="78"/>
      <c r="W936" s="1">
        <f t="shared" si="380"/>
        <v>44759</v>
      </c>
      <c r="X936" s="122">
        <f t="shared" si="373"/>
        <v>167</v>
      </c>
      <c r="Y936">
        <f t="shared" si="374"/>
        <v>227593</v>
      </c>
      <c r="Z936" s="123">
        <f t="shared" si="381"/>
        <v>44759</v>
      </c>
      <c r="AA936">
        <f t="shared" si="375"/>
        <v>0</v>
      </c>
      <c r="AB936">
        <f t="shared" si="376"/>
        <v>5226</v>
      </c>
      <c r="AC936">
        <v>373</v>
      </c>
      <c r="AE936" s="1">
        <f t="shared" si="382"/>
        <v>44759</v>
      </c>
      <c r="AF936" s="293">
        <f>+G936-香港マカオ台湾の患者・海外輸入症例・無症状病原体保有者!B935</f>
        <v>117</v>
      </c>
    </row>
    <row r="937" spans="2:32" x14ac:dyDescent="0.55000000000000004">
      <c r="B937" s="220">
        <v>44760</v>
      </c>
      <c r="C937" s="48">
        <v>0</v>
      </c>
      <c r="D937" s="84"/>
      <c r="E937" s="110"/>
      <c r="F937" s="57">
        <v>0</v>
      </c>
      <c r="G937" s="48">
        <v>237</v>
      </c>
      <c r="H937" s="89">
        <f t="shared" ref="H937" si="386">+H936+G937</f>
        <v>227830</v>
      </c>
      <c r="I937" s="89">
        <f t="shared" ref="I937" si="387">+H937-M937-O937</f>
        <v>1425</v>
      </c>
      <c r="J937" s="48">
        <v>-1</v>
      </c>
      <c r="K937" s="56">
        <f t="shared" ref="K937:K939" si="388">+J937+K936</f>
        <v>1</v>
      </c>
      <c r="L937" s="48">
        <v>0</v>
      </c>
      <c r="M937" s="89">
        <f t="shared" ref="M937" si="389">+L937+M936</f>
        <v>5226</v>
      </c>
      <c r="N937" s="48">
        <v>122</v>
      </c>
      <c r="O937" s="89">
        <f t="shared" ref="O937" si="390">+N937+O936</f>
        <v>221179</v>
      </c>
      <c r="P937" s="111">
        <f t="shared" ref="P937" si="391">+Q937-Q936</f>
        <v>11994</v>
      </c>
      <c r="Q937" s="57">
        <v>4467676</v>
      </c>
      <c r="R937" s="48">
        <v>21420</v>
      </c>
      <c r="S937" s="118"/>
      <c r="T937" s="57">
        <v>101489</v>
      </c>
      <c r="U937" s="78"/>
      <c r="W937" s="1">
        <f t="shared" ref="W937" si="392">+B937</f>
        <v>44760</v>
      </c>
      <c r="X937" s="122">
        <f t="shared" ref="X937" si="393">+G937</f>
        <v>237</v>
      </c>
      <c r="Y937">
        <f t="shared" ref="Y937" si="394">+H937</f>
        <v>227830</v>
      </c>
      <c r="Z937" s="123">
        <f t="shared" ref="Z937" si="395">+B937</f>
        <v>44760</v>
      </c>
      <c r="AA937">
        <f t="shared" ref="AA937" si="396">+L937</f>
        <v>0</v>
      </c>
      <c r="AB937">
        <f t="shared" ref="AB937" si="397">+M937</f>
        <v>5226</v>
      </c>
      <c r="AC937">
        <v>373</v>
      </c>
      <c r="AE937" s="1">
        <f t="shared" ref="AE937" si="398">+B937</f>
        <v>44760</v>
      </c>
      <c r="AF937" s="293">
        <f>+G937-香港マカオ台湾の患者・海外輸入症例・無症状病原体保有者!B936</f>
        <v>199</v>
      </c>
    </row>
    <row r="938" spans="2:32" x14ac:dyDescent="0.55000000000000004">
      <c r="B938" s="220">
        <v>44761</v>
      </c>
      <c r="C938" s="48">
        <v>0</v>
      </c>
      <c r="D938" s="84"/>
      <c r="E938" s="110"/>
      <c r="F938" s="57">
        <v>0</v>
      </c>
      <c r="G938" s="48">
        <v>150</v>
      </c>
      <c r="H938" s="89">
        <f t="shared" ref="H938" si="399">+H937+G938</f>
        <v>227980</v>
      </c>
      <c r="I938" s="89">
        <f t="shared" ref="I938" si="400">+H938-M938-O938</f>
        <v>1484</v>
      </c>
      <c r="J938" s="48">
        <v>0</v>
      </c>
      <c r="K938" s="56">
        <f t="shared" si="388"/>
        <v>1</v>
      </c>
      <c r="L938" s="48">
        <v>0</v>
      </c>
      <c r="M938" s="89">
        <f t="shared" ref="M938:M939" si="401">+L938+M937</f>
        <v>5226</v>
      </c>
      <c r="N938" s="48">
        <v>91</v>
      </c>
      <c r="O938" s="89">
        <f t="shared" ref="O938" si="402">+N938+O937</f>
        <v>221270</v>
      </c>
      <c r="P938" s="111">
        <f t="shared" ref="P938" si="403">+Q938-Q937</f>
        <v>13996</v>
      </c>
      <c r="Q938" s="57">
        <v>4481672</v>
      </c>
      <c r="R938" s="48">
        <v>12298</v>
      </c>
      <c r="S938" s="118"/>
      <c r="T938" s="57">
        <v>103176</v>
      </c>
      <c r="U938" s="78"/>
      <c r="W938" s="1">
        <f t="shared" ref="W938" si="404">+B938</f>
        <v>44761</v>
      </c>
      <c r="X938" s="122">
        <f t="shared" ref="X938" si="405">+G938</f>
        <v>150</v>
      </c>
      <c r="Y938">
        <f t="shared" ref="Y938" si="406">+H938</f>
        <v>227980</v>
      </c>
      <c r="Z938" s="123">
        <f t="shared" ref="Z938" si="407">+B938</f>
        <v>44761</v>
      </c>
      <c r="AA938">
        <f t="shared" ref="AA938" si="408">+L938</f>
        <v>0</v>
      </c>
      <c r="AB938">
        <f t="shared" ref="AB938" si="409">+M938</f>
        <v>5226</v>
      </c>
      <c r="AC938">
        <v>373</v>
      </c>
      <c r="AE938" s="1">
        <f t="shared" ref="AE938" si="410">+B938</f>
        <v>44761</v>
      </c>
      <c r="AF938" s="293">
        <f>+G938-香港マカオ台湾の患者・海外輸入症例・無症状病原体保有者!B937</f>
        <v>108</v>
      </c>
    </row>
    <row r="939" spans="2:32" x14ac:dyDescent="0.55000000000000004">
      <c r="B939" s="220">
        <v>44762</v>
      </c>
      <c r="C939" s="48">
        <v>0</v>
      </c>
      <c r="D939" s="84"/>
      <c r="E939" s="110"/>
      <c r="F939" s="57">
        <v>0</v>
      </c>
      <c r="G939" s="48">
        <v>200</v>
      </c>
      <c r="H939" s="89">
        <f t="shared" ref="H939" si="411">+H938+G939</f>
        <v>228180</v>
      </c>
      <c r="I939" s="89">
        <f t="shared" ref="I939" si="412">+H939-M939-O939</f>
        <v>1615</v>
      </c>
      <c r="J939" s="48">
        <v>3</v>
      </c>
      <c r="K939" s="56">
        <f t="shared" si="388"/>
        <v>4</v>
      </c>
      <c r="L939" s="48">
        <v>0</v>
      </c>
      <c r="M939" s="89">
        <f t="shared" si="401"/>
        <v>5226</v>
      </c>
      <c r="N939" s="48">
        <v>69</v>
      </c>
      <c r="O939" s="89">
        <f t="shared" ref="O939" si="413">+N939+O938</f>
        <v>221339</v>
      </c>
      <c r="P939" s="111">
        <f t="shared" ref="P939" si="414">+Q939-Q938</f>
        <v>16937</v>
      </c>
      <c r="Q939" s="57">
        <v>4498609</v>
      </c>
      <c r="R939" s="48">
        <v>14007</v>
      </c>
      <c r="S939" s="118"/>
      <c r="T939" s="57">
        <v>106088</v>
      </c>
      <c r="U939" s="78"/>
      <c r="W939" s="1">
        <f t="shared" ref="W939" si="415">+B939</f>
        <v>44762</v>
      </c>
      <c r="X939" s="122">
        <f t="shared" ref="X939" si="416">+G939</f>
        <v>200</v>
      </c>
      <c r="Y939">
        <f t="shared" ref="Y939" si="417">+H939</f>
        <v>228180</v>
      </c>
      <c r="Z939" s="123">
        <f t="shared" ref="Z939" si="418">+B939</f>
        <v>44762</v>
      </c>
      <c r="AA939">
        <f t="shared" ref="AA939" si="419">+L939</f>
        <v>0</v>
      </c>
      <c r="AB939">
        <f t="shared" ref="AB939" si="420">+M939</f>
        <v>5226</v>
      </c>
      <c r="AC939">
        <v>373</v>
      </c>
      <c r="AE939" s="1">
        <f t="shared" ref="AE939" si="421">+B939</f>
        <v>44762</v>
      </c>
      <c r="AF939" s="293">
        <f>+G939-香港マカオ台湾の患者・海外輸入症例・無症状病原体保有者!B938</f>
        <v>148</v>
      </c>
    </row>
    <row r="940" spans="2:32" x14ac:dyDescent="0.55000000000000004">
      <c r="B940" s="220">
        <v>44763</v>
      </c>
      <c r="C940" s="48">
        <v>0</v>
      </c>
      <c r="D940" s="84"/>
      <c r="E940" s="110"/>
      <c r="F940" s="57">
        <v>0</v>
      </c>
      <c r="G940" s="48">
        <v>175</v>
      </c>
      <c r="H940" s="89">
        <f t="shared" ref="H940" si="422">+H939+G940</f>
        <v>228355</v>
      </c>
      <c r="I940" s="89">
        <f t="shared" ref="I940" si="423">+H940-M940-O940</f>
        <v>1684</v>
      </c>
      <c r="J940" s="48">
        <v>4</v>
      </c>
      <c r="K940" s="56">
        <f t="shared" ref="K940" si="424">+J940+K939</f>
        <v>8</v>
      </c>
      <c r="L940" s="48">
        <v>0</v>
      </c>
      <c r="M940" s="89">
        <f t="shared" ref="M940" si="425">+L940+M939</f>
        <v>5226</v>
      </c>
      <c r="N940" s="48">
        <v>106</v>
      </c>
      <c r="O940" s="89">
        <f t="shared" ref="O940" si="426">+N940+O939</f>
        <v>221445</v>
      </c>
      <c r="P940" s="111">
        <f t="shared" ref="P940" si="427">+Q940-Q939</f>
        <v>13790</v>
      </c>
      <c r="Q940" s="57">
        <v>4512399</v>
      </c>
      <c r="R940" s="48">
        <v>12453</v>
      </c>
      <c r="S940" s="118"/>
      <c r="T940" s="57">
        <v>107393</v>
      </c>
      <c r="U940" s="78"/>
      <c r="W940" s="1">
        <f t="shared" ref="W940" si="428">+B940</f>
        <v>44763</v>
      </c>
      <c r="X940" s="122">
        <f t="shared" ref="X940" si="429">+G940</f>
        <v>175</v>
      </c>
      <c r="Y940">
        <f t="shared" ref="Y940" si="430">+H940</f>
        <v>228355</v>
      </c>
      <c r="Z940" s="123">
        <f t="shared" ref="Z940" si="431">+B940</f>
        <v>44763</v>
      </c>
      <c r="AA940">
        <f t="shared" ref="AA940" si="432">+L940</f>
        <v>0</v>
      </c>
      <c r="AB940">
        <f t="shared" ref="AB940" si="433">+M940</f>
        <v>5226</v>
      </c>
      <c r="AC940">
        <v>373</v>
      </c>
      <c r="AE940" s="1">
        <f t="shared" ref="AE940" si="434">+B940</f>
        <v>44763</v>
      </c>
      <c r="AF940" s="293">
        <f>+G940-香港マカオ台湾の患者・海外輸入症例・無症状病原体保有者!B939</f>
        <v>106</v>
      </c>
    </row>
    <row r="941" spans="2:32" x14ac:dyDescent="0.55000000000000004">
      <c r="B941" s="220">
        <v>44764</v>
      </c>
      <c r="C941" s="48">
        <v>3</v>
      </c>
      <c r="D941" s="84"/>
      <c r="E941" s="110"/>
      <c r="F941" s="57">
        <v>3</v>
      </c>
      <c r="G941" s="48">
        <v>164</v>
      </c>
      <c r="H941" s="89">
        <f t="shared" ref="H941" si="435">+H940+G941</f>
        <v>228519</v>
      </c>
      <c r="I941" s="89">
        <f t="shared" ref="I941" si="436">+H941-M941-O941</f>
        <v>1751</v>
      </c>
      <c r="J941" s="48">
        <v>6</v>
      </c>
      <c r="K941" s="56">
        <f t="shared" ref="K941" si="437">+J941+K940</f>
        <v>14</v>
      </c>
      <c r="L941" s="48">
        <v>0</v>
      </c>
      <c r="M941" s="89">
        <f t="shared" ref="M941" si="438">+L941+M940</f>
        <v>5226</v>
      </c>
      <c r="N941" s="48">
        <v>97</v>
      </c>
      <c r="O941" s="89">
        <f t="shared" ref="O941" si="439">+N941+O940</f>
        <v>221542</v>
      </c>
      <c r="P941" s="111">
        <f t="shared" ref="P941" si="440">+Q941-Q940</f>
        <v>15409</v>
      </c>
      <c r="Q941" s="57">
        <v>4527808</v>
      </c>
      <c r="R941" s="48">
        <v>19731</v>
      </c>
      <c r="S941" s="118"/>
      <c r="T941" s="57">
        <v>103056</v>
      </c>
      <c r="U941" s="78"/>
      <c r="W941" s="1">
        <f t="shared" ref="W941" si="441">+B941</f>
        <v>44764</v>
      </c>
      <c r="X941" s="122">
        <f t="shared" ref="X941" si="442">+G941</f>
        <v>164</v>
      </c>
      <c r="Y941">
        <f t="shared" ref="Y941" si="443">+H941</f>
        <v>228519</v>
      </c>
      <c r="Z941" s="123">
        <f t="shared" ref="Z941" si="444">+B941</f>
        <v>44764</v>
      </c>
      <c r="AA941">
        <f t="shared" ref="AA941" si="445">+L941</f>
        <v>0</v>
      </c>
      <c r="AB941">
        <f t="shared" ref="AB941" si="446">+M941</f>
        <v>5226</v>
      </c>
      <c r="AC941">
        <v>373</v>
      </c>
      <c r="AE941" s="1">
        <f t="shared" ref="AE941" si="447">+B941</f>
        <v>44764</v>
      </c>
      <c r="AF941" s="293">
        <f>+G941-香港マカオ台湾の患者・海外輸入症例・無症状病原体保有者!B940</f>
        <v>128</v>
      </c>
    </row>
    <row r="942" spans="2:32" x14ac:dyDescent="0.55000000000000004">
      <c r="B942" s="220">
        <v>44765</v>
      </c>
      <c r="C942" s="48">
        <v>0</v>
      </c>
      <c r="D942" s="84"/>
      <c r="E942" s="110"/>
      <c r="F942" s="57">
        <v>3</v>
      </c>
      <c r="G942" s="48">
        <v>129</v>
      </c>
      <c r="H942" s="89">
        <f t="shared" ref="H942" si="448">+H941+G942</f>
        <v>228648</v>
      </c>
      <c r="I942" s="89">
        <f t="shared" ref="I942" si="449">+H942-M942-O942</f>
        <v>1757</v>
      </c>
      <c r="J942" s="48">
        <v>6</v>
      </c>
      <c r="K942" s="56">
        <f t="shared" ref="K942:K943" si="450">+J942+K941</f>
        <v>20</v>
      </c>
      <c r="L942" s="48">
        <v>0</v>
      </c>
      <c r="M942" s="89">
        <f t="shared" ref="M942" si="451">+L942+M941</f>
        <v>5226</v>
      </c>
      <c r="N942" s="48">
        <v>123</v>
      </c>
      <c r="O942" s="89">
        <f t="shared" ref="O942" si="452">+N942+O941</f>
        <v>221665</v>
      </c>
      <c r="P942" s="111">
        <f t="shared" ref="P942" si="453">+Q942-Q941</f>
        <v>16085</v>
      </c>
      <c r="Q942" s="57">
        <v>4543893</v>
      </c>
      <c r="R942" s="48">
        <v>10132</v>
      </c>
      <c r="S942" s="118"/>
      <c r="T942" s="57">
        <v>108958</v>
      </c>
      <c r="U942" s="78"/>
      <c r="W942" s="1">
        <f t="shared" ref="W942" si="454">+B942</f>
        <v>44765</v>
      </c>
      <c r="X942" s="122">
        <f t="shared" ref="X942" si="455">+G942</f>
        <v>129</v>
      </c>
      <c r="Y942">
        <f t="shared" ref="Y942" si="456">+H942</f>
        <v>228648</v>
      </c>
      <c r="Z942" s="123">
        <f t="shared" ref="Z942" si="457">+B942</f>
        <v>44765</v>
      </c>
      <c r="AA942">
        <f t="shared" ref="AA942" si="458">+L942</f>
        <v>0</v>
      </c>
      <c r="AB942">
        <f t="shared" ref="AB942" si="459">+M942</f>
        <v>5226</v>
      </c>
      <c r="AC942">
        <v>373</v>
      </c>
      <c r="AE942" s="1">
        <f t="shared" ref="AE942" si="460">+B942</f>
        <v>44765</v>
      </c>
      <c r="AF942" s="293">
        <f>+G942-香港マカオ台湾の患者・海外輸入症例・無症状病原体保有者!B941</f>
        <v>87</v>
      </c>
    </row>
    <row r="943" spans="2:32" x14ac:dyDescent="0.55000000000000004">
      <c r="B943" s="220">
        <v>44766</v>
      </c>
      <c r="C943" s="48">
        <v>0</v>
      </c>
      <c r="D943" s="84"/>
      <c r="E943" s="110"/>
      <c r="F943" s="57">
        <v>0</v>
      </c>
      <c r="G943" s="48">
        <v>150</v>
      </c>
      <c r="H943" s="89">
        <f t="shared" ref="H943" si="461">+H942+G943</f>
        <v>228798</v>
      </c>
      <c r="I943" s="89">
        <f t="shared" ref="I943" si="462">+H943-M943-O943</f>
        <v>1776</v>
      </c>
      <c r="J943" s="48">
        <v>4</v>
      </c>
      <c r="K943" s="56">
        <f t="shared" si="450"/>
        <v>24</v>
      </c>
      <c r="L943" s="48">
        <v>0</v>
      </c>
      <c r="M943" s="89">
        <f t="shared" ref="M943" si="463">+L943+M942</f>
        <v>5226</v>
      </c>
      <c r="N943" s="48">
        <v>131</v>
      </c>
      <c r="O943" s="89">
        <f t="shared" ref="O943" si="464">+N943+O942</f>
        <v>221796</v>
      </c>
      <c r="P943" s="111">
        <f t="shared" ref="P943" si="465">+Q943-Q942</f>
        <v>18584</v>
      </c>
      <c r="Q943" s="57">
        <v>4562477</v>
      </c>
      <c r="R943" s="48">
        <v>11619</v>
      </c>
      <c r="S943" s="118"/>
      <c r="T943" s="57">
        <v>115899</v>
      </c>
      <c r="U943" s="78"/>
      <c r="W943" s="1">
        <f t="shared" ref="W943" si="466">+B943</f>
        <v>44766</v>
      </c>
      <c r="X943" s="122">
        <f t="shared" ref="X943" si="467">+G943</f>
        <v>150</v>
      </c>
      <c r="Y943">
        <f t="shared" ref="Y943" si="468">+H943</f>
        <v>228798</v>
      </c>
      <c r="Z943" s="123">
        <f t="shared" ref="Z943" si="469">+B943</f>
        <v>44766</v>
      </c>
      <c r="AA943">
        <f t="shared" ref="AA943" si="470">+L943</f>
        <v>0</v>
      </c>
      <c r="AB943">
        <f t="shared" ref="AB943" si="471">+M943</f>
        <v>5226</v>
      </c>
      <c r="AC943">
        <v>373</v>
      </c>
      <c r="AE943" s="1">
        <f t="shared" ref="AE943" si="472">+B943</f>
        <v>44766</v>
      </c>
      <c r="AF943" s="293">
        <f>+G943-香港マカオ台湾の患者・海外輸入症例・無症状病原体保有者!B942</f>
        <v>101</v>
      </c>
    </row>
    <row r="944" spans="2:32" x14ac:dyDescent="0.55000000000000004">
      <c r="B944" s="220">
        <v>44767</v>
      </c>
      <c r="C944" s="48">
        <v>0</v>
      </c>
      <c r="D944" s="84"/>
      <c r="E944" s="110"/>
      <c r="F944" s="57">
        <v>0</v>
      </c>
      <c r="G944" s="48">
        <v>148</v>
      </c>
      <c r="H944" s="89">
        <f t="shared" ref="H944" si="473">+H943+G944</f>
        <v>228946</v>
      </c>
      <c r="I944" s="89">
        <f t="shared" ref="I944" si="474">+H944-M944-O944</f>
        <v>1806</v>
      </c>
      <c r="J944" s="48">
        <v>-2</v>
      </c>
      <c r="K944" s="56">
        <f t="shared" ref="K944" si="475">+J944+K943</f>
        <v>22</v>
      </c>
      <c r="L944" s="48">
        <v>0</v>
      </c>
      <c r="M944" s="89">
        <f t="shared" ref="M944" si="476">+L944+M943</f>
        <v>5226</v>
      </c>
      <c r="N944" s="48">
        <v>118</v>
      </c>
      <c r="O944" s="89">
        <f t="shared" ref="O944" si="477">+N944+O943</f>
        <v>221914</v>
      </c>
      <c r="P944" s="111">
        <f t="shared" ref="P944" si="478">+Q944-Q943</f>
        <v>13706</v>
      </c>
      <c r="Q944" s="57">
        <v>4576183</v>
      </c>
      <c r="R944" s="48">
        <v>13754</v>
      </c>
      <c r="S944" s="118"/>
      <c r="T944" s="57">
        <v>115829</v>
      </c>
      <c r="U944" s="78"/>
      <c r="W944" s="1">
        <f t="shared" ref="W944" si="479">+B944</f>
        <v>44767</v>
      </c>
      <c r="X944" s="122">
        <f t="shared" ref="X944" si="480">+G944</f>
        <v>148</v>
      </c>
      <c r="Y944">
        <f t="shared" ref="Y944" si="481">+H944</f>
        <v>228946</v>
      </c>
      <c r="Z944" s="123">
        <f t="shared" ref="Z944" si="482">+B944</f>
        <v>44767</v>
      </c>
      <c r="AA944">
        <f t="shared" ref="AA944" si="483">+L944</f>
        <v>0</v>
      </c>
      <c r="AB944">
        <f t="shared" ref="AB944" si="484">+M944</f>
        <v>5226</v>
      </c>
      <c r="AC944">
        <v>373</v>
      </c>
      <c r="AE944" s="1">
        <f t="shared" ref="AE944" si="485">+B944</f>
        <v>44767</v>
      </c>
      <c r="AF944" s="293">
        <f>+G944-香港マカオ台湾の患者・海外輸入症例・無症状病原体保有者!B943</f>
        <v>98</v>
      </c>
    </row>
    <row r="945" spans="2:32" x14ac:dyDescent="0.55000000000000004">
      <c r="B945" s="220">
        <v>44768</v>
      </c>
      <c r="C945" s="48">
        <v>1</v>
      </c>
      <c r="D945" s="84"/>
      <c r="E945" s="110"/>
      <c r="F945" s="57">
        <v>1</v>
      </c>
      <c r="G945" s="48">
        <v>120</v>
      </c>
      <c r="H945" s="89">
        <f t="shared" ref="H945" si="486">+H944+G945</f>
        <v>229066</v>
      </c>
      <c r="I945" s="89">
        <f t="shared" ref="I945" si="487">+H945-M945-O945</f>
        <v>1796</v>
      </c>
      <c r="J945" s="48">
        <v>1</v>
      </c>
      <c r="K945" s="56">
        <f t="shared" ref="K945" si="488">+J945+K944</f>
        <v>23</v>
      </c>
      <c r="L945" s="48">
        <v>0</v>
      </c>
      <c r="M945" s="89">
        <f t="shared" ref="M945" si="489">+L945+M944</f>
        <v>5226</v>
      </c>
      <c r="N945" s="48">
        <v>130</v>
      </c>
      <c r="O945" s="89">
        <f t="shared" ref="O945" si="490">+N945+O944</f>
        <v>222044</v>
      </c>
      <c r="P945" s="111">
        <f t="shared" ref="P945" si="491">+Q945-Q944</f>
        <v>16958</v>
      </c>
      <c r="Q945" s="57">
        <v>4593141</v>
      </c>
      <c r="R945" s="48">
        <v>10283</v>
      </c>
      <c r="S945" s="118"/>
      <c r="T945" s="57">
        <v>122482</v>
      </c>
      <c r="U945" s="78"/>
      <c r="W945" s="1">
        <f t="shared" ref="W945" si="492">+B945</f>
        <v>44768</v>
      </c>
      <c r="X945" s="122">
        <f t="shared" ref="X945" si="493">+G945</f>
        <v>120</v>
      </c>
      <c r="Y945">
        <f t="shared" ref="Y945" si="494">+H945</f>
        <v>229066</v>
      </c>
      <c r="Z945" s="123">
        <f t="shared" ref="Z945" si="495">+B945</f>
        <v>44768</v>
      </c>
      <c r="AA945">
        <f t="shared" ref="AA945" si="496">+L945</f>
        <v>0</v>
      </c>
      <c r="AB945">
        <f t="shared" ref="AB945" si="497">+M945</f>
        <v>5226</v>
      </c>
      <c r="AC945">
        <v>373</v>
      </c>
      <c r="AE945" s="1">
        <f t="shared" ref="AE945" si="498">+B945</f>
        <v>44768</v>
      </c>
      <c r="AF945" s="293">
        <f>+G945-香港マカオ台湾の患者・海外輸入症例・無症状病原体保有者!B944</f>
        <v>79</v>
      </c>
    </row>
    <row r="946" spans="2:32" x14ac:dyDescent="0.55000000000000004">
      <c r="B946" s="220">
        <v>44769</v>
      </c>
      <c r="C946" s="48">
        <v>1</v>
      </c>
      <c r="D946" s="84"/>
      <c r="E946" s="110"/>
      <c r="F946" s="57">
        <v>2</v>
      </c>
      <c r="G946" s="48">
        <v>119</v>
      </c>
      <c r="H946" s="89">
        <f t="shared" ref="H946" si="499">+H945+G946</f>
        <v>229185</v>
      </c>
      <c r="I946" s="89">
        <f t="shared" ref="I946" si="500">+H946-M946-O946</f>
        <v>1796</v>
      </c>
      <c r="J946" s="48">
        <v>2</v>
      </c>
      <c r="K946" s="56">
        <f t="shared" ref="K946:K948" si="501">+J946+K945</f>
        <v>25</v>
      </c>
      <c r="L946" s="48">
        <v>0</v>
      </c>
      <c r="M946" s="89">
        <f t="shared" ref="M946" si="502">+L946+M945</f>
        <v>5226</v>
      </c>
      <c r="N946" s="48">
        <v>119</v>
      </c>
      <c r="O946" s="89">
        <f t="shared" ref="O946" si="503">+N946+O945</f>
        <v>222163</v>
      </c>
      <c r="P946" s="111">
        <f t="shared" ref="P946" si="504">+Q946-Q945</f>
        <v>17099</v>
      </c>
      <c r="Q946" s="57">
        <v>4610240</v>
      </c>
      <c r="R946" s="48">
        <v>10208</v>
      </c>
      <c r="S946" s="118"/>
      <c r="T946" s="57">
        <v>129307</v>
      </c>
      <c r="U946" s="78"/>
      <c r="W946" s="1">
        <f t="shared" ref="W946" si="505">+B946</f>
        <v>44769</v>
      </c>
      <c r="X946" s="122">
        <f t="shared" ref="X946" si="506">+G946</f>
        <v>119</v>
      </c>
      <c r="Y946">
        <f t="shared" ref="Y946" si="507">+H946</f>
        <v>229185</v>
      </c>
      <c r="Z946" s="123">
        <f t="shared" ref="Z946" si="508">+B946</f>
        <v>44769</v>
      </c>
      <c r="AA946">
        <f t="shared" ref="AA946" si="509">+L946</f>
        <v>0</v>
      </c>
      <c r="AB946">
        <f t="shared" ref="AB946" si="510">+M946</f>
        <v>5226</v>
      </c>
      <c r="AC946">
        <v>373</v>
      </c>
      <c r="AE946" s="1">
        <f t="shared" ref="AE946" si="511">+B946</f>
        <v>44769</v>
      </c>
      <c r="AF946" s="293">
        <f>+G946-香港マカオ台湾の患者・海外輸入症例・無症状病原体保有者!B945</f>
        <v>86</v>
      </c>
    </row>
    <row r="947" spans="2:32" x14ac:dyDescent="0.55000000000000004">
      <c r="B947" s="220">
        <v>44770</v>
      </c>
      <c r="C947" s="48">
        <v>0</v>
      </c>
      <c r="D947" s="84"/>
      <c r="E947" s="110"/>
      <c r="F947" s="57">
        <v>1</v>
      </c>
      <c r="G947" s="48">
        <v>109</v>
      </c>
      <c r="H947" s="89">
        <f t="shared" ref="H947" si="512">+H946+G947</f>
        <v>229294</v>
      </c>
      <c r="I947" s="89">
        <f t="shared" ref="I947" si="513">+H947-M947-O947</f>
        <v>1754</v>
      </c>
      <c r="J947" s="48">
        <v>0</v>
      </c>
      <c r="K947" s="56">
        <f t="shared" si="501"/>
        <v>25</v>
      </c>
      <c r="L947" s="48">
        <v>0</v>
      </c>
      <c r="M947" s="89">
        <f t="shared" ref="M947" si="514">+L947+M946</f>
        <v>5226</v>
      </c>
      <c r="N947" s="48">
        <v>151</v>
      </c>
      <c r="O947" s="89">
        <f t="shared" ref="O947" si="515">+N947+O946</f>
        <v>222314</v>
      </c>
      <c r="P947" s="111">
        <f t="shared" ref="P947" si="516">+Q947-Q946</f>
        <v>15416</v>
      </c>
      <c r="Q947" s="57">
        <v>4625656</v>
      </c>
      <c r="R947" s="48">
        <v>12844</v>
      </c>
      <c r="S947" s="118"/>
      <c r="T947" s="57">
        <v>131862</v>
      </c>
      <c r="U947" s="78"/>
      <c r="W947" s="1">
        <f t="shared" ref="W947" si="517">+B947</f>
        <v>44770</v>
      </c>
      <c r="X947" s="122">
        <f t="shared" ref="X947" si="518">+G947</f>
        <v>109</v>
      </c>
      <c r="Y947">
        <f t="shared" ref="Y947" si="519">+H947</f>
        <v>229294</v>
      </c>
      <c r="Z947" s="123">
        <f t="shared" ref="Z947" si="520">+B947</f>
        <v>44770</v>
      </c>
      <c r="AA947">
        <f t="shared" ref="AA947" si="521">+L947</f>
        <v>0</v>
      </c>
      <c r="AB947">
        <f t="shared" ref="AB947" si="522">+M947</f>
        <v>5226</v>
      </c>
      <c r="AC947">
        <v>373</v>
      </c>
      <c r="AE947" s="1">
        <f t="shared" ref="AE947" si="523">+B947</f>
        <v>44770</v>
      </c>
      <c r="AF947" s="293">
        <f>+G947-香港マカオ台湾の患者・海外輸入症例・無症状病原体保有者!B946</f>
        <v>60</v>
      </c>
    </row>
    <row r="948" spans="2:32" x14ac:dyDescent="0.55000000000000004">
      <c r="B948" s="220">
        <v>44771</v>
      </c>
      <c r="C948" s="48">
        <v>1</v>
      </c>
      <c r="D948" s="84"/>
      <c r="E948" s="110"/>
      <c r="F948" s="57">
        <v>1</v>
      </c>
      <c r="G948" s="48">
        <v>100</v>
      </c>
      <c r="H948" s="89">
        <f t="shared" ref="H948" si="524">+H947+G948</f>
        <v>229394</v>
      </c>
      <c r="I948" s="89">
        <f t="shared" ref="I948" si="525">+H948-M948-O948</f>
        <v>1755</v>
      </c>
      <c r="J948" s="48">
        <v>-14</v>
      </c>
      <c r="K948" s="56">
        <f t="shared" si="501"/>
        <v>11</v>
      </c>
      <c r="L948" s="48">
        <v>0</v>
      </c>
      <c r="M948" s="89">
        <f t="shared" ref="M948" si="526">+L948+M947</f>
        <v>5226</v>
      </c>
      <c r="N948" s="48">
        <v>99</v>
      </c>
      <c r="O948" s="89">
        <f t="shared" ref="O948" si="527">+N948+O947</f>
        <v>222413</v>
      </c>
      <c r="P948" s="111">
        <f t="shared" ref="P948" si="528">+Q948-Q947</f>
        <v>12239</v>
      </c>
      <c r="Q948" s="57">
        <v>4637895</v>
      </c>
      <c r="R948" s="48">
        <v>12613</v>
      </c>
      <c r="S948" s="118"/>
      <c r="T948" s="57">
        <v>131465</v>
      </c>
      <c r="U948" s="78"/>
      <c r="W948" s="1">
        <f t="shared" ref="W948" si="529">+B948</f>
        <v>44771</v>
      </c>
      <c r="X948" s="122">
        <f t="shared" ref="X948" si="530">+G948</f>
        <v>100</v>
      </c>
      <c r="Y948">
        <f t="shared" ref="Y948" si="531">+H948</f>
        <v>229394</v>
      </c>
      <c r="Z948" s="123">
        <f t="shared" ref="Z948" si="532">+B948</f>
        <v>44771</v>
      </c>
      <c r="AA948">
        <f t="shared" ref="AA948" si="533">+L948</f>
        <v>0</v>
      </c>
      <c r="AB948">
        <f t="shared" ref="AB948" si="534">+M948</f>
        <v>5226</v>
      </c>
      <c r="AC948">
        <v>373</v>
      </c>
      <c r="AE948" s="1">
        <f t="shared" ref="AE948" si="535">+B948</f>
        <v>44771</v>
      </c>
      <c r="AF948" s="293">
        <f>+G948-香港マカオ台湾の患者・海外輸入症例・無症状病原体保有者!B947</f>
        <v>49</v>
      </c>
    </row>
    <row r="949" spans="2:32" x14ac:dyDescent="0.55000000000000004">
      <c r="B949" s="220">
        <v>44772</v>
      </c>
      <c r="C949" s="48">
        <v>0</v>
      </c>
      <c r="D949" s="84"/>
      <c r="E949" s="110"/>
      <c r="F949" s="57">
        <v>0</v>
      </c>
      <c r="G949" s="48">
        <v>116</v>
      </c>
      <c r="H949" s="89">
        <f t="shared" ref="H949" si="536">+H948+G949</f>
        <v>229510</v>
      </c>
      <c r="I949" s="89">
        <f t="shared" ref="I949" si="537">+H949-M949-O949</f>
        <v>1731</v>
      </c>
      <c r="J949" s="48">
        <v>-6</v>
      </c>
      <c r="K949" s="56">
        <f t="shared" ref="K949" si="538">+J949+K948</f>
        <v>5</v>
      </c>
      <c r="L949" s="48">
        <v>0</v>
      </c>
      <c r="M949" s="89">
        <f t="shared" ref="M949" si="539">+L949+M948</f>
        <v>5226</v>
      </c>
      <c r="N949" s="48">
        <v>140</v>
      </c>
      <c r="O949" s="89">
        <f t="shared" ref="O949" si="540">+N949+O948</f>
        <v>222553</v>
      </c>
      <c r="P949" s="111">
        <f t="shared" ref="P949" si="541">+Q949-Q948</f>
        <v>13846</v>
      </c>
      <c r="Q949" s="57">
        <v>4651741</v>
      </c>
      <c r="R949" s="48">
        <v>13946</v>
      </c>
      <c r="S949" s="118"/>
      <c r="T949" s="57">
        <v>131352</v>
      </c>
      <c r="U949" s="78"/>
      <c r="W949" s="1">
        <f t="shared" ref="W949" si="542">+B949</f>
        <v>44772</v>
      </c>
      <c r="X949" s="122">
        <f t="shared" ref="X949" si="543">+G949</f>
        <v>116</v>
      </c>
      <c r="Y949">
        <f t="shared" ref="Y949" si="544">+H949</f>
        <v>229510</v>
      </c>
      <c r="Z949" s="123">
        <f t="shared" ref="Z949" si="545">+B949</f>
        <v>44772</v>
      </c>
      <c r="AA949">
        <f t="shared" ref="AA949" si="546">+L949</f>
        <v>0</v>
      </c>
      <c r="AB949">
        <f t="shared" ref="AB949" si="547">+M949</f>
        <v>5226</v>
      </c>
      <c r="AC949">
        <v>373</v>
      </c>
      <c r="AE949" s="1">
        <f t="shared" ref="AE949" si="548">+B949</f>
        <v>44772</v>
      </c>
      <c r="AF949" s="293">
        <f>+G949-香港マカオ台湾の患者・海外輸入症例・無症状病原体保有者!B948</f>
        <v>74</v>
      </c>
    </row>
    <row r="950" spans="2:32" x14ac:dyDescent="0.55000000000000004">
      <c r="B950" s="220">
        <v>44773</v>
      </c>
      <c r="C950" s="48">
        <v>0</v>
      </c>
      <c r="D950" s="84"/>
      <c r="E950" s="110"/>
      <c r="F950" s="57">
        <v>0</v>
      </c>
      <c r="G950" s="48">
        <v>84</v>
      </c>
      <c r="H950" s="89">
        <f t="shared" ref="H950" si="549">+H949+G950</f>
        <v>229594</v>
      </c>
      <c r="I950" s="89">
        <f t="shared" ref="I950" si="550">+H950-M950-O950</f>
        <v>1678</v>
      </c>
      <c r="J950" s="48">
        <v>-1</v>
      </c>
      <c r="K950" s="56">
        <f t="shared" ref="K950" si="551">+J950+K949</f>
        <v>4</v>
      </c>
      <c r="L950" s="48">
        <v>0</v>
      </c>
      <c r="M950" s="89">
        <f t="shared" ref="M950" si="552">+L950+M949</f>
        <v>5226</v>
      </c>
      <c r="N950" s="48">
        <v>137</v>
      </c>
      <c r="O950" s="89">
        <f t="shared" ref="O950" si="553">+N950+O949</f>
        <v>222690</v>
      </c>
      <c r="P950" s="111">
        <f t="shared" ref="P950" si="554">+Q950-Q949</f>
        <v>11243</v>
      </c>
      <c r="Q950" s="57">
        <v>4662984</v>
      </c>
      <c r="R950" s="48">
        <v>10938</v>
      </c>
      <c r="S950" s="118"/>
      <c r="T950" s="57">
        <v>131649</v>
      </c>
      <c r="U950" s="78"/>
      <c r="W950" s="1">
        <f t="shared" ref="W950" si="555">+B950</f>
        <v>44773</v>
      </c>
      <c r="X950" s="122">
        <f t="shared" ref="X950" si="556">+G950</f>
        <v>84</v>
      </c>
      <c r="Y950">
        <f t="shared" ref="Y950" si="557">+H950</f>
        <v>229594</v>
      </c>
      <c r="Z950" s="123">
        <f t="shared" ref="Z950" si="558">+B950</f>
        <v>44773</v>
      </c>
      <c r="AA950">
        <f t="shared" ref="AA950" si="559">+L950</f>
        <v>0</v>
      </c>
      <c r="AB950">
        <f t="shared" ref="AB950" si="560">+M950</f>
        <v>5226</v>
      </c>
      <c r="AC950">
        <v>373</v>
      </c>
      <c r="AE950" s="1">
        <f t="shared" ref="AE950" si="561">+B950</f>
        <v>44773</v>
      </c>
      <c r="AF950" s="293">
        <f>+G950-香港マカオ台湾の患者・海外輸入症例・無症状病原体保有者!B949</f>
        <v>33</v>
      </c>
    </row>
    <row r="951" spans="2:32" x14ac:dyDescent="0.55000000000000004">
      <c r="B951" s="220">
        <v>44774</v>
      </c>
      <c r="C951" s="48">
        <v>0</v>
      </c>
      <c r="D951" s="84"/>
      <c r="E951" s="110"/>
      <c r="F951" s="57">
        <v>0</v>
      </c>
      <c r="G951" s="48">
        <v>107</v>
      </c>
      <c r="H951" s="89">
        <f t="shared" ref="H951" si="562">+H950+G951</f>
        <v>229701</v>
      </c>
      <c r="I951" s="89">
        <f t="shared" ref="I951" si="563">+H951-M951-O951</f>
        <v>1594</v>
      </c>
      <c r="J951" s="48">
        <v>-2</v>
      </c>
      <c r="K951" s="56">
        <f t="shared" ref="K951:K952" si="564">+J951+K950</f>
        <v>2</v>
      </c>
      <c r="L951" s="48">
        <v>0</v>
      </c>
      <c r="M951" s="89">
        <f t="shared" ref="M951" si="565">+L951+M950</f>
        <v>5226</v>
      </c>
      <c r="N951" s="48">
        <v>191</v>
      </c>
      <c r="O951" s="89">
        <f t="shared" ref="O951" si="566">+N951+O950</f>
        <v>222881</v>
      </c>
      <c r="P951" s="111">
        <f t="shared" ref="P951" si="567">+Q951-Q950</f>
        <v>8508</v>
      </c>
      <c r="Q951" s="57">
        <v>4671492</v>
      </c>
      <c r="R951" s="48">
        <v>10425</v>
      </c>
      <c r="S951" s="118"/>
      <c r="T951" s="57">
        <v>129726</v>
      </c>
      <c r="U951" s="78"/>
      <c r="W951" s="1">
        <f t="shared" ref="W951" si="568">+B951</f>
        <v>44774</v>
      </c>
      <c r="X951" s="122">
        <f t="shared" ref="X951" si="569">+G951</f>
        <v>107</v>
      </c>
      <c r="Y951">
        <f t="shared" ref="Y951" si="570">+H951</f>
        <v>229701</v>
      </c>
      <c r="Z951" s="123">
        <f t="shared" ref="Z951" si="571">+B951</f>
        <v>44774</v>
      </c>
      <c r="AA951">
        <f t="shared" ref="AA951" si="572">+L951</f>
        <v>0</v>
      </c>
      <c r="AB951">
        <f t="shared" ref="AB951" si="573">+M951</f>
        <v>5226</v>
      </c>
      <c r="AC951">
        <v>373</v>
      </c>
      <c r="AE951" s="1">
        <f t="shared" ref="AE951" si="574">+B951</f>
        <v>44774</v>
      </c>
      <c r="AF951" s="293">
        <f>+G951-香港マカオ台湾の患者・海外輸入症例・無症状病原体保有者!B950</f>
        <v>46</v>
      </c>
    </row>
    <row r="952" spans="2:32" x14ac:dyDescent="0.55000000000000004">
      <c r="B952" s="220">
        <v>44775</v>
      </c>
      <c r="C952" s="48">
        <v>0</v>
      </c>
      <c r="D952" s="84"/>
      <c r="E952" s="110"/>
      <c r="F952" s="57">
        <v>0</v>
      </c>
      <c r="G952" s="48">
        <v>101</v>
      </c>
      <c r="H952" s="89">
        <f t="shared" ref="H952" si="575">+H951+G952</f>
        <v>229802</v>
      </c>
      <c r="I952" s="89">
        <f t="shared" ref="I952" si="576">+H952-M952-O952</f>
        <v>1567</v>
      </c>
      <c r="J952" s="48">
        <v>-1</v>
      </c>
      <c r="K952" s="56">
        <f t="shared" si="564"/>
        <v>1</v>
      </c>
      <c r="L952" s="48">
        <v>0</v>
      </c>
      <c r="M952" s="89">
        <f t="shared" ref="M952" si="577">+L952+M951</f>
        <v>5226</v>
      </c>
      <c r="N952" s="48">
        <v>128</v>
      </c>
      <c r="O952" s="89">
        <f t="shared" ref="O952" si="578">+N952+O951</f>
        <v>223009</v>
      </c>
      <c r="P952" s="111">
        <f t="shared" ref="P952" si="579">+Q952-Q951</f>
        <v>8325</v>
      </c>
      <c r="Q952" s="57">
        <v>4679817</v>
      </c>
      <c r="R952" s="48">
        <v>10589</v>
      </c>
      <c r="S952" s="118"/>
      <c r="T952" s="57">
        <v>126590</v>
      </c>
      <c r="U952" s="78"/>
      <c r="W952" s="1">
        <f t="shared" ref="W952" si="580">+B952</f>
        <v>44775</v>
      </c>
      <c r="X952" s="122">
        <f t="shared" ref="X952" si="581">+G952</f>
        <v>101</v>
      </c>
      <c r="Y952">
        <f t="shared" ref="Y952" si="582">+H952</f>
        <v>229802</v>
      </c>
      <c r="Z952" s="123">
        <f t="shared" ref="Z952" si="583">+B952</f>
        <v>44775</v>
      </c>
      <c r="AA952">
        <f t="shared" ref="AA952" si="584">+L952</f>
        <v>0</v>
      </c>
      <c r="AB952">
        <f t="shared" ref="AB952" si="585">+M952</f>
        <v>5226</v>
      </c>
      <c r="AC952">
        <v>373</v>
      </c>
      <c r="AE952" s="1">
        <f t="shared" ref="AE952" si="586">+B952</f>
        <v>44775</v>
      </c>
      <c r="AF952" s="293">
        <f>+G952-香港マカオ台湾の患者・海外輸入症例・無症状病原体保有者!B951</f>
        <v>38</v>
      </c>
    </row>
    <row r="953" spans="2:32" x14ac:dyDescent="0.55000000000000004">
      <c r="B953" s="220">
        <v>44776</v>
      </c>
      <c r="C953" s="48">
        <v>0</v>
      </c>
      <c r="D953" s="84"/>
      <c r="E953" s="110"/>
      <c r="F953" s="57">
        <v>0</v>
      </c>
      <c r="G953" s="48">
        <v>111</v>
      </c>
      <c r="H953" s="89">
        <f t="shared" ref="H953" si="587">+H952+G953</f>
        <v>229913</v>
      </c>
      <c r="I953" s="89">
        <f t="shared" ref="I953" si="588">+H953-M953-O953</f>
        <v>1548</v>
      </c>
      <c r="J953" s="48">
        <v>1</v>
      </c>
      <c r="K953" s="56">
        <f t="shared" ref="K953" si="589">+J953+K952</f>
        <v>2</v>
      </c>
      <c r="L953" s="48">
        <v>0</v>
      </c>
      <c r="M953" s="89">
        <f t="shared" ref="M953" si="590">+L953+M952</f>
        <v>5226</v>
      </c>
      <c r="N953" s="48">
        <v>130</v>
      </c>
      <c r="O953" s="89">
        <f t="shared" ref="O953" si="591">+N953+O952</f>
        <v>223139</v>
      </c>
      <c r="P953" s="111">
        <f t="shared" ref="P953" si="592">+Q953-Q952</f>
        <v>8197</v>
      </c>
      <c r="Q953" s="57">
        <v>4688014</v>
      </c>
      <c r="R953" s="48">
        <v>27872</v>
      </c>
      <c r="S953" s="118"/>
      <c r="T953" s="57">
        <v>106601</v>
      </c>
      <c r="U953" s="78"/>
      <c r="W953" s="1">
        <f t="shared" ref="W953" si="593">+B953</f>
        <v>44776</v>
      </c>
      <c r="X953" s="122">
        <f t="shared" ref="X953" si="594">+G953</f>
        <v>111</v>
      </c>
      <c r="Y953">
        <f t="shared" ref="Y953" si="595">+H953</f>
        <v>229913</v>
      </c>
      <c r="Z953" s="123">
        <f t="shared" ref="Z953" si="596">+B953</f>
        <v>44776</v>
      </c>
      <c r="AA953">
        <f t="shared" ref="AA953" si="597">+L953</f>
        <v>0</v>
      </c>
      <c r="AB953">
        <f t="shared" ref="AB953" si="598">+M953</f>
        <v>5226</v>
      </c>
      <c r="AC953">
        <v>373</v>
      </c>
      <c r="AE953" s="1">
        <f t="shared" ref="AE953" si="599">+B953</f>
        <v>44776</v>
      </c>
      <c r="AF953" s="293">
        <f>+G953-香港マカオ台湾の患者・海外輸入症例・無症状病原体保有者!B952</f>
        <v>53</v>
      </c>
    </row>
    <row r="954" spans="2:32" x14ac:dyDescent="0.55000000000000004">
      <c r="B954" s="220">
        <v>44777</v>
      </c>
      <c r="C954" s="48">
        <v>0</v>
      </c>
      <c r="D954" s="84"/>
      <c r="E954" s="110"/>
      <c r="F954" s="57">
        <v>0</v>
      </c>
      <c r="G954" s="48">
        <v>222</v>
      </c>
      <c r="H954" s="89">
        <f t="shared" ref="H954" si="600">+H953+G954</f>
        <v>230135</v>
      </c>
      <c r="I954" s="89">
        <f t="shared" ref="I954" si="601">+H954-M954-O954</f>
        <v>1623</v>
      </c>
      <c r="J954" s="48">
        <v>-1</v>
      </c>
      <c r="K954" s="56">
        <f t="shared" ref="K954" si="602">+J954+K953</f>
        <v>1</v>
      </c>
      <c r="L954" s="48">
        <v>0</v>
      </c>
      <c r="M954" s="89">
        <f t="shared" ref="M954" si="603">+L954+M953</f>
        <v>5226</v>
      </c>
      <c r="N954" s="48">
        <v>147</v>
      </c>
      <c r="O954" s="89">
        <f t="shared" ref="O954" si="604">+N954+O953</f>
        <v>223286</v>
      </c>
      <c r="P954" s="111">
        <f t="shared" ref="P954" si="605">+Q954-Q953</f>
        <v>13031</v>
      </c>
      <c r="Q954" s="57">
        <v>4701045</v>
      </c>
      <c r="R954" s="48">
        <v>18129</v>
      </c>
      <c r="S954" s="118"/>
      <c r="T954" s="57">
        <v>101384</v>
      </c>
      <c r="U954" s="78"/>
      <c r="W954" s="1">
        <f t="shared" ref="W954" si="606">+B954</f>
        <v>44777</v>
      </c>
      <c r="X954" s="122">
        <f t="shared" ref="X954" si="607">+G954</f>
        <v>222</v>
      </c>
      <c r="Y954">
        <f t="shared" ref="Y954" si="608">+H954</f>
        <v>230135</v>
      </c>
      <c r="Z954" s="123">
        <f t="shared" ref="Z954" si="609">+B954</f>
        <v>44777</v>
      </c>
      <c r="AA954">
        <f t="shared" ref="AA954" si="610">+L954</f>
        <v>0</v>
      </c>
      <c r="AB954">
        <f t="shared" ref="AB954" si="611">+M954</f>
        <v>5226</v>
      </c>
      <c r="AC954">
        <v>373</v>
      </c>
      <c r="AE954" s="1">
        <f t="shared" ref="AE954" si="612">+B954</f>
        <v>44777</v>
      </c>
      <c r="AF954" s="293">
        <f>+G954-香港マカオ台湾の患者・海外輸入症例・無症状病原体保有者!B953</f>
        <v>162</v>
      </c>
    </row>
    <row r="955" spans="2:32" x14ac:dyDescent="0.55000000000000004">
      <c r="B955" s="220">
        <v>44778</v>
      </c>
      <c r="C955" s="48">
        <v>0</v>
      </c>
      <c r="D955" s="84"/>
      <c r="E955" s="110"/>
      <c r="F955" s="57">
        <v>0</v>
      </c>
      <c r="G955" s="48">
        <v>361</v>
      </c>
      <c r="H955" s="89">
        <f t="shared" ref="H955" si="613">+H954+G955</f>
        <v>230496</v>
      </c>
      <c r="I955" s="89">
        <f t="shared" ref="I955" si="614">+H955-M955-O955</f>
        <v>1772</v>
      </c>
      <c r="J955" s="48">
        <v>0</v>
      </c>
      <c r="K955" s="56">
        <f t="shared" ref="K955" si="615">+J955+K954</f>
        <v>1</v>
      </c>
      <c r="L955" s="48">
        <v>0</v>
      </c>
      <c r="M955" s="89">
        <f t="shared" ref="M955" si="616">+L955+M954</f>
        <v>5226</v>
      </c>
      <c r="N955" s="48">
        <v>212</v>
      </c>
      <c r="O955" s="89">
        <f t="shared" ref="O955" si="617">+N955+O954</f>
        <v>223498</v>
      </c>
      <c r="P955" s="111">
        <f t="shared" ref="P955" si="618">+Q955-Q954</f>
        <v>10374</v>
      </c>
      <c r="Q955" s="57">
        <v>4711419</v>
      </c>
      <c r="R955" s="48">
        <v>14856</v>
      </c>
      <c r="S955" s="118"/>
      <c r="T955" s="57">
        <v>96867</v>
      </c>
      <c r="U955" s="78"/>
      <c r="W955" s="1">
        <f t="shared" ref="W955" si="619">+B955</f>
        <v>44778</v>
      </c>
      <c r="X955" s="122">
        <f t="shared" ref="X955" si="620">+G955</f>
        <v>361</v>
      </c>
      <c r="Y955">
        <f t="shared" ref="Y955" si="621">+H955</f>
        <v>230496</v>
      </c>
      <c r="Z955" s="123">
        <f t="shared" ref="Z955" si="622">+B955</f>
        <v>44778</v>
      </c>
      <c r="AA955">
        <f t="shared" ref="AA955" si="623">+L955</f>
        <v>0</v>
      </c>
      <c r="AB955">
        <f t="shared" ref="AB955" si="624">+M955</f>
        <v>5226</v>
      </c>
      <c r="AC955">
        <v>373</v>
      </c>
      <c r="AE955" s="1">
        <f t="shared" ref="AE955" si="625">+B955</f>
        <v>44778</v>
      </c>
      <c r="AF955" s="293">
        <f>+G955-香港マカオ台湾の患者・海外輸入症例・無症状病原体保有者!B954</f>
        <v>310</v>
      </c>
    </row>
    <row r="956" spans="2:32" x14ac:dyDescent="0.55000000000000004">
      <c r="B956" s="220">
        <v>44779</v>
      </c>
      <c r="C956" s="48">
        <v>0</v>
      </c>
      <c r="D956" s="84"/>
      <c r="E956" s="110"/>
      <c r="F956" s="57">
        <v>0</v>
      </c>
      <c r="G956" s="48">
        <v>390</v>
      </c>
      <c r="H956" s="89">
        <f t="shared" ref="H956" si="626">+H955+G956</f>
        <v>230886</v>
      </c>
      <c r="I956" s="89">
        <f t="shared" ref="I956" si="627">+H956-M956-O956</f>
        <v>2009</v>
      </c>
      <c r="J956" s="48">
        <v>1</v>
      </c>
      <c r="K956" s="56">
        <f t="shared" ref="K956" si="628">+J956+K955</f>
        <v>2</v>
      </c>
      <c r="L956" s="48">
        <v>0</v>
      </c>
      <c r="M956" s="89">
        <f t="shared" ref="M956" si="629">+L956+M955</f>
        <v>5226</v>
      </c>
      <c r="N956" s="48">
        <v>153</v>
      </c>
      <c r="O956" s="89">
        <f t="shared" ref="O956" si="630">+N956+O955</f>
        <v>223651</v>
      </c>
      <c r="P956" s="111">
        <f t="shared" ref="P956" si="631">+Q956-Q955</f>
        <v>11519</v>
      </c>
      <c r="Q956" s="57">
        <v>4722938</v>
      </c>
      <c r="R956" s="48">
        <v>14817</v>
      </c>
      <c r="S956" s="118"/>
      <c r="T956" s="57">
        <v>93522</v>
      </c>
      <c r="U956" s="78"/>
      <c r="W956" s="1">
        <f t="shared" ref="W956" si="632">+B956</f>
        <v>44779</v>
      </c>
      <c r="X956" s="122">
        <f t="shared" ref="X956" si="633">+G956</f>
        <v>390</v>
      </c>
      <c r="Y956">
        <f t="shared" ref="Y956" si="634">+H956</f>
        <v>230886</v>
      </c>
      <c r="Z956" s="123">
        <f t="shared" ref="Z956" si="635">+B956</f>
        <v>44779</v>
      </c>
      <c r="AA956">
        <f t="shared" ref="AA956" si="636">+L956</f>
        <v>0</v>
      </c>
      <c r="AB956">
        <f t="shared" ref="AB956" si="637">+M956</f>
        <v>5226</v>
      </c>
      <c r="AC956">
        <v>373</v>
      </c>
      <c r="AE956" s="1">
        <f t="shared" ref="AE956" si="638">+B956</f>
        <v>44779</v>
      </c>
      <c r="AF956" s="293">
        <f>+G956-香港マカオ台湾の患者・海外輸入症例・無症状病原体保有者!B955</f>
        <v>337</v>
      </c>
    </row>
    <row r="957" spans="2:32" x14ac:dyDescent="0.55000000000000004">
      <c r="B957" s="220">
        <v>44780</v>
      </c>
      <c r="C957" s="48">
        <v>0</v>
      </c>
      <c r="D957" s="84"/>
      <c r="E957" s="110"/>
      <c r="F957" s="57">
        <v>0</v>
      </c>
      <c r="G957" s="48">
        <v>380</v>
      </c>
      <c r="H957" s="89">
        <f t="shared" ref="H957" si="639">+H956+G957</f>
        <v>231266</v>
      </c>
      <c r="I957" s="89">
        <f t="shared" ref="I957" si="640">+H957-M957-O957</f>
        <v>2270</v>
      </c>
      <c r="J957" s="48">
        <v>0</v>
      </c>
      <c r="K957" s="56">
        <f t="shared" ref="K957" si="641">+J957+K956</f>
        <v>2</v>
      </c>
      <c r="L957" s="48">
        <v>0</v>
      </c>
      <c r="M957" s="89">
        <f t="shared" ref="M957" si="642">+L957+M956</f>
        <v>5226</v>
      </c>
      <c r="N957" s="48">
        <v>119</v>
      </c>
      <c r="O957" s="89">
        <f t="shared" ref="O957" si="643">+N957+O956</f>
        <v>223770</v>
      </c>
      <c r="P957" s="111">
        <f t="shared" ref="P957" si="644">+Q957-Q956</f>
        <v>13655</v>
      </c>
      <c r="Q957" s="57">
        <v>4736593</v>
      </c>
      <c r="R957" s="48">
        <v>9056</v>
      </c>
      <c r="S957" s="118"/>
      <c r="T957" s="57">
        <v>98037</v>
      </c>
      <c r="U957" s="78"/>
      <c r="W957" s="1">
        <f t="shared" ref="W957" si="645">+B957</f>
        <v>44780</v>
      </c>
      <c r="X957" s="122">
        <f t="shared" ref="X957" si="646">+G957</f>
        <v>380</v>
      </c>
      <c r="Y957">
        <f t="shared" ref="Y957" si="647">+H957</f>
        <v>231266</v>
      </c>
      <c r="Z957" s="123">
        <f t="shared" ref="Z957" si="648">+B957</f>
        <v>44780</v>
      </c>
      <c r="AA957">
        <f t="shared" ref="AA957" si="649">+L957</f>
        <v>0</v>
      </c>
      <c r="AB957">
        <f t="shared" ref="AB957" si="650">+M957</f>
        <v>5226</v>
      </c>
      <c r="AC957">
        <v>373</v>
      </c>
      <c r="AE957" s="1">
        <f t="shared" ref="AE957" si="651">+B957</f>
        <v>44780</v>
      </c>
      <c r="AF957" s="293">
        <f>+G957-香港マカオ台湾の患者・海外輸入症例・無症状病原体保有者!B956</f>
        <v>324</v>
      </c>
    </row>
    <row r="958" spans="2:32" x14ac:dyDescent="0.55000000000000004">
      <c r="B958" s="220">
        <v>44781</v>
      </c>
      <c r="C958" s="48">
        <v>0</v>
      </c>
      <c r="D958" s="84"/>
      <c r="E958" s="110"/>
      <c r="F958" s="57">
        <v>0</v>
      </c>
      <c r="G958" s="48">
        <v>399</v>
      </c>
      <c r="H958" s="89">
        <f t="shared" ref="H958" si="652">+H957+G958</f>
        <v>231665</v>
      </c>
      <c r="I958" s="89">
        <f t="shared" ref="I958" si="653">+H958-M958-O958</f>
        <v>2561</v>
      </c>
      <c r="J958" s="48">
        <v>1</v>
      </c>
      <c r="K958" s="56">
        <f t="shared" ref="K958" si="654">+J958+K957</f>
        <v>3</v>
      </c>
      <c r="L958" s="48">
        <v>0</v>
      </c>
      <c r="M958" s="89">
        <f t="shared" ref="M958" si="655">+L958+M957</f>
        <v>5226</v>
      </c>
      <c r="N958" s="48">
        <v>108</v>
      </c>
      <c r="O958" s="89">
        <f t="shared" ref="O958" si="656">+N958+O957</f>
        <v>223878</v>
      </c>
      <c r="P958" s="111">
        <f t="shared" ref="P958" si="657">+Q958-Q957</f>
        <v>18258</v>
      </c>
      <c r="Q958" s="57">
        <v>4754851</v>
      </c>
      <c r="R958" s="48">
        <v>9711</v>
      </c>
      <c r="S958" s="118"/>
      <c r="T958" s="57">
        <v>106534</v>
      </c>
      <c r="U958" s="78"/>
      <c r="W958" s="1">
        <f t="shared" ref="W958" si="658">+B958</f>
        <v>44781</v>
      </c>
      <c r="X958" s="122">
        <f t="shared" ref="X958" si="659">+G958</f>
        <v>399</v>
      </c>
      <c r="Y958">
        <f t="shared" ref="Y958" si="660">+H958</f>
        <v>231665</v>
      </c>
      <c r="Z958" s="123">
        <f t="shared" ref="Z958" si="661">+B958</f>
        <v>44781</v>
      </c>
      <c r="AA958">
        <f t="shared" ref="AA958" si="662">+L958</f>
        <v>0</v>
      </c>
      <c r="AB958">
        <f t="shared" ref="AB958" si="663">+M958</f>
        <v>5226</v>
      </c>
      <c r="AC958">
        <v>373</v>
      </c>
      <c r="AE958" s="1">
        <f t="shared" ref="AE958" si="664">+B958</f>
        <v>44781</v>
      </c>
      <c r="AF958" s="293">
        <f>+G958-香港マカオ台湾の患者・海外輸入症例・無症状病原体保有者!B957</f>
        <v>350</v>
      </c>
    </row>
    <row r="959" spans="2:32" x14ac:dyDescent="0.55000000000000004">
      <c r="B959" s="220">
        <v>44782</v>
      </c>
      <c r="C959" s="48">
        <v>0</v>
      </c>
      <c r="D959" s="84"/>
      <c r="E959" s="110"/>
      <c r="F959" s="57">
        <v>0</v>
      </c>
      <c r="G959" s="48">
        <v>444</v>
      </c>
      <c r="H959" s="89">
        <f t="shared" ref="H959" si="665">+H958+G959</f>
        <v>232109</v>
      </c>
      <c r="I959" s="89">
        <f t="shared" ref="I959" si="666">+H959-M959-O959</f>
        <v>2896</v>
      </c>
      <c r="J959" s="48">
        <v>2</v>
      </c>
      <c r="K959" s="56">
        <f t="shared" ref="K959" si="667">+J959+K958</f>
        <v>5</v>
      </c>
      <c r="L959" s="48">
        <v>0</v>
      </c>
      <c r="M959" s="89">
        <f t="shared" ref="M959" si="668">+L959+M958</f>
        <v>5226</v>
      </c>
      <c r="N959" s="48">
        <v>109</v>
      </c>
      <c r="O959" s="89">
        <f t="shared" ref="O959" si="669">+N959+O958</f>
        <v>223987</v>
      </c>
      <c r="P959" s="111">
        <f t="shared" ref="P959" si="670">+Q959-Q958</f>
        <v>18081</v>
      </c>
      <c r="Q959" s="57">
        <v>4772932</v>
      </c>
      <c r="R959" s="48">
        <v>8495</v>
      </c>
      <c r="S959" s="118"/>
      <c r="T959" s="57">
        <v>115776</v>
      </c>
      <c r="U959" s="78"/>
      <c r="W959" s="1">
        <f t="shared" ref="W959" si="671">+B959</f>
        <v>44782</v>
      </c>
      <c r="X959" s="122">
        <f t="shared" ref="X959" si="672">+G959</f>
        <v>444</v>
      </c>
      <c r="Y959">
        <f t="shared" ref="Y959" si="673">+H959</f>
        <v>232109</v>
      </c>
      <c r="Z959" s="123">
        <f t="shared" ref="Z959" si="674">+B959</f>
        <v>44782</v>
      </c>
      <c r="AA959">
        <f t="shared" ref="AA959" si="675">+L959</f>
        <v>0</v>
      </c>
      <c r="AB959">
        <f t="shared" ref="AB959" si="676">+M959</f>
        <v>5226</v>
      </c>
      <c r="AC959">
        <v>373</v>
      </c>
      <c r="AE959" s="1">
        <f t="shared" ref="AE959" si="677">+B959</f>
        <v>44782</v>
      </c>
      <c r="AF959" s="293">
        <f>+G959-香港マカオ台湾の患者・海外輸入症例・無症状病原体保有者!B958</f>
        <v>380</v>
      </c>
    </row>
    <row r="960" spans="2:32" x14ac:dyDescent="0.55000000000000004">
      <c r="B960" s="220">
        <v>44783</v>
      </c>
      <c r="C960" s="48">
        <v>0</v>
      </c>
      <c r="D960" s="84"/>
      <c r="E960" s="110"/>
      <c r="F960" s="57">
        <v>0</v>
      </c>
      <c r="G960" s="48">
        <v>700</v>
      </c>
      <c r="H960" s="89">
        <f t="shared" ref="H960" si="678">+H959+G960</f>
        <v>232809</v>
      </c>
      <c r="I960" s="89">
        <f t="shared" ref="I960" si="679">+H960-M960-O960</f>
        <v>3471</v>
      </c>
      <c r="J960" s="48">
        <v>2</v>
      </c>
      <c r="K960" s="56">
        <f t="shared" ref="K960" si="680">+J960+K959</f>
        <v>7</v>
      </c>
      <c r="L960" s="48">
        <v>0</v>
      </c>
      <c r="M960" s="89">
        <f t="shared" ref="M960" si="681">+L960+M959</f>
        <v>5226</v>
      </c>
      <c r="N960" s="48">
        <v>125</v>
      </c>
      <c r="O960" s="89">
        <f t="shared" ref="O960" si="682">+N960+O959</f>
        <v>224112</v>
      </c>
      <c r="P960" s="111">
        <f t="shared" ref="P960" si="683">+Q960-Q959</f>
        <v>26043</v>
      </c>
      <c r="Q960" s="57">
        <v>4798975</v>
      </c>
      <c r="R960" s="48">
        <v>15404</v>
      </c>
      <c r="S960" s="118"/>
      <c r="T960" s="57">
        <v>126303</v>
      </c>
      <c r="U960" s="78"/>
      <c r="W960" s="1">
        <f t="shared" ref="W960" si="684">+B960</f>
        <v>44783</v>
      </c>
      <c r="X960" s="122">
        <f t="shared" ref="X960" si="685">+G960</f>
        <v>700</v>
      </c>
      <c r="Y960">
        <f t="shared" ref="Y960" si="686">+H960</f>
        <v>232809</v>
      </c>
      <c r="Z960" s="123">
        <f t="shared" ref="Z960" si="687">+B960</f>
        <v>44783</v>
      </c>
      <c r="AA960">
        <f t="shared" ref="AA960" si="688">+L960</f>
        <v>0</v>
      </c>
      <c r="AB960">
        <f t="shared" ref="AB960" si="689">+M960</f>
        <v>5226</v>
      </c>
      <c r="AC960">
        <v>373</v>
      </c>
      <c r="AE960" s="1">
        <f t="shared" ref="AE960" si="690">+B960</f>
        <v>44783</v>
      </c>
      <c r="AF960" s="293">
        <f>+G960-香港マカオ台湾の患者・海外輸入症例・無症状病原体保有者!B959</f>
        <v>614</v>
      </c>
    </row>
    <row r="961" spans="2:32" x14ac:dyDescent="0.55000000000000004">
      <c r="B961" s="220">
        <v>44784</v>
      </c>
      <c r="C961" s="48">
        <v>0</v>
      </c>
      <c r="D961" s="84"/>
      <c r="E961" s="110"/>
      <c r="F961" s="57">
        <v>0</v>
      </c>
      <c r="G961" s="48">
        <v>704</v>
      </c>
      <c r="H961" s="89">
        <f t="shared" ref="H961" si="691">+H960+G961</f>
        <v>233513</v>
      </c>
      <c r="I961" s="89">
        <f t="shared" ref="I961" si="692">+H961-M961-O961</f>
        <v>4062</v>
      </c>
      <c r="J961" s="48">
        <v>0</v>
      </c>
      <c r="K961" s="56">
        <f t="shared" ref="K961" si="693">+J961+K960</f>
        <v>7</v>
      </c>
      <c r="L961" s="48">
        <v>0</v>
      </c>
      <c r="M961" s="89">
        <f t="shared" ref="M961" si="694">+L961+M960</f>
        <v>5226</v>
      </c>
      <c r="N961" s="48">
        <v>113</v>
      </c>
      <c r="O961" s="89">
        <f t="shared" ref="O961" si="695">+N961+O960</f>
        <v>224225</v>
      </c>
      <c r="P961" s="111">
        <f t="shared" ref="P961" si="696">+Q961-Q960</f>
        <v>40538</v>
      </c>
      <c r="Q961" s="57">
        <v>4839513</v>
      </c>
      <c r="R961" s="48">
        <v>9066</v>
      </c>
      <c r="S961" s="118"/>
      <c r="T961" s="57">
        <v>148648</v>
      </c>
      <c r="U961" s="78"/>
      <c r="W961" s="1">
        <f t="shared" ref="W961" si="697">+B961</f>
        <v>44784</v>
      </c>
      <c r="X961" s="122">
        <f t="shared" ref="X961" si="698">+G961</f>
        <v>704</v>
      </c>
      <c r="Y961">
        <f t="shared" ref="Y961" si="699">+H961</f>
        <v>233513</v>
      </c>
      <c r="Z961" s="123">
        <f t="shared" ref="Z961" si="700">+B961</f>
        <v>44784</v>
      </c>
      <c r="AA961">
        <f t="shared" ref="AA961" si="701">+L961</f>
        <v>0</v>
      </c>
      <c r="AB961">
        <f t="shared" ref="AB961" si="702">+M961</f>
        <v>5226</v>
      </c>
      <c r="AC961">
        <v>373</v>
      </c>
      <c r="AE961" s="1">
        <f t="shared" ref="AE961" si="703">+B961</f>
        <v>44784</v>
      </c>
      <c r="AF961" s="293">
        <f>+G961-香港マカオ台湾の患者・海外輸入症例・無症状病原体保有者!B960</f>
        <v>648</v>
      </c>
    </row>
    <row r="962" spans="2:32" x14ac:dyDescent="0.55000000000000004">
      <c r="B962" s="220">
        <v>44785</v>
      </c>
      <c r="C962" s="48">
        <v>0</v>
      </c>
      <c r="D962" s="84"/>
      <c r="E962" s="110"/>
      <c r="F962" s="57">
        <v>0</v>
      </c>
      <c r="G962" s="48">
        <v>704</v>
      </c>
      <c r="H962" s="89">
        <f t="shared" ref="H962" si="704">+H961+G962</f>
        <v>234217</v>
      </c>
      <c r="I962" s="89">
        <f t="shared" ref="I962" si="705">+H962-M962-O962</f>
        <v>4668</v>
      </c>
      <c r="J962" s="48">
        <v>1</v>
      </c>
      <c r="K962" s="56">
        <f t="shared" ref="K962" si="706">+J962+K961</f>
        <v>8</v>
      </c>
      <c r="L962" s="48">
        <v>0</v>
      </c>
      <c r="M962" s="89">
        <f t="shared" ref="M962" si="707">+L962+M961</f>
        <v>5226</v>
      </c>
      <c r="N962" s="48">
        <v>98</v>
      </c>
      <c r="O962" s="89">
        <f t="shared" ref="O962" si="708">+N962+O961</f>
        <v>224323</v>
      </c>
      <c r="P962" s="111">
        <f t="shared" ref="P962" si="709">+Q962-Q961</f>
        <v>10945</v>
      </c>
      <c r="Q962" s="57">
        <v>4850458</v>
      </c>
      <c r="R962" s="48">
        <v>12220</v>
      </c>
      <c r="S962" s="118"/>
      <c r="T962" s="57">
        <v>156356</v>
      </c>
      <c r="U962" s="78"/>
      <c r="W962" s="1">
        <f t="shared" ref="W962" si="710">+B962</f>
        <v>44785</v>
      </c>
      <c r="X962" s="122">
        <f t="shared" ref="X962" si="711">+G962</f>
        <v>704</v>
      </c>
      <c r="Y962">
        <f t="shared" ref="Y962" si="712">+H962</f>
        <v>234217</v>
      </c>
      <c r="Z962" s="123">
        <f t="shared" ref="Z962" si="713">+B962</f>
        <v>44785</v>
      </c>
      <c r="AA962">
        <f t="shared" ref="AA962" si="714">+L962</f>
        <v>0</v>
      </c>
      <c r="AB962">
        <f t="shared" ref="AB962" si="715">+M962</f>
        <v>5226</v>
      </c>
      <c r="AC962">
        <v>373</v>
      </c>
      <c r="AE962" s="1">
        <f t="shared" ref="AE962" si="716">+B962</f>
        <v>44785</v>
      </c>
      <c r="AF962" s="293">
        <f>+G962-香港マカオ台湾の患者・海外輸入症例・無症状病原体保有者!B961</f>
        <v>646</v>
      </c>
    </row>
    <row r="963" spans="2:32" x14ac:dyDescent="0.55000000000000004">
      <c r="B963" s="220">
        <v>44786</v>
      </c>
      <c r="C963" s="48">
        <v>0</v>
      </c>
      <c r="D963" s="84"/>
      <c r="E963" s="110"/>
      <c r="F963" s="57">
        <v>0</v>
      </c>
      <c r="G963" s="48">
        <v>684</v>
      </c>
      <c r="H963" s="89">
        <f t="shared" ref="H963:H965" si="717">+H962+G963</f>
        <v>234901</v>
      </c>
      <c r="I963" s="89">
        <f t="shared" ref="I963" si="718">+H963-M963-O963</f>
        <v>5232</v>
      </c>
      <c r="J963" s="48">
        <v>0</v>
      </c>
      <c r="K963" s="56">
        <f t="shared" ref="K963:K965" si="719">+J963+K962</f>
        <v>8</v>
      </c>
      <c r="L963" s="48">
        <v>0</v>
      </c>
      <c r="M963" s="89">
        <f t="shared" ref="M963" si="720">+L963+M962</f>
        <v>5226</v>
      </c>
      <c r="N963" s="48">
        <v>120</v>
      </c>
      <c r="O963" s="89">
        <f t="shared" ref="O963" si="721">+N963+O962</f>
        <v>224443</v>
      </c>
      <c r="P963" s="111">
        <f t="shared" ref="P963" si="722">+Q963-Q962</f>
        <v>27735</v>
      </c>
      <c r="Q963" s="57">
        <v>4878193</v>
      </c>
      <c r="R963" s="48">
        <v>9685</v>
      </c>
      <c r="S963" s="118"/>
      <c r="T963" s="57">
        <v>173999</v>
      </c>
      <c r="U963" s="78"/>
      <c r="W963" s="1">
        <f t="shared" ref="W963" si="723">+B963</f>
        <v>44786</v>
      </c>
      <c r="X963" s="122">
        <f t="shared" ref="X963" si="724">+G963</f>
        <v>684</v>
      </c>
      <c r="Y963">
        <f t="shared" ref="Y963" si="725">+H963</f>
        <v>234901</v>
      </c>
      <c r="Z963" s="123">
        <f t="shared" ref="Z963" si="726">+B963</f>
        <v>44786</v>
      </c>
      <c r="AA963">
        <f t="shared" ref="AA963" si="727">+L963</f>
        <v>0</v>
      </c>
      <c r="AB963">
        <f t="shared" ref="AB963" si="728">+M963</f>
        <v>5226</v>
      </c>
      <c r="AC963">
        <v>373</v>
      </c>
      <c r="AE963" s="1">
        <f t="shared" ref="AE963" si="729">+B963</f>
        <v>44786</v>
      </c>
      <c r="AF963" s="293">
        <f>+G963-香港マカオ台湾の患者・海外輸入症例・無症状病原体保有者!B962</f>
        <v>623</v>
      </c>
    </row>
    <row r="964" spans="2:32" x14ac:dyDescent="0.55000000000000004">
      <c r="B964" s="220">
        <v>44787</v>
      </c>
      <c r="C964" s="48">
        <v>1</v>
      </c>
      <c r="D964" s="84"/>
      <c r="E964" s="110"/>
      <c r="F964" s="57">
        <v>1</v>
      </c>
      <c r="G964" s="48">
        <v>770</v>
      </c>
      <c r="H964" s="303">
        <f>+H963+G964-1</f>
        <v>235670</v>
      </c>
      <c r="I964" s="89">
        <f t="shared" ref="I964" si="730">+H964-M964-O964</f>
        <v>5873</v>
      </c>
      <c r="J964" s="48">
        <v>4</v>
      </c>
      <c r="K964" s="56">
        <f t="shared" si="719"/>
        <v>12</v>
      </c>
      <c r="L964" s="48">
        <v>0</v>
      </c>
      <c r="M964" s="89">
        <f t="shared" ref="M964" si="731">+L964+M963</f>
        <v>5226</v>
      </c>
      <c r="N964" s="48">
        <v>128</v>
      </c>
      <c r="O964" s="89">
        <f t="shared" ref="O964" si="732">+N964+O963</f>
        <v>224571</v>
      </c>
      <c r="P964" s="111">
        <f t="shared" ref="P964" si="733">+Q964-Q963</f>
        <v>27100</v>
      </c>
      <c r="Q964" s="57">
        <v>4905293</v>
      </c>
      <c r="R964" s="48">
        <v>10344</v>
      </c>
      <c r="S964" s="118"/>
      <c r="T964" s="57">
        <v>190173</v>
      </c>
      <c r="U964" s="78"/>
      <c r="W964" s="1">
        <f t="shared" ref="W964" si="734">+B964</f>
        <v>44787</v>
      </c>
      <c r="X964" s="122">
        <f t="shared" ref="X964" si="735">+G964</f>
        <v>770</v>
      </c>
      <c r="Y964">
        <f t="shared" ref="Y964" si="736">+H964</f>
        <v>235670</v>
      </c>
      <c r="Z964" s="123">
        <f t="shared" ref="Z964" si="737">+B964</f>
        <v>44787</v>
      </c>
      <c r="AA964">
        <f t="shared" ref="AA964" si="738">+L964</f>
        <v>0</v>
      </c>
      <c r="AB964">
        <f t="shared" ref="AB964" si="739">+M964</f>
        <v>5226</v>
      </c>
      <c r="AC964">
        <v>373</v>
      </c>
      <c r="AE964" s="1">
        <f t="shared" ref="AE964" si="740">+B964</f>
        <v>44787</v>
      </c>
      <c r="AF964" s="293">
        <f>+G964-香港マカオ台湾の患者・海外輸入症例・無症状病原体保有者!B963</f>
        <v>692</v>
      </c>
    </row>
    <row r="965" spans="2:32" x14ac:dyDescent="0.55000000000000004">
      <c r="B965" s="220">
        <v>44788</v>
      </c>
      <c r="C965" s="48">
        <v>0</v>
      </c>
      <c r="D965" s="84"/>
      <c r="E965" s="110"/>
      <c r="F965" s="57">
        <v>0</v>
      </c>
      <c r="G965" s="48">
        <v>591</v>
      </c>
      <c r="H965" s="89">
        <f t="shared" si="717"/>
        <v>236261</v>
      </c>
      <c r="I965" s="89">
        <f t="shared" ref="I965" si="741">+H965-M965-O965</f>
        <v>6347</v>
      </c>
      <c r="J965" s="48">
        <v>4</v>
      </c>
      <c r="K965" s="56">
        <f t="shared" si="719"/>
        <v>16</v>
      </c>
      <c r="L965" s="48">
        <v>0</v>
      </c>
      <c r="M965" s="89">
        <f t="shared" ref="M965" si="742">+L965+M964</f>
        <v>5226</v>
      </c>
      <c r="N965" s="48">
        <v>117</v>
      </c>
      <c r="O965" s="89">
        <f t="shared" ref="O965" si="743">+N965+O964</f>
        <v>224688</v>
      </c>
      <c r="P965" s="111">
        <f t="shared" ref="P965" si="744">+Q965-Q964</f>
        <v>27087</v>
      </c>
      <c r="Q965" s="57">
        <v>4932380</v>
      </c>
      <c r="R965" s="48">
        <v>9280</v>
      </c>
      <c r="S965" s="118"/>
      <c r="T965" s="57">
        <v>207888</v>
      </c>
      <c r="U965" s="78"/>
      <c r="W965" s="1">
        <f t="shared" ref="W965" si="745">+B965</f>
        <v>44788</v>
      </c>
      <c r="X965" s="122">
        <f t="shared" ref="X965" si="746">+G965</f>
        <v>591</v>
      </c>
      <c r="Y965">
        <f t="shared" ref="Y965" si="747">+H965</f>
        <v>236261</v>
      </c>
      <c r="Z965" s="123">
        <f t="shared" ref="Z965" si="748">+B965</f>
        <v>44788</v>
      </c>
      <c r="AA965">
        <f t="shared" ref="AA965" si="749">+L965</f>
        <v>0</v>
      </c>
      <c r="AB965">
        <f t="shared" ref="AB965" si="750">+M965</f>
        <v>5226</v>
      </c>
      <c r="AC965">
        <v>373</v>
      </c>
      <c r="AE965" s="1">
        <f t="shared" ref="AE965" si="751">+B965</f>
        <v>44788</v>
      </c>
      <c r="AF965" s="293">
        <f>+G965-香港マカオ台湾の患者・海外輸入症例・無症状病原体保有者!B964</f>
        <v>530</v>
      </c>
    </row>
    <row r="966" spans="2:32" x14ac:dyDescent="0.55000000000000004">
      <c r="B966" s="220">
        <v>44789</v>
      </c>
      <c r="C966" s="48">
        <v>0</v>
      </c>
      <c r="D966" s="84"/>
      <c r="E966" s="110"/>
      <c r="F966" s="57">
        <v>0</v>
      </c>
      <c r="G966" s="48">
        <v>637</v>
      </c>
      <c r="H966" s="89">
        <f t="shared" ref="H966" si="752">+H965+G966</f>
        <v>236898</v>
      </c>
      <c r="I966" s="89">
        <f t="shared" ref="I966" si="753">+H966-M966-O966</f>
        <v>6844</v>
      </c>
      <c r="J966" s="48">
        <v>2</v>
      </c>
      <c r="K966" s="56">
        <f t="shared" ref="K966" si="754">+J966+K965</f>
        <v>18</v>
      </c>
      <c r="L966" s="48">
        <v>0</v>
      </c>
      <c r="M966" s="89">
        <f t="shared" ref="M966" si="755">+L966+M965</f>
        <v>5226</v>
      </c>
      <c r="N966" s="48">
        <v>140</v>
      </c>
      <c r="O966" s="89">
        <f t="shared" ref="O966" si="756">+N966+O965</f>
        <v>224828</v>
      </c>
      <c r="P966" s="111">
        <f t="shared" ref="P966" si="757">+Q966-Q965</f>
        <v>28182</v>
      </c>
      <c r="Q966" s="57">
        <v>4960562</v>
      </c>
      <c r="R966" s="48">
        <v>12611</v>
      </c>
      <c r="S966" s="118"/>
      <c r="T966" s="57">
        <v>223408</v>
      </c>
      <c r="U966" s="78"/>
      <c r="W966" s="1">
        <f t="shared" ref="W966" si="758">+B966</f>
        <v>44789</v>
      </c>
      <c r="X966" s="122">
        <f t="shared" ref="X966" si="759">+G966</f>
        <v>637</v>
      </c>
      <c r="Y966">
        <f t="shared" ref="Y966" si="760">+H966</f>
        <v>236898</v>
      </c>
      <c r="Z966" s="123">
        <f t="shared" ref="Z966" si="761">+B966</f>
        <v>44789</v>
      </c>
      <c r="AA966">
        <f t="shared" ref="AA966" si="762">+L966</f>
        <v>0</v>
      </c>
      <c r="AB966">
        <f t="shared" ref="AB966" si="763">+M966</f>
        <v>5226</v>
      </c>
      <c r="AC966">
        <v>373</v>
      </c>
      <c r="AE966" s="1">
        <f t="shared" ref="AE966" si="764">+B966</f>
        <v>44789</v>
      </c>
      <c r="AF966" s="293">
        <f>+G966-香港マカオ台湾の患者・海外輸入症例・無症状病原体保有者!B965</f>
        <v>566</v>
      </c>
    </row>
    <row r="967" spans="2:32" x14ac:dyDescent="0.55000000000000004">
      <c r="B967" s="220">
        <v>44790</v>
      </c>
      <c r="C967" s="48">
        <v>0</v>
      </c>
      <c r="D967" s="84"/>
      <c r="E967" s="110"/>
      <c r="F967" s="57">
        <v>0</v>
      </c>
      <c r="G967" s="48">
        <v>682</v>
      </c>
      <c r="H967" s="89">
        <f t="shared" ref="H967" si="765">+H966+G967</f>
        <v>237580</v>
      </c>
      <c r="I967" s="89">
        <f t="shared" ref="I967" si="766">+H967-M967-O967</f>
        <v>7412</v>
      </c>
      <c r="J967" s="48">
        <v>4</v>
      </c>
      <c r="K967" s="56">
        <f t="shared" ref="K967" si="767">+J967+K966</f>
        <v>22</v>
      </c>
      <c r="L967" s="48">
        <v>0</v>
      </c>
      <c r="M967" s="89">
        <f t="shared" ref="M967" si="768">+L967+M966</f>
        <v>5226</v>
      </c>
      <c r="N967" s="48">
        <v>114</v>
      </c>
      <c r="O967" s="89">
        <f t="shared" ref="O967" si="769">+N967+O966</f>
        <v>224942</v>
      </c>
      <c r="P967" s="111">
        <f t="shared" ref="P967" si="770">+Q967-Q966</f>
        <v>23383</v>
      </c>
      <c r="Q967" s="57">
        <v>4983945</v>
      </c>
      <c r="R967" s="48">
        <v>10118</v>
      </c>
      <c r="S967" s="118"/>
      <c r="T967" s="57">
        <v>236538</v>
      </c>
      <c r="U967" s="78"/>
      <c r="W967" s="1">
        <f t="shared" ref="W967" si="771">+B967</f>
        <v>44790</v>
      </c>
      <c r="X967" s="122">
        <f t="shared" ref="X967" si="772">+G967</f>
        <v>682</v>
      </c>
      <c r="Y967">
        <f t="shared" ref="Y967" si="773">+H967</f>
        <v>237580</v>
      </c>
      <c r="Z967" s="123">
        <f t="shared" ref="Z967" si="774">+B967</f>
        <v>44790</v>
      </c>
      <c r="AA967">
        <f t="shared" ref="AA967" si="775">+L967</f>
        <v>0</v>
      </c>
      <c r="AB967">
        <f t="shared" ref="AB967" si="776">+M967</f>
        <v>5226</v>
      </c>
      <c r="AC967">
        <v>373</v>
      </c>
      <c r="AE967" s="1">
        <f t="shared" ref="AE967" si="777">+B967</f>
        <v>44790</v>
      </c>
      <c r="AF967" s="293">
        <f>+G967-香港マカオ台湾の患者・海外輸入症例・無症状病原体保有者!B966</f>
        <v>614</v>
      </c>
    </row>
    <row r="968" spans="2:32" x14ac:dyDescent="0.55000000000000004">
      <c r="B968" s="220">
        <v>44791</v>
      </c>
      <c r="C968" s="48">
        <v>0</v>
      </c>
      <c r="D968" s="84"/>
      <c r="E968" s="110"/>
      <c r="F968" s="57">
        <v>0</v>
      </c>
      <c r="G968" s="48">
        <v>603</v>
      </c>
      <c r="H968" s="89">
        <f t="shared" ref="H968" si="778">+H967+G968</f>
        <v>238183</v>
      </c>
      <c r="I968" s="89">
        <f t="shared" ref="I968" si="779">+H968-M968-O968</f>
        <v>7760</v>
      </c>
      <c r="J968" s="48">
        <v>2</v>
      </c>
      <c r="K968" s="56">
        <f t="shared" ref="K968" si="780">+J968+K967</f>
        <v>24</v>
      </c>
      <c r="L968" s="48">
        <v>0</v>
      </c>
      <c r="M968" s="89">
        <f t="shared" ref="M968" si="781">+L968+M967</f>
        <v>5226</v>
      </c>
      <c r="N968" s="48">
        <v>255</v>
      </c>
      <c r="O968" s="89">
        <f t="shared" ref="O968" si="782">+N968+O967</f>
        <v>225197</v>
      </c>
      <c r="P968" s="111">
        <f t="shared" ref="P968" si="783">+Q968-Q967</f>
        <v>26019</v>
      </c>
      <c r="Q968" s="57">
        <v>5009964</v>
      </c>
      <c r="R968" s="48">
        <v>35716</v>
      </c>
      <c r="S968" s="118"/>
      <c r="T968" s="57">
        <v>226831</v>
      </c>
      <c r="U968" s="78"/>
      <c r="W968" s="1">
        <f t="shared" ref="W968" si="784">+B968</f>
        <v>44791</v>
      </c>
      <c r="X968" s="122">
        <f t="shared" ref="X968" si="785">+G968</f>
        <v>603</v>
      </c>
      <c r="Y968">
        <f t="shared" ref="Y968" si="786">+H968</f>
        <v>238183</v>
      </c>
      <c r="Z968" s="123">
        <f t="shared" ref="Z968" si="787">+B968</f>
        <v>44791</v>
      </c>
      <c r="AA968">
        <f t="shared" ref="AA968" si="788">+L968</f>
        <v>0</v>
      </c>
      <c r="AB968">
        <f t="shared" ref="AB968" si="789">+M968</f>
        <v>5226</v>
      </c>
      <c r="AC968">
        <v>373</v>
      </c>
      <c r="AE968" s="1">
        <f t="shared" ref="AE968" si="790">+B968</f>
        <v>44791</v>
      </c>
      <c r="AF968" s="293">
        <f>+G968-香港マカオ台湾の患者・海外輸入症例・無症状病原体保有者!B967</f>
        <v>559</v>
      </c>
    </row>
    <row r="969" spans="2:32" x14ac:dyDescent="0.55000000000000004">
      <c r="B969" s="220">
        <v>44792</v>
      </c>
      <c r="C969" s="48">
        <v>1</v>
      </c>
      <c r="D969" s="84"/>
      <c r="E969" s="110"/>
      <c r="F969" s="57">
        <v>1</v>
      </c>
      <c r="G969" s="48">
        <v>639</v>
      </c>
      <c r="H969" s="89">
        <f t="shared" ref="H969" si="791">+H968+G969</f>
        <v>238822</v>
      </c>
      <c r="I969" s="89">
        <f t="shared" ref="I969" si="792">+H969-M969-O969</f>
        <v>8243</v>
      </c>
      <c r="J969" s="48">
        <v>4</v>
      </c>
      <c r="K969" s="56">
        <f t="shared" ref="K969" si="793">+J969+K968</f>
        <v>28</v>
      </c>
      <c r="L969" s="48">
        <v>0</v>
      </c>
      <c r="M969" s="89">
        <f t="shared" ref="M969" si="794">+L969+M968</f>
        <v>5226</v>
      </c>
      <c r="N969" s="48">
        <v>156</v>
      </c>
      <c r="O969" s="89">
        <f t="shared" ref="O969" si="795">+N969+O968</f>
        <v>225353</v>
      </c>
      <c r="P969" s="111">
        <f t="shared" ref="P969" si="796">+Q969-Q968</f>
        <v>22726</v>
      </c>
      <c r="Q969" s="57">
        <v>5032690</v>
      </c>
      <c r="R969" s="48">
        <v>25459</v>
      </c>
      <c r="S969" s="118"/>
      <c r="T969" s="57">
        <v>225069</v>
      </c>
      <c r="U969" s="78"/>
      <c r="W969" s="1">
        <f t="shared" ref="W969" si="797">+B969</f>
        <v>44792</v>
      </c>
      <c r="X969" s="122">
        <f t="shared" ref="X969" si="798">+G969</f>
        <v>639</v>
      </c>
      <c r="Y969">
        <f t="shared" ref="Y969" si="799">+H969</f>
        <v>238822</v>
      </c>
      <c r="Z969" s="123">
        <f t="shared" ref="Z969" si="800">+B969</f>
        <v>44792</v>
      </c>
      <c r="AA969">
        <f t="shared" ref="AA969" si="801">+L969</f>
        <v>0</v>
      </c>
      <c r="AB969">
        <f t="shared" ref="AB969" si="802">+M969</f>
        <v>5226</v>
      </c>
      <c r="AC969">
        <v>373</v>
      </c>
      <c r="AE969" s="1">
        <f t="shared" ref="AE969" si="803">+B969</f>
        <v>44792</v>
      </c>
      <c r="AF969" s="293">
        <f>+G969-香港マカオ台湾の患者・海外輸入症例・無症状病原体保有者!B968</f>
        <v>578</v>
      </c>
    </row>
    <row r="970" spans="2:32" x14ac:dyDescent="0.55000000000000004">
      <c r="B970" s="220">
        <v>44793</v>
      </c>
      <c r="C970" s="48">
        <v>0</v>
      </c>
      <c r="D970" s="84"/>
      <c r="E970" s="110"/>
      <c r="F970" s="57">
        <v>0</v>
      </c>
      <c r="G970" s="48">
        <v>602</v>
      </c>
      <c r="H970" s="89">
        <f t="shared" ref="H970" si="804">+H969+G970</f>
        <v>239424</v>
      </c>
      <c r="I970" s="89">
        <f t="shared" ref="I970" si="805">+H970-M970-O970</f>
        <v>8449</v>
      </c>
      <c r="J970" s="48">
        <v>4</v>
      </c>
      <c r="K970" s="56">
        <f t="shared" ref="K970:K971" si="806">+J970+K969</f>
        <v>32</v>
      </c>
      <c r="L970" s="48">
        <v>0</v>
      </c>
      <c r="M970" s="89">
        <f t="shared" ref="M970" si="807">+L970+M969</f>
        <v>5226</v>
      </c>
      <c r="N970" s="48">
        <v>396</v>
      </c>
      <c r="O970" s="89">
        <f t="shared" ref="O970" si="808">+N970+O969</f>
        <v>225749</v>
      </c>
      <c r="P970" s="111">
        <f t="shared" ref="P970" si="809">+Q970-Q969</f>
        <v>22460</v>
      </c>
      <c r="Q970" s="57">
        <v>5055150</v>
      </c>
      <c r="R970" s="48">
        <v>15656</v>
      </c>
      <c r="S970" s="118"/>
      <c r="T970" s="57">
        <v>231697</v>
      </c>
      <c r="U970" s="78"/>
      <c r="W970" s="1">
        <f t="shared" ref="W970" si="810">+B970</f>
        <v>44793</v>
      </c>
      <c r="X970" s="122">
        <f t="shared" ref="X970" si="811">+G970</f>
        <v>602</v>
      </c>
      <c r="Y970">
        <f t="shared" ref="Y970" si="812">+H970</f>
        <v>239424</v>
      </c>
      <c r="Z970" s="123">
        <f t="shared" ref="Z970" si="813">+B970</f>
        <v>44793</v>
      </c>
      <c r="AA970">
        <f t="shared" ref="AA970" si="814">+L970</f>
        <v>0</v>
      </c>
      <c r="AB970">
        <f t="shared" ref="AB970" si="815">+M970</f>
        <v>5226</v>
      </c>
      <c r="AC970">
        <v>373</v>
      </c>
      <c r="AE970" s="1">
        <f t="shared" ref="AE970" si="816">+B970</f>
        <v>44793</v>
      </c>
      <c r="AF970" s="293">
        <f>+G970-香港マカオ台湾の患者・海外輸入症例・無症状病原体保有者!B969</f>
        <v>553</v>
      </c>
    </row>
    <row r="971" spans="2:32" x14ac:dyDescent="0.55000000000000004">
      <c r="B971" s="220">
        <v>44794</v>
      </c>
      <c r="C971" s="48">
        <v>0</v>
      </c>
      <c r="D971" s="84"/>
      <c r="E971" s="110"/>
      <c r="F971" s="57">
        <v>0</v>
      </c>
      <c r="G971" s="48">
        <v>427</v>
      </c>
      <c r="H971" s="89">
        <f t="shared" ref="H971" si="817">+H970+G971</f>
        <v>239851</v>
      </c>
      <c r="I971" s="89">
        <f t="shared" ref="I971" si="818">+H971-M971-O971</f>
        <v>8583</v>
      </c>
      <c r="J971" s="48">
        <v>7</v>
      </c>
      <c r="K971" s="56">
        <f t="shared" si="806"/>
        <v>39</v>
      </c>
      <c r="L971" s="48">
        <v>0</v>
      </c>
      <c r="M971" s="89">
        <f t="shared" ref="M971" si="819">+L971+M970</f>
        <v>5226</v>
      </c>
      <c r="N971" s="48">
        <v>293</v>
      </c>
      <c r="O971" s="89">
        <f t="shared" ref="O971" si="820">+N971+O970</f>
        <v>226042</v>
      </c>
      <c r="P971" s="111">
        <f t="shared" ref="P971" si="821">+Q971-Q970</f>
        <v>21692</v>
      </c>
      <c r="Q971" s="57">
        <v>5076842</v>
      </c>
      <c r="R971" s="48">
        <v>26396</v>
      </c>
      <c r="S971" s="118"/>
      <c r="T971" s="57">
        <v>226641</v>
      </c>
      <c r="U971" s="78"/>
      <c r="W971" s="1">
        <f t="shared" ref="W971" si="822">+B971</f>
        <v>44794</v>
      </c>
      <c r="X971" s="122">
        <f t="shared" ref="X971" si="823">+G971</f>
        <v>427</v>
      </c>
      <c r="Y971">
        <f t="shared" ref="Y971" si="824">+H971</f>
        <v>239851</v>
      </c>
      <c r="Z971" s="123">
        <f t="shared" ref="Z971" si="825">+B971</f>
        <v>44794</v>
      </c>
      <c r="AA971">
        <f t="shared" ref="AA971" si="826">+L971</f>
        <v>0</v>
      </c>
      <c r="AB971">
        <f t="shared" ref="AB971" si="827">+M971</f>
        <v>5226</v>
      </c>
      <c r="AC971">
        <v>373</v>
      </c>
      <c r="AE971" s="1">
        <f t="shared" ref="AE971" si="828">+B971</f>
        <v>44794</v>
      </c>
      <c r="AF971" s="293">
        <f>+G971-香港マカオ台湾の患者・海外輸入症例・無症状病原体保有者!B970</f>
        <v>360</v>
      </c>
    </row>
    <row r="972" spans="2:32" x14ac:dyDescent="0.55000000000000004">
      <c r="B972" s="220">
        <v>44795</v>
      </c>
      <c r="C972" s="48">
        <v>0</v>
      </c>
      <c r="D972" s="84"/>
      <c r="E972" s="110"/>
      <c r="F972" s="57">
        <v>0</v>
      </c>
      <c r="G972" s="48">
        <v>382</v>
      </c>
      <c r="H972" s="89">
        <f t="shared" ref="H972" si="829">+H971+G972</f>
        <v>240233</v>
      </c>
      <c r="I972" s="89">
        <f t="shared" ref="I972" si="830">+H972-M972-O972</f>
        <v>8391</v>
      </c>
      <c r="J972" s="48">
        <v>-4</v>
      </c>
      <c r="K972" s="56">
        <f t="shared" ref="K972" si="831">+J972+K971</f>
        <v>35</v>
      </c>
      <c r="L972" s="48">
        <v>0</v>
      </c>
      <c r="M972" s="89">
        <f t="shared" ref="M972" si="832">+L972+M971</f>
        <v>5226</v>
      </c>
      <c r="N972" s="48">
        <v>574</v>
      </c>
      <c r="O972" s="89">
        <f t="shared" ref="O972" si="833">+N972+O971</f>
        <v>226616</v>
      </c>
      <c r="P972" s="111">
        <f t="shared" ref="P972" si="834">+Q972-Q971</f>
        <v>22310</v>
      </c>
      <c r="Q972" s="57">
        <v>5099152</v>
      </c>
      <c r="R972" s="48">
        <v>27998</v>
      </c>
      <c r="S972" s="118"/>
      <c r="T972" s="57">
        <v>220686</v>
      </c>
      <c r="U972" s="78"/>
      <c r="W972" s="1">
        <f t="shared" ref="W972" si="835">+B972</f>
        <v>44795</v>
      </c>
      <c r="X972" s="122">
        <f t="shared" ref="X972" si="836">+G972</f>
        <v>382</v>
      </c>
      <c r="Y972">
        <f t="shared" ref="Y972" si="837">+H972</f>
        <v>240233</v>
      </c>
      <c r="Z972" s="123">
        <f t="shared" ref="Z972" si="838">+B972</f>
        <v>44795</v>
      </c>
      <c r="AA972">
        <f t="shared" ref="AA972" si="839">+L972</f>
        <v>0</v>
      </c>
      <c r="AB972">
        <f t="shared" ref="AB972" si="840">+M972</f>
        <v>5226</v>
      </c>
      <c r="AC972">
        <v>373</v>
      </c>
      <c r="AE972" s="1">
        <f t="shared" ref="AE972" si="841">+B972</f>
        <v>44795</v>
      </c>
      <c r="AF972" s="293">
        <f>+G972-香港マカオ台湾の患者・海外輸入症例・無症状病原体保有者!B971</f>
        <v>308</v>
      </c>
    </row>
    <row r="973" spans="2:32" x14ac:dyDescent="0.55000000000000004">
      <c r="B973" s="220">
        <v>44796</v>
      </c>
      <c r="C973" s="48">
        <v>0</v>
      </c>
      <c r="D973" s="84"/>
      <c r="E973" s="110"/>
      <c r="F973" s="57">
        <v>0</v>
      </c>
      <c r="G973" s="48">
        <v>413</v>
      </c>
      <c r="H973" s="89">
        <f t="shared" ref="H973" si="842">+H972+G973</f>
        <v>240646</v>
      </c>
      <c r="I973" s="89">
        <f t="shared" ref="I973" si="843">+H973-M973-O973</f>
        <v>8086</v>
      </c>
      <c r="J973" s="48">
        <v>8</v>
      </c>
      <c r="K973" s="56">
        <f t="shared" ref="K973" si="844">+J973+K972</f>
        <v>43</v>
      </c>
      <c r="L973" s="48">
        <v>0</v>
      </c>
      <c r="M973" s="89">
        <f t="shared" ref="M973" si="845">+L973+M972</f>
        <v>5226</v>
      </c>
      <c r="N973" s="48">
        <v>718</v>
      </c>
      <c r="O973" s="89">
        <f t="shared" ref="O973" si="846">+N973+O972</f>
        <v>227334</v>
      </c>
      <c r="P973" s="111">
        <f t="shared" ref="P973" si="847">+Q973-Q972</f>
        <v>22173</v>
      </c>
      <c r="Q973" s="57">
        <v>5121325</v>
      </c>
      <c r="R973" s="48">
        <v>31935</v>
      </c>
      <c r="S973" s="118"/>
      <c r="T973" s="57">
        <v>210301</v>
      </c>
      <c r="U973" s="78"/>
      <c r="W973" s="1">
        <f t="shared" ref="W973" si="848">+B973</f>
        <v>44796</v>
      </c>
      <c r="X973" s="122">
        <f t="shared" ref="X973" si="849">+G973</f>
        <v>413</v>
      </c>
      <c r="Y973">
        <f t="shared" ref="Y973" si="850">+H973</f>
        <v>240646</v>
      </c>
      <c r="Z973" s="123">
        <f t="shared" ref="Z973" si="851">+B973</f>
        <v>44796</v>
      </c>
      <c r="AA973">
        <f t="shared" ref="AA973" si="852">+L973</f>
        <v>0</v>
      </c>
      <c r="AB973">
        <f t="shared" ref="AB973" si="853">+M973</f>
        <v>5226</v>
      </c>
      <c r="AC973">
        <v>373</v>
      </c>
      <c r="AE973" s="1">
        <f t="shared" ref="AE973" si="854">+B973</f>
        <v>44796</v>
      </c>
      <c r="AF973" s="293">
        <f>+G973-香港マカオ台湾の患者・海外輸入症例・無症状病原体保有者!B972</f>
        <v>380</v>
      </c>
    </row>
    <row r="974" spans="2:32" x14ac:dyDescent="0.55000000000000004">
      <c r="B974" s="220">
        <v>44797</v>
      </c>
      <c r="C974" s="48">
        <v>0</v>
      </c>
      <c r="D974" s="84"/>
      <c r="E974" s="110"/>
      <c r="F974" s="57">
        <v>0</v>
      </c>
      <c r="G974" s="48">
        <v>390</v>
      </c>
      <c r="H974" s="89">
        <f t="shared" ref="H974" si="855">+H973+G974</f>
        <v>241036</v>
      </c>
      <c r="I974" s="89">
        <f t="shared" ref="I974" si="856">+H974-M974-O974</f>
        <v>7764</v>
      </c>
      <c r="J974" s="48">
        <v>-3</v>
      </c>
      <c r="K974" s="56">
        <f t="shared" ref="K974:K975" si="857">+J974+K973</f>
        <v>40</v>
      </c>
      <c r="L974" s="48">
        <v>0</v>
      </c>
      <c r="M974" s="89">
        <f t="shared" ref="M974" si="858">+L974+M973</f>
        <v>5226</v>
      </c>
      <c r="N974" s="48">
        <v>712</v>
      </c>
      <c r="O974" s="89">
        <f t="shared" ref="O974" si="859">+N974+O973</f>
        <v>228046</v>
      </c>
      <c r="P974" s="111">
        <f t="shared" ref="P974" si="860">+Q974-Q973</f>
        <v>20841</v>
      </c>
      <c r="Q974" s="57">
        <v>5142166</v>
      </c>
      <c r="R974" s="48">
        <v>29252</v>
      </c>
      <c r="S974" s="118"/>
      <c r="T974" s="57">
        <v>201575</v>
      </c>
      <c r="U974" s="78"/>
      <c r="W974" s="1">
        <f t="shared" ref="W974" si="861">+B974</f>
        <v>44797</v>
      </c>
      <c r="X974" s="122">
        <f t="shared" ref="X974" si="862">+G974</f>
        <v>390</v>
      </c>
      <c r="Y974">
        <f t="shared" ref="Y974" si="863">+H974</f>
        <v>241036</v>
      </c>
      <c r="Z974" s="123">
        <f t="shared" ref="Z974" si="864">+B974</f>
        <v>44797</v>
      </c>
      <c r="AA974">
        <f t="shared" ref="AA974" si="865">+L974</f>
        <v>0</v>
      </c>
      <c r="AB974">
        <f t="shared" ref="AB974" si="866">+M974</f>
        <v>5226</v>
      </c>
      <c r="AC974">
        <v>373</v>
      </c>
      <c r="AE974" s="1">
        <f t="shared" ref="AE974" si="867">+B974</f>
        <v>44797</v>
      </c>
      <c r="AF974" s="293">
        <f>+G974-香港マカオ台湾の患者・海外輸入症例・無症状病原体保有者!B973</f>
        <v>345</v>
      </c>
    </row>
    <row r="975" spans="2:32" x14ac:dyDescent="0.55000000000000004">
      <c r="B975" s="220">
        <v>44798</v>
      </c>
      <c r="C975" s="48">
        <v>0</v>
      </c>
      <c r="D975" s="84"/>
      <c r="E975" s="110"/>
      <c r="F975" s="57">
        <v>0</v>
      </c>
      <c r="G975" s="48">
        <v>312</v>
      </c>
      <c r="H975" s="89">
        <f t="shared" ref="H975" si="868">+H974+G975</f>
        <v>241348</v>
      </c>
      <c r="I975" s="89">
        <f t="shared" ref="I975" si="869">+H975-M975-O975</f>
        <v>7648</v>
      </c>
      <c r="J975" s="48">
        <v>-5</v>
      </c>
      <c r="K975" s="56">
        <f t="shared" si="857"/>
        <v>35</v>
      </c>
      <c r="L975" s="48">
        <v>0</v>
      </c>
      <c r="M975" s="89">
        <f t="shared" ref="M975" si="870">+L975+M974</f>
        <v>5226</v>
      </c>
      <c r="N975" s="48">
        <v>428</v>
      </c>
      <c r="O975" s="89">
        <f t="shared" ref="O975" si="871">+N975+O974</f>
        <v>228474</v>
      </c>
      <c r="P975" s="111">
        <f t="shared" ref="P975" si="872">+Q975-Q974</f>
        <v>24536</v>
      </c>
      <c r="Q975" s="57">
        <v>5166702</v>
      </c>
      <c r="R975" s="48">
        <v>30888</v>
      </c>
      <c r="S975" s="118"/>
      <c r="T975" s="57">
        <v>194759</v>
      </c>
      <c r="U975" s="78"/>
      <c r="W975" s="1">
        <f t="shared" ref="W975" si="873">+B975</f>
        <v>44798</v>
      </c>
      <c r="X975" s="122">
        <f t="shared" ref="X975" si="874">+G975</f>
        <v>312</v>
      </c>
      <c r="Y975">
        <f t="shared" ref="Y975" si="875">+H975</f>
        <v>241348</v>
      </c>
      <c r="Z975" s="123">
        <f t="shared" ref="Z975" si="876">+B975</f>
        <v>44798</v>
      </c>
      <c r="AA975">
        <f t="shared" ref="AA975" si="877">+L975</f>
        <v>0</v>
      </c>
      <c r="AB975">
        <f t="shared" ref="AB975" si="878">+M975</f>
        <v>5226</v>
      </c>
      <c r="AC975">
        <v>373</v>
      </c>
      <c r="AE975" s="1">
        <f t="shared" ref="AE975" si="879">+B975</f>
        <v>44798</v>
      </c>
      <c r="AF975" s="293">
        <f>+G975-香港マカオ台湾の患者・海外輸入症例・無症状病原体保有者!B974</f>
        <v>262</v>
      </c>
    </row>
    <row r="976" spans="2:32" x14ac:dyDescent="0.55000000000000004">
      <c r="B976" s="220">
        <v>44799</v>
      </c>
      <c r="C976" s="48">
        <v>0</v>
      </c>
      <c r="D976" s="84"/>
      <c r="E976" s="110"/>
      <c r="F976" s="57">
        <v>0</v>
      </c>
      <c r="G976" s="48">
        <v>300</v>
      </c>
      <c r="H976" s="89">
        <f t="shared" ref="H976" si="880">+H975+G976</f>
        <v>241648</v>
      </c>
      <c r="I976" s="89">
        <f t="shared" ref="I976" si="881">+H976-M976-O976</f>
        <v>7257</v>
      </c>
      <c r="J976" s="48">
        <v>-1</v>
      </c>
      <c r="K976" s="56">
        <f t="shared" ref="K976" si="882">+J976+K975</f>
        <v>34</v>
      </c>
      <c r="L976" s="48">
        <v>0</v>
      </c>
      <c r="M976" s="89">
        <f t="shared" ref="M976" si="883">+L976+M975</f>
        <v>5226</v>
      </c>
      <c r="N976" s="48">
        <v>691</v>
      </c>
      <c r="O976" s="89">
        <f t="shared" ref="O976" si="884">+N976+O975</f>
        <v>229165</v>
      </c>
      <c r="P976" s="111">
        <f t="shared" ref="P976" si="885">+Q976-Q975</f>
        <v>28658</v>
      </c>
      <c r="Q976" s="57">
        <v>5195360</v>
      </c>
      <c r="R976" s="48">
        <v>23511</v>
      </c>
      <c r="S976" s="118"/>
      <c r="T976" s="57">
        <v>199502</v>
      </c>
      <c r="U976" s="78"/>
      <c r="W976" s="1">
        <f t="shared" ref="W976" si="886">+B976</f>
        <v>44799</v>
      </c>
      <c r="X976" s="122">
        <f t="shared" ref="X976" si="887">+G976</f>
        <v>300</v>
      </c>
      <c r="Y976">
        <f t="shared" ref="Y976" si="888">+H976</f>
        <v>241648</v>
      </c>
      <c r="Z976" s="123">
        <f t="shared" ref="Z976" si="889">+B976</f>
        <v>44799</v>
      </c>
      <c r="AA976">
        <f t="shared" ref="AA976" si="890">+L976</f>
        <v>0</v>
      </c>
      <c r="AB976">
        <f t="shared" ref="AB976" si="891">+M976</f>
        <v>5226</v>
      </c>
      <c r="AC976">
        <v>373</v>
      </c>
      <c r="AE976" s="1">
        <f t="shared" ref="AE976" si="892">+B976</f>
        <v>44799</v>
      </c>
      <c r="AF976" s="293">
        <f>+G976-香港マカオ台湾の患者・海外輸入症例・無症状病原体保有者!B975</f>
        <v>250</v>
      </c>
    </row>
    <row r="977" spans="2:32" x14ac:dyDescent="0.55000000000000004">
      <c r="B977" s="220">
        <v>44800</v>
      </c>
      <c r="C977" s="48">
        <v>0</v>
      </c>
      <c r="D977" s="84"/>
      <c r="E977" s="110"/>
      <c r="F977" s="57">
        <v>0</v>
      </c>
      <c r="G977" s="48">
        <v>307</v>
      </c>
      <c r="H977" s="89">
        <f t="shared" ref="H977" si="893">+H976+G977</f>
        <v>241955</v>
      </c>
      <c r="I977" s="89">
        <f t="shared" ref="I977" si="894">+H977-M977-O977</f>
        <v>6932</v>
      </c>
      <c r="J977" s="48">
        <v>-3</v>
      </c>
      <c r="K977" s="56">
        <f t="shared" ref="K977" si="895">+J977+K976</f>
        <v>31</v>
      </c>
      <c r="L977" s="48">
        <v>0</v>
      </c>
      <c r="M977" s="89">
        <f t="shared" ref="M977" si="896">+L977+M976</f>
        <v>5226</v>
      </c>
      <c r="N977" s="48">
        <v>632</v>
      </c>
      <c r="O977" s="89">
        <f t="shared" ref="O977" si="897">+N977+O976</f>
        <v>229797</v>
      </c>
      <c r="P977" s="111">
        <f t="shared" ref="P977" si="898">+Q977-Q976</f>
        <v>25902</v>
      </c>
      <c r="Q977" s="57">
        <v>5221262</v>
      </c>
      <c r="R977" s="48">
        <v>20438</v>
      </c>
      <c r="S977" s="118"/>
      <c r="T977" s="57">
        <v>204082</v>
      </c>
      <c r="U977" s="78"/>
      <c r="W977" s="1">
        <f t="shared" ref="W977" si="899">+B977</f>
        <v>44800</v>
      </c>
      <c r="X977" s="122">
        <f t="shared" ref="X977" si="900">+G977</f>
        <v>307</v>
      </c>
      <c r="Y977">
        <f t="shared" ref="Y977" si="901">+H977</f>
        <v>241955</v>
      </c>
      <c r="Z977" s="123">
        <f t="shared" ref="Z977" si="902">+B977</f>
        <v>44800</v>
      </c>
      <c r="AA977">
        <f t="shared" ref="AA977" si="903">+L977</f>
        <v>0</v>
      </c>
      <c r="AB977">
        <f t="shared" ref="AB977" si="904">+M977</f>
        <v>5226</v>
      </c>
      <c r="AC977">
        <v>373</v>
      </c>
      <c r="AE977" s="1">
        <f t="shared" ref="AE977" si="905">+B977</f>
        <v>44800</v>
      </c>
      <c r="AF977" s="293">
        <f>+G977-香港マカオ台湾の患者・海外輸入症例・無症状病原体保有者!B976</f>
        <v>259</v>
      </c>
    </row>
    <row r="978" spans="2:32" x14ac:dyDescent="0.55000000000000004">
      <c r="B978" s="220">
        <v>44801</v>
      </c>
      <c r="C978" s="48">
        <v>0</v>
      </c>
      <c r="D978" s="84"/>
      <c r="E978" s="110"/>
      <c r="F978" s="57">
        <v>0</v>
      </c>
      <c r="G978" s="48">
        <v>352</v>
      </c>
      <c r="H978" s="89">
        <f t="shared" ref="H978" si="906">+H977+G978</f>
        <v>242307</v>
      </c>
      <c r="I978" s="89">
        <f t="shared" ref="I978" si="907">+H978-M978-O978</f>
        <v>6648</v>
      </c>
      <c r="J978" s="48">
        <v>2</v>
      </c>
      <c r="K978" s="56">
        <f t="shared" ref="K978" si="908">+J978+K977</f>
        <v>33</v>
      </c>
      <c r="L978" s="48">
        <v>0</v>
      </c>
      <c r="M978" s="89">
        <f t="shared" ref="M978" si="909">+L978+M977</f>
        <v>5226</v>
      </c>
      <c r="N978" s="48">
        <v>636</v>
      </c>
      <c r="O978" s="89">
        <f t="shared" ref="O978" si="910">+N978+O977</f>
        <v>230433</v>
      </c>
      <c r="P978" s="111">
        <f t="shared" ref="P978" si="911">+Q978-Q977</f>
        <v>29337</v>
      </c>
      <c r="Q978" s="57">
        <v>5250599</v>
      </c>
      <c r="R978" s="48">
        <v>20015</v>
      </c>
      <c r="S978" s="118"/>
      <c r="T978" s="57">
        <v>213082</v>
      </c>
      <c r="U978" s="78"/>
      <c r="W978" s="1">
        <f t="shared" ref="W978" si="912">+B978</f>
        <v>44801</v>
      </c>
      <c r="X978" s="122">
        <f t="shared" ref="X978" si="913">+G978</f>
        <v>352</v>
      </c>
      <c r="Y978">
        <f t="shared" ref="Y978" si="914">+H978</f>
        <v>242307</v>
      </c>
      <c r="Z978" s="123">
        <f t="shared" ref="Z978" si="915">+B978</f>
        <v>44801</v>
      </c>
      <c r="AA978">
        <f t="shared" ref="AA978" si="916">+L978</f>
        <v>0</v>
      </c>
      <c r="AB978">
        <f t="shared" ref="AB978" si="917">+M978</f>
        <v>5226</v>
      </c>
      <c r="AC978">
        <v>373</v>
      </c>
      <c r="AE978" s="1">
        <f t="shared" ref="AE978" si="918">+B978</f>
        <v>44801</v>
      </c>
      <c r="AF978" s="293">
        <f>+G978-香港マカオ台湾の患者・海外輸入症例・無症状病原体保有者!B977</f>
        <v>301</v>
      </c>
    </row>
    <row r="979" spans="2:32" x14ac:dyDescent="0.55000000000000004">
      <c r="B979" s="220"/>
      <c r="C979" s="48"/>
      <c r="D979" s="84"/>
      <c r="E979" s="110"/>
      <c r="F979" s="57"/>
      <c r="G979" s="48"/>
      <c r="H979" s="89"/>
      <c r="I979" s="89"/>
      <c r="J979" s="48"/>
      <c r="K979" s="56"/>
      <c r="L979" s="48"/>
      <c r="M979" s="89"/>
      <c r="N979" s="48"/>
      <c r="O979" s="89"/>
      <c r="P979" s="111"/>
      <c r="Q979" s="57"/>
      <c r="R979" s="48"/>
      <c r="S979" s="118"/>
      <c r="T979" s="57"/>
      <c r="U979" s="78"/>
      <c r="W979" s="1"/>
      <c r="X979" s="122"/>
      <c r="Z979" s="123"/>
      <c r="AE979" s="1"/>
      <c r="AF979" s="293"/>
    </row>
    <row r="980" spans="2:32" x14ac:dyDescent="0.55000000000000004">
      <c r="B980" s="220"/>
      <c r="C980" s="48"/>
      <c r="D980" s="84"/>
      <c r="E980" s="110"/>
      <c r="F980" s="57"/>
      <c r="G980" s="48"/>
      <c r="H980" s="89"/>
      <c r="I980" s="89"/>
      <c r="J980" s="48"/>
      <c r="K980" s="56"/>
      <c r="L980" s="48"/>
      <c r="M980" s="89"/>
      <c r="N980" s="48"/>
      <c r="O980" s="89"/>
      <c r="P980" s="111"/>
      <c r="Q980" s="57"/>
      <c r="R980" s="48"/>
      <c r="S980" s="118"/>
      <c r="T980" s="57"/>
      <c r="U980" s="78"/>
      <c r="W980" s="1"/>
      <c r="X980" s="122"/>
      <c r="Z980" s="123"/>
      <c r="AE980" s="1"/>
      <c r="AF980" s="293"/>
    </row>
    <row r="981" spans="2:32" x14ac:dyDescent="0.55000000000000004">
      <c r="B981" s="220"/>
      <c r="C981" s="48"/>
      <c r="D981" s="84"/>
      <c r="E981" s="110"/>
      <c r="F981" s="57"/>
      <c r="G981" s="48"/>
      <c r="H981" s="89"/>
      <c r="I981" s="89"/>
      <c r="J981" s="48"/>
      <c r="K981" s="56"/>
      <c r="L981" s="48"/>
      <c r="M981" s="89"/>
      <c r="N981" s="48"/>
      <c r="O981" s="89"/>
      <c r="P981" s="111"/>
      <c r="Q981" s="57"/>
      <c r="R981" s="48"/>
      <c r="S981" s="118"/>
      <c r="T981" s="57"/>
      <c r="U981" s="78"/>
      <c r="W981" s="1"/>
      <c r="X981" s="122"/>
      <c r="Z981" s="123"/>
      <c r="AE981" s="1"/>
      <c r="AF981" s="293"/>
    </row>
    <row r="982" spans="2:32" ht="18.5" thickBot="1" x14ac:dyDescent="0.6">
      <c r="B982" s="66"/>
      <c r="C982" s="59"/>
      <c r="D982" s="49"/>
      <c r="E982" s="61"/>
      <c r="F982" s="60"/>
      <c r="G982" s="48"/>
      <c r="H982" s="89"/>
      <c r="I982" s="89"/>
      <c r="J982" s="59"/>
      <c r="K982" s="56"/>
      <c r="L982" s="48"/>
      <c r="M982" s="89"/>
      <c r="N982" s="48"/>
      <c r="O982" s="89"/>
      <c r="P982" s="111"/>
      <c r="Q982" s="60"/>
      <c r="R982" s="48"/>
      <c r="S982" s="60"/>
      <c r="T982" s="60"/>
      <c r="U982" s="78"/>
      <c r="W982" s="1"/>
      <c r="X982" s="122"/>
      <c r="Z982" s="123"/>
      <c r="AE982" s="1"/>
      <c r="AF982" s="293"/>
    </row>
    <row r="983" spans="2:32" ht="9.5" customHeight="1" thickBot="1" x14ac:dyDescent="0.6">
      <c r="B983" s="66"/>
      <c r="C983" s="79"/>
      <c r="D983" s="80"/>
      <c r="E983" s="82"/>
      <c r="F983" s="95"/>
      <c r="G983" s="79"/>
      <c r="H983" s="82"/>
      <c r="I983" s="82"/>
      <c r="J983" s="79"/>
      <c r="K983" s="82"/>
      <c r="L983" s="79"/>
      <c r="M983" s="82"/>
      <c r="N983" s="83"/>
      <c r="O983" s="81"/>
      <c r="P983" s="94"/>
      <c r="Q983" s="95"/>
      <c r="R983" s="120"/>
      <c r="S983" s="95"/>
      <c r="T983" s="95"/>
      <c r="U983" s="67"/>
      <c r="AF983" s="293"/>
    </row>
    <row r="984" spans="2:32" x14ac:dyDescent="0.55000000000000004">
      <c r="M984" s="296">
        <f>SUM(L845:L862)</f>
        <v>503</v>
      </c>
      <c r="AF984" s="293"/>
    </row>
    <row r="985" spans="2:32" ht="13" customHeight="1" x14ac:dyDescent="0.55000000000000004">
      <c r="E985" s="112"/>
      <c r="F985" s="113"/>
      <c r="G985" s="112" t="s">
        <v>80</v>
      </c>
      <c r="H985" s="113"/>
      <c r="I985" s="113"/>
      <c r="J985" s="113"/>
      <c r="U985" s="72"/>
      <c r="AF985" s="293"/>
    </row>
    <row r="986" spans="2:32" ht="13" customHeight="1" x14ac:dyDescent="0.55000000000000004">
      <c r="E986" s="112" t="s">
        <v>98</v>
      </c>
      <c r="F986" s="113"/>
      <c r="G986" s="304" t="s">
        <v>79</v>
      </c>
      <c r="H986" s="305"/>
      <c r="I986" s="112" t="s">
        <v>106</v>
      </c>
      <c r="J986" s="113"/>
      <c r="AF986" s="293"/>
    </row>
    <row r="987" spans="2:32" ht="13" customHeight="1" x14ac:dyDescent="0.55000000000000004">
      <c r="B987" s="129"/>
      <c r="E987" s="114" t="s">
        <v>108</v>
      </c>
      <c r="F987" s="113"/>
      <c r="G987" s="115"/>
      <c r="H987" s="115"/>
      <c r="I987" s="112" t="s">
        <v>107</v>
      </c>
      <c r="J987" s="113"/>
      <c r="AF987" s="293"/>
    </row>
    <row r="988" spans="2:32" ht="18.5" customHeight="1" x14ac:dyDescent="0.55000000000000004">
      <c r="E988" s="112" t="s">
        <v>96</v>
      </c>
      <c r="F988" s="113"/>
      <c r="G988" s="112" t="s">
        <v>97</v>
      </c>
      <c r="H988" s="113"/>
      <c r="I988" s="113"/>
      <c r="J988" s="113"/>
      <c r="AF988" s="293"/>
    </row>
    <row r="989" spans="2:32" ht="13" customHeight="1" x14ac:dyDescent="0.55000000000000004">
      <c r="E989" s="112" t="s">
        <v>98</v>
      </c>
      <c r="F989" s="113"/>
      <c r="G989" s="112" t="s">
        <v>99</v>
      </c>
      <c r="H989" s="113"/>
      <c r="I989" s="113"/>
      <c r="J989" s="113"/>
      <c r="AF989" s="293"/>
    </row>
    <row r="990" spans="2:32" ht="13" customHeight="1" x14ac:dyDescent="0.55000000000000004">
      <c r="E990" s="112" t="s">
        <v>98</v>
      </c>
      <c r="F990" s="113"/>
      <c r="G990" s="112" t="s">
        <v>100</v>
      </c>
      <c r="H990" s="113"/>
      <c r="I990" s="113"/>
      <c r="J990" s="113"/>
      <c r="AF990" s="293"/>
    </row>
    <row r="991" spans="2:32" ht="13" customHeight="1" x14ac:dyDescent="0.55000000000000004">
      <c r="E991" s="112" t="s">
        <v>101</v>
      </c>
      <c r="F991" s="113"/>
      <c r="G991" s="112" t="s">
        <v>102</v>
      </c>
      <c r="H991" s="113"/>
      <c r="I991" s="113"/>
      <c r="J991" s="113"/>
      <c r="AF991" s="293"/>
    </row>
    <row r="992" spans="2:32" ht="13" customHeight="1" x14ac:dyDescent="0.55000000000000004">
      <c r="E992" s="112" t="s">
        <v>103</v>
      </c>
      <c r="F992" s="113"/>
      <c r="G992" s="112" t="s">
        <v>104</v>
      </c>
      <c r="H992" s="113"/>
      <c r="I992" s="113"/>
      <c r="J992" s="113"/>
      <c r="AF992" s="293"/>
    </row>
    <row r="993" spans="32:32" x14ac:dyDescent="0.55000000000000004">
      <c r="AF993" s="293"/>
    </row>
    <row r="994" spans="32:32" x14ac:dyDescent="0.55000000000000004">
      <c r="AF994" s="293"/>
    </row>
    <row r="995" spans="32:32" x14ac:dyDescent="0.55000000000000004">
      <c r="AF995" s="293"/>
    </row>
    <row r="996" spans="32:32" x14ac:dyDescent="0.55000000000000004">
      <c r="AF996" s="293"/>
    </row>
    <row r="997" spans="32:32" x14ac:dyDescent="0.55000000000000004">
      <c r="AF997" s="293"/>
    </row>
    <row r="998" spans="32:32" x14ac:dyDescent="0.55000000000000004">
      <c r="AF998" s="293"/>
    </row>
    <row r="999" spans="32:32" x14ac:dyDescent="0.55000000000000004">
      <c r="AF999" s="293"/>
    </row>
    <row r="1000" spans="32:32" x14ac:dyDescent="0.55000000000000004">
      <c r="AF1000" s="293"/>
    </row>
    <row r="1001" spans="32:32" x14ac:dyDescent="0.55000000000000004">
      <c r="AF1001" s="293"/>
    </row>
  </sheetData>
  <mergeCells count="12">
    <mergeCell ref="G986:H98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89"/>
  <sheetViews>
    <sheetView topLeftCell="A6" zoomScaleNormal="100" workbookViewId="0">
      <pane xSplit="1" ySplit="2" topLeftCell="B968" activePane="bottomRight" state="frozen"/>
      <selection activeCell="A6" sqref="A6"/>
      <selection pane="topRight" activeCell="B6" sqref="B6"/>
      <selection pane="bottomLeft" activeCell="A8" sqref="A8"/>
      <selection pane="bottomRight" activeCell="A977" sqref="A977:F977"/>
    </sheetView>
  </sheetViews>
  <sheetFormatPr defaultRowHeight="18" x14ac:dyDescent="0.55000000000000004"/>
  <cols>
    <col min="1" max="1" width="9.33203125" style="45"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41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46" t="s">
        <v>130</v>
      </c>
      <c r="C4" s="347"/>
      <c r="D4" s="347"/>
      <c r="E4" s="347"/>
      <c r="F4" s="347"/>
      <c r="G4" s="347"/>
      <c r="H4" s="347"/>
      <c r="I4" s="347"/>
      <c r="J4" s="347"/>
      <c r="K4" s="348"/>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25" t="s">
        <v>76</v>
      </c>
      <c r="B5" s="329" t="s">
        <v>134</v>
      </c>
      <c r="C5" s="327"/>
      <c r="D5" s="327"/>
      <c r="E5" s="327"/>
      <c r="F5" s="330" t="s">
        <v>135</v>
      </c>
      <c r="G5" s="327" t="s">
        <v>131</v>
      </c>
      <c r="H5" s="327"/>
      <c r="I5" s="327"/>
      <c r="J5" s="327" t="s">
        <v>132</v>
      </c>
      <c r="K5" s="328"/>
      <c r="L5" s="352" t="s">
        <v>69</v>
      </c>
      <c r="M5" s="353"/>
      <c r="N5" s="356" t="s">
        <v>9</v>
      </c>
      <c r="O5" s="357"/>
      <c r="P5" s="365" t="s">
        <v>128</v>
      </c>
      <c r="Q5" s="366"/>
      <c r="R5" s="366"/>
      <c r="S5" s="367"/>
      <c r="T5" s="373" t="s">
        <v>88</v>
      </c>
      <c r="U5" s="374"/>
      <c r="V5" s="374"/>
      <c r="W5" s="374"/>
      <c r="X5" s="375"/>
      <c r="Y5" s="130"/>
      <c r="Z5" s="325" t="s">
        <v>76</v>
      </c>
      <c r="AA5" s="340" t="s">
        <v>161</v>
      </c>
      <c r="AB5" s="341"/>
      <c r="AC5" s="342"/>
      <c r="AD5" s="381" t="s">
        <v>142</v>
      </c>
      <c r="AE5" s="382"/>
      <c r="AF5" s="361"/>
      <c r="AG5" s="361"/>
      <c r="AH5" s="361"/>
      <c r="AI5" s="361"/>
      <c r="AJ5" s="383"/>
      <c r="AK5" s="360" t="s">
        <v>143</v>
      </c>
      <c r="AL5" s="361"/>
      <c r="AM5" s="361"/>
      <c r="AN5" s="361"/>
      <c r="AO5" s="361"/>
      <c r="AP5" s="362"/>
      <c r="AQ5" s="360" t="s">
        <v>144</v>
      </c>
      <c r="AR5" s="361"/>
      <c r="AS5" s="361"/>
      <c r="AT5" s="361"/>
      <c r="AU5" s="361"/>
      <c r="AV5" s="371"/>
    </row>
    <row r="6" spans="1:97" ht="28.5" customHeight="1" x14ac:dyDescent="0.55000000000000004">
      <c r="A6" s="325"/>
      <c r="B6" s="333" t="s">
        <v>148</v>
      </c>
      <c r="C6" s="334"/>
      <c r="D6" s="337" t="s">
        <v>86</v>
      </c>
      <c r="E6" s="335" t="s">
        <v>136</v>
      </c>
      <c r="F6" s="331"/>
      <c r="G6" s="337" t="s">
        <v>133</v>
      </c>
      <c r="H6" s="337" t="s">
        <v>9</v>
      </c>
      <c r="I6" s="337" t="s">
        <v>86</v>
      </c>
      <c r="J6" s="337" t="s">
        <v>133</v>
      </c>
      <c r="K6" s="338" t="s">
        <v>9</v>
      </c>
      <c r="L6" s="354"/>
      <c r="M6" s="355"/>
      <c r="N6" s="358"/>
      <c r="O6" s="359"/>
      <c r="P6" s="368"/>
      <c r="Q6" s="369"/>
      <c r="R6" s="369"/>
      <c r="S6" s="370"/>
      <c r="T6" s="376"/>
      <c r="U6" s="377"/>
      <c r="V6" s="377"/>
      <c r="W6" s="377"/>
      <c r="X6" s="378"/>
      <c r="Y6" s="130"/>
      <c r="Z6" s="325"/>
      <c r="AA6" s="343"/>
      <c r="AB6" s="344"/>
      <c r="AC6" s="345"/>
      <c r="AD6" s="379" t="s">
        <v>141</v>
      </c>
      <c r="AE6" s="380"/>
      <c r="AF6" s="349"/>
      <c r="AG6" s="349" t="s">
        <v>140</v>
      </c>
      <c r="AH6" s="349"/>
      <c r="AI6" s="349" t="s">
        <v>132</v>
      </c>
      <c r="AJ6" s="350"/>
      <c r="AK6" s="363" t="s">
        <v>141</v>
      </c>
      <c r="AL6" s="349"/>
      <c r="AM6" s="349" t="s">
        <v>140</v>
      </c>
      <c r="AN6" s="349"/>
      <c r="AO6" s="349" t="s">
        <v>132</v>
      </c>
      <c r="AP6" s="364"/>
      <c r="AQ6" s="363" t="s">
        <v>141</v>
      </c>
      <c r="AR6" s="349"/>
      <c r="AS6" s="349" t="s">
        <v>140</v>
      </c>
      <c r="AT6" s="349"/>
      <c r="AU6" s="349" t="s">
        <v>132</v>
      </c>
      <c r="AV6" s="372"/>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26"/>
      <c r="B7" s="140" t="s">
        <v>133</v>
      </c>
      <c r="C7" s="132" t="s">
        <v>9</v>
      </c>
      <c r="D7" s="332"/>
      <c r="E7" s="336"/>
      <c r="F7" s="332"/>
      <c r="G7" s="332"/>
      <c r="H7" s="332"/>
      <c r="I7" s="332"/>
      <c r="J7" s="332"/>
      <c r="K7" s="339"/>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6"/>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55000000000000004">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55000000000000004">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55000000000000004">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55000000000000004">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55000000000000004">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55000000000000004">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55000000000000004">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55000000000000004">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55000000000000004">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55000000000000004">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55000000000000004">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55000000000000004">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55000000000000004">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55000000000000004">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55000000000000004">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55000000000000004">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55000000000000004">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55000000000000004">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55000000000000004">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55000000000000004">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55000000000000004">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55000000000000004">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55000000000000004">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55000000000000004">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55000000000000004">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55000000000000004">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55000000000000004">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55000000000000004">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55000000000000004">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55000000000000004">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55000000000000004">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55000000000000004">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55000000000000004">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55000000000000004">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55000000000000004">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55000000000000004">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55000000000000004">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55000000000000004">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55000000000000004">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55000000000000004">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55000000000000004">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55000000000000004">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55000000000000004">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55000000000000004">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55000000000000004">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55000000000000004">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55000000000000004">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55000000000000004">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55000000000000004">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55000000000000004">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55000000000000004">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55000000000000004">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55000000000000004">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55000000000000004">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55000000000000004">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55000000000000004">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55000000000000004">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55000000000000004">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55000000000000004">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55000000000000004">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55000000000000004">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55000000000000004">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55000000000000004">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55000000000000004">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55000000000000004">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55000000000000004">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55000000000000004">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55000000000000004">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55000000000000004">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55000000000000004">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55000000000000004">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55000000000000004">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55000000000000004">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55000000000000004">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55000000000000004">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55000000000000004">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55000000000000004">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55000000000000004">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55000000000000004">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55000000000000004">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55000000000000004">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55000000000000004">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55000000000000004">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55000000000000004">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55000000000000004">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55000000000000004">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55000000000000004">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55000000000000004">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55000000000000004">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55000000000000004">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55000000000000004">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55000000000000004">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55000000000000004">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55000000000000004">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55000000000000004">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55000000000000004">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55000000000000004">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55000000000000004">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55000000000000004">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55000000000000004">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55000000000000004">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55000000000000004">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55000000000000004">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55000000000000004">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55000000000000004">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55000000000000004">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55000000000000004">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55000000000000004">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55000000000000004">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55000000000000004">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55000000000000004">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55000000000000004">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55000000000000004">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55000000000000004">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55000000000000004">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55000000000000004">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55000000000000004">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55000000000000004">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55000000000000004">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55000000000000004">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55000000000000004">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55000000000000004">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55000000000000004">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55000000000000004">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55000000000000004">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55000000000000004">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55000000000000004">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55000000000000004">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55000000000000004">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55000000000000004">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55000000000000004">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55000000000000004">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55000000000000004">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55000000000000004">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55000000000000004">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55000000000000004">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55000000000000004">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55000000000000004">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55000000000000004">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55000000000000004">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55000000000000004">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55000000000000004">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55000000000000004">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55000000000000004">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55000000000000004">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55000000000000004">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55000000000000004">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55000000000000004">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55000000000000004">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55000000000000004">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55000000000000004">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55000000000000004">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55000000000000004">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55000000000000004">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55000000000000004">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55000000000000004">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55000000000000004">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55000000000000004">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55000000000000004">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55000000000000004">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55000000000000004">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55000000000000004">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55000000000000004">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55000000000000004">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55000000000000004">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55000000000000004">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55000000000000004">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55000000000000004">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55000000000000004">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55000000000000004">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55000000000000004">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55000000000000004">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55000000000000004">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55000000000000004">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55000000000000004">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55000000000000004">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55000000000000004">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55000000000000004">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55000000000000004">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55000000000000004">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55000000000000004">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55000000000000004">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55000000000000004">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55000000000000004">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55000000000000004">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55000000000000004">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55000000000000004">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55000000000000004">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55000000000000004">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55000000000000004">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55000000000000004">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55000000000000004">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55000000000000004">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55000000000000004">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55000000000000004">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55000000000000004">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55000000000000004">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55000000000000004">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55000000000000004">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55000000000000004">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55000000000000004">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55000000000000004">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55000000000000004">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55000000000000004">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55000000000000004">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55000000000000004">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55000000000000004">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55000000000000004">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55000000000000004">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55000000000000004">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55000000000000004">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55000000000000004">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55000000000000004">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55000000000000004">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55000000000000004">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55000000000000004">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55000000000000004">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55000000000000004">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55000000000000004">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55000000000000004">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55000000000000004">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55000000000000004">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55000000000000004">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55000000000000004">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55000000000000004">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55000000000000004">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55000000000000004">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55000000000000004">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55000000000000004">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55000000000000004">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55000000000000004">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55000000000000004">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55000000000000004">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55000000000000004">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55000000000000004">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55000000000000004">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55000000000000004">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55000000000000004">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55000000000000004">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55000000000000004">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55000000000000004">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55000000000000004">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55000000000000004">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55000000000000004">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55000000000000004">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55000000000000004">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55000000000000004">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55000000000000004">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55000000000000004">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55000000000000004">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55000000000000004">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55000000000000004">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55000000000000004">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55000000000000004">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55000000000000004">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55000000000000004">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55000000000000004">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55000000000000004">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55000000000000004">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55000000000000004">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55000000000000004">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55000000000000004">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55000000000000004">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55000000000000004">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55000000000000004">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55000000000000004">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55000000000000004">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55000000000000004">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55000000000000004">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55000000000000004">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55000000000000004">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55000000000000004">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55000000000000004">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55000000000000004">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55000000000000004">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55000000000000004">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55000000000000004">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55000000000000004">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55000000000000004">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55000000000000004">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55000000000000004">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55000000000000004">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55000000000000004">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902</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55000000000000004">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55000000000000004">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55000000000000004">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55000000000000004">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55000000000000004">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55000000000000004">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55000000000000004">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55000000000000004">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55000000000000004">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55000000000000004">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55000000000000004">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55000000000000004">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55000000000000004">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55000000000000004">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55000000000000004">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55000000000000004">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55000000000000004">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55000000000000004">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55000000000000004">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55000000000000004">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55000000000000004">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55000000000000004">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55000000000000004">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55000000000000004">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55000000000000004">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55000000000000004">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55000000000000004">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55000000000000004">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55000000000000004">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55000000000000004">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55000000000000004">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55000000000000004">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55000000000000004">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55000000000000004">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55000000000000004">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55000000000000004">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55000000000000004">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55000000000000004">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55000000000000004">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55000000000000004">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55000000000000004">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55000000000000004">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55000000000000004">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55000000000000004">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55000000000000004">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55000000000000004">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55000000000000004">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55000000000000004">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55000000000000004">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55000000000000004">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55000000000000004">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55000000000000004">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55000000000000004">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55000000000000004">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55000000000000004">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55000000000000004">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55000000000000004">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55000000000000004">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55000000000000004">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55000000000000004">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55000000000000004">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55000000000000004">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55000000000000004">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55000000000000004">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55000000000000004">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55000000000000004">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55000000000000004">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55000000000000004">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55000000000000004">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55000000000000004">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55000000000000004">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55000000000000004">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55000000000000004">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55000000000000004">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55000000000000004">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55000000000000004">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55000000000000004">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55000000000000004">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55000000000000004">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55000000000000004">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55000000000000004">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55000000000000004">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55000000000000004">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85"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55000000000000004">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55000000000000004">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55000000000000004">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55000000000000004">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55000000000000004">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55000000000000004">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si="1164"/>
        <v>0</v>
      </c>
      <c r="AP828" s="186">
        <v>0</v>
      </c>
      <c r="AQ828" s="185">
        <f t="shared" ref="AQ828:AQ838" si="1185">+AR828-AR827</f>
        <v>235</v>
      </c>
      <c r="AR828" s="154">
        <v>23629</v>
      </c>
      <c r="AS828" s="183">
        <f t="shared" ref="AS828:AS838" si="1186">+AT828-AT827</f>
        <v>0</v>
      </c>
      <c r="AT828" s="154">
        <v>13742</v>
      </c>
      <c r="AU828" s="183">
        <f t="shared" ref="AU828:AU838" si="1187">+AV828-AV827</f>
        <v>0</v>
      </c>
      <c r="AV828" s="187">
        <v>853</v>
      </c>
      <c r="AW828" s="237">
        <f t="shared" si="1146"/>
        <v>667</v>
      </c>
      <c r="AX828" s="236">
        <f t="shared" ref="AX828:AX833" si="1188">+A828</f>
        <v>44652</v>
      </c>
      <c r="AY828" s="6">
        <v>0</v>
      </c>
      <c r="AZ828" s="237">
        <f t="shared" ref="AZ828:AZ838" si="1189">+AZ827+AY828</f>
        <v>674</v>
      </c>
      <c r="BA828" s="237">
        <f t="shared" si="1148"/>
        <v>413</v>
      </c>
      <c r="BB828" s="129">
        <v>2</v>
      </c>
      <c r="BC828" s="27">
        <f t="shared" ref="BC828:BC838" si="1190">+BC827+BB828</f>
        <v>1598</v>
      </c>
      <c r="BD828" s="237">
        <f t="shared" si="1150"/>
        <v>448</v>
      </c>
      <c r="BE828" s="228">
        <f t="shared" ref="BE828:BE833" si="1191">+Z828</f>
        <v>44652</v>
      </c>
      <c r="BF828" s="131">
        <f t="shared" ref="BF828:BF859" si="1192">+B828</f>
        <v>43</v>
      </c>
      <c r="BG828" s="131">
        <f t="shared" ref="BG828:BG859" si="1193">+BI828</f>
        <v>17560</v>
      </c>
      <c r="BH828" s="228">
        <f t="shared" ref="BH828:BH833" si="1194">+A828</f>
        <v>44652</v>
      </c>
      <c r="BI828" s="131">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78">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78">
        <f t="shared" ref="BX828:BX833" si="1209">+A828</f>
        <v>44652</v>
      </c>
      <c r="BY828">
        <f t="shared" ref="BY828:BY833" si="1210">+AL828</f>
        <v>82</v>
      </c>
      <c r="BZ828">
        <f t="shared" ref="BZ828:BZ833" si="1211">+AN828</f>
        <v>82</v>
      </c>
      <c r="CA828">
        <f t="shared" ref="CA828:CA833" si="1212">+AP828</f>
        <v>0</v>
      </c>
      <c r="CB828" s="178">
        <f t="shared" ref="CB828:CB833" si="1213">+A828</f>
        <v>44652</v>
      </c>
      <c r="CC828">
        <f t="shared" ref="CC828:CC833" si="1214">+AR828</f>
        <v>23629</v>
      </c>
      <c r="CD828">
        <f t="shared" ref="CD828:CD833" si="1215">+AT828</f>
        <v>13742</v>
      </c>
      <c r="CE828">
        <f t="shared" ref="CE828:CE833" si="1216">+AV828</f>
        <v>853</v>
      </c>
      <c r="CF828" s="178">
        <f t="shared" si="1130"/>
        <v>44652</v>
      </c>
      <c r="CG828">
        <f t="shared" si="1133"/>
        <v>235</v>
      </c>
      <c r="CH828">
        <f t="shared" si="1134"/>
        <v>0</v>
      </c>
      <c r="CI828" s="178">
        <f t="shared" ref="CI828:CI833" si="1217">+A828</f>
        <v>44652</v>
      </c>
      <c r="CJ828">
        <f t="shared" ref="CJ828:CJ833" si="1218">+AD828</f>
        <v>11924</v>
      </c>
      <c r="CK828">
        <f t="shared" ref="CK828:CK833" si="1219">+AG828</f>
        <v>1473</v>
      </c>
      <c r="CL828" s="178">
        <f t="shared" ref="CL828:CL833" si="1220">+A828</f>
        <v>44652</v>
      </c>
      <c r="CM828">
        <f t="shared" ref="CM828:CM833" si="1221">+AI828</f>
        <v>120</v>
      </c>
      <c r="CN828" s="1">
        <f t="shared" ref="CN828:CN833" si="1222">+Z828</f>
        <v>44652</v>
      </c>
      <c r="CO828" s="281">
        <f t="shared" ref="CO828:CO833" si="1223">+AD828</f>
        <v>11924</v>
      </c>
      <c r="CP828" s="1">
        <f t="shared" ref="CP828:CP833" si="1224">+Z828</f>
        <v>44652</v>
      </c>
      <c r="CQ828" s="282">
        <f t="shared" ref="CQ828:CQ833" si="1225">+AI828</f>
        <v>120</v>
      </c>
      <c r="CR828" s="178">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64"/>
        <v>0</v>
      </c>
      <c r="AP829" s="186">
        <v>0</v>
      </c>
      <c r="AQ829" s="185">
        <f t="shared" si="1185"/>
        <v>404</v>
      </c>
      <c r="AR829" s="154">
        <v>24033</v>
      </c>
      <c r="AS829" s="183">
        <f t="shared" si="1186"/>
        <v>0</v>
      </c>
      <c r="AT829" s="154">
        <v>13742</v>
      </c>
      <c r="AU829" s="183">
        <f t="shared" si="1187"/>
        <v>0</v>
      </c>
      <c r="AV829" s="187">
        <v>853</v>
      </c>
      <c r="AW829" s="237">
        <f t="shared" si="1146"/>
        <v>668</v>
      </c>
      <c r="AX829" s="236">
        <f t="shared" si="1188"/>
        <v>44653</v>
      </c>
      <c r="AY829" s="6">
        <v>0</v>
      </c>
      <c r="AZ829" s="237">
        <f t="shared" si="1189"/>
        <v>674</v>
      </c>
      <c r="BA829" s="237">
        <f t="shared" si="1148"/>
        <v>414</v>
      </c>
      <c r="BB829" s="129">
        <v>1</v>
      </c>
      <c r="BC829" s="27">
        <f t="shared" si="1190"/>
        <v>1599</v>
      </c>
      <c r="BD829" s="237">
        <f t="shared" si="1150"/>
        <v>449</v>
      </c>
      <c r="BE829" s="228">
        <f t="shared" si="1191"/>
        <v>44653</v>
      </c>
      <c r="BF829" s="131">
        <f t="shared" si="1192"/>
        <v>51</v>
      </c>
      <c r="BG829" s="131">
        <f t="shared" si="1193"/>
        <v>17611</v>
      </c>
      <c r="BH829" s="228">
        <f t="shared" si="1194"/>
        <v>44653</v>
      </c>
      <c r="BI829" s="131">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78">
        <f t="shared" si="1203"/>
        <v>44653</v>
      </c>
      <c r="BR829">
        <f t="shared" si="1204"/>
        <v>304897</v>
      </c>
      <c r="BS829">
        <f t="shared" si="1205"/>
        <v>50093</v>
      </c>
      <c r="BT829">
        <f t="shared" si="1206"/>
        <v>8061</v>
      </c>
      <c r="BU829">
        <v>15</v>
      </c>
      <c r="BV829">
        <f t="shared" si="1207"/>
        <v>6660</v>
      </c>
      <c r="BW829">
        <f t="shared" si="1208"/>
        <v>73520</v>
      </c>
      <c r="BX829" s="178">
        <f t="shared" si="1209"/>
        <v>44653</v>
      </c>
      <c r="BY829">
        <f t="shared" si="1210"/>
        <v>82</v>
      </c>
      <c r="BZ829">
        <f t="shared" si="1211"/>
        <v>82</v>
      </c>
      <c r="CA829">
        <f t="shared" si="1212"/>
        <v>0</v>
      </c>
      <c r="CB829" s="178">
        <f t="shared" si="1213"/>
        <v>44653</v>
      </c>
      <c r="CC829">
        <f t="shared" si="1214"/>
        <v>24033</v>
      </c>
      <c r="CD829">
        <f t="shared" si="1215"/>
        <v>13742</v>
      </c>
      <c r="CE829">
        <f t="shared" si="1216"/>
        <v>853</v>
      </c>
      <c r="CF829" s="178">
        <f t="shared" si="1130"/>
        <v>44653</v>
      </c>
      <c r="CG829">
        <f t="shared" si="1133"/>
        <v>404</v>
      </c>
      <c r="CH829">
        <f t="shared" si="1134"/>
        <v>0</v>
      </c>
      <c r="CI829" s="178">
        <f t="shared" si="1217"/>
        <v>44653</v>
      </c>
      <c r="CJ829">
        <f t="shared" si="1218"/>
        <v>6660</v>
      </c>
      <c r="CK829">
        <f t="shared" si="1219"/>
        <v>1439</v>
      </c>
      <c r="CL829" s="178">
        <f t="shared" si="1220"/>
        <v>44653</v>
      </c>
      <c r="CM829">
        <f t="shared" si="1221"/>
        <v>116</v>
      </c>
      <c r="CN829" s="1">
        <f t="shared" si="1222"/>
        <v>44653</v>
      </c>
      <c r="CO829" s="281">
        <f t="shared" si="1223"/>
        <v>6660</v>
      </c>
      <c r="CP829" s="1">
        <f t="shared" si="1224"/>
        <v>44653</v>
      </c>
      <c r="CQ829" s="282">
        <f t="shared" si="1225"/>
        <v>116</v>
      </c>
      <c r="CR829" s="178">
        <f t="shared" si="1226"/>
        <v>44653</v>
      </c>
      <c r="CS829">
        <f t="shared" si="1227"/>
        <v>404</v>
      </c>
      <c r="CT829">
        <f t="shared" si="1228"/>
        <v>0</v>
      </c>
      <c r="CU829">
        <f t="shared" si="1229"/>
        <v>0</v>
      </c>
    </row>
    <row r="830" spans="1:99" ht="16.5" customHeight="1" x14ac:dyDescent="0.55000000000000004">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64"/>
        <v>0</v>
      </c>
      <c r="AP830" s="186">
        <v>0</v>
      </c>
      <c r="AQ830" s="185">
        <f t="shared" si="1185"/>
        <v>280</v>
      </c>
      <c r="AR830" s="154">
        <v>24313</v>
      </c>
      <c r="AS830" s="183">
        <f t="shared" si="1186"/>
        <v>0</v>
      </c>
      <c r="AT830" s="154">
        <v>13742</v>
      </c>
      <c r="AU830" s="183">
        <f t="shared" si="1187"/>
        <v>0</v>
      </c>
      <c r="AV830" s="187">
        <v>853</v>
      </c>
      <c r="AW830" s="237">
        <f t="shared" si="1146"/>
        <v>669</v>
      </c>
      <c r="AX830" s="236">
        <f t="shared" si="1188"/>
        <v>44654</v>
      </c>
      <c r="AY830" s="6">
        <v>1</v>
      </c>
      <c r="AZ830" s="237">
        <f t="shared" si="1189"/>
        <v>675</v>
      </c>
      <c r="BA830" s="237">
        <f t="shared" si="1148"/>
        <v>415</v>
      </c>
      <c r="BB830" s="129">
        <v>3</v>
      </c>
      <c r="BC830" s="27">
        <f t="shared" si="1190"/>
        <v>1602</v>
      </c>
      <c r="BD830" s="237">
        <f t="shared" si="1150"/>
        <v>450</v>
      </c>
      <c r="BE830" s="228">
        <f t="shared" si="1191"/>
        <v>44654</v>
      </c>
      <c r="BF830" s="131">
        <f t="shared" si="1192"/>
        <v>39</v>
      </c>
      <c r="BG830" s="131">
        <f t="shared" si="1193"/>
        <v>17650</v>
      </c>
      <c r="BH830" s="228">
        <f t="shared" si="1194"/>
        <v>44654</v>
      </c>
      <c r="BI830" s="131">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78">
        <f t="shared" si="1203"/>
        <v>44654</v>
      </c>
      <c r="BR830">
        <f t="shared" si="1204"/>
        <v>305375</v>
      </c>
      <c r="BS830">
        <f t="shared" si="1205"/>
        <v>50964</v>
      </c>
      <c r="BT830">
        <f t="shared" si="1206"/>
        <v>8172</v>
      </c>
      <c r="BU830">
        <v>15</v>
      </c>
      <c r="BV830">
        <f t="shared" si="1207"/>
        <v>478</v>
      </c>
      <c r="BW830">
        <f t="shared" si="1208"/>
        <v>68270</v>
      </c>
      <c r="BX830" s="178">
        <f t="shared" si="1209"/>
        <v>44654</v>
      </c>
      <c r="BY830">
        <f t="shared" si="1210"/>
        <v>82</v>
      </c>
      <c r="BZ830">
        <f t="shared" si="1211"/>
        <v>82</v>
      </c>
      <c r="CA830">
        <f t="shared" si="1212"/>
        <v>0</v>
      </c>
      <c r="CB830" s="178">
        <f t="shared" si="1213"/>
        <v>44654</v>
      </c>
      <c r="CC830">
        <f t="shared" si="1214"/>
        <v>24313</v>
      </c>
      <c r="CD830">
        <f t="shared" si="1215"/>
        <v>13742</v>
      </c>
      <c r="CE830">
        <f t="shared" si="1216"/>
        <v>853</v>
      </c>
      <c r="CF830" s="178">
        <f t="shared" si="1130"/>
        <v>44654</v>
      </c>
      <c r="CG830">
        <f t="shared" si="1133"/>
        <v>280</v>
      </c>
      <c r="CH830">
        <f t="shared" si="1134"/>
        <v>0</v>
      </c>
      <c r="CI830" s="178">
        <f t="shared" si="1217"/>
        <v>44654</v>
      </c>
      <c r="CJ830">
        <f t="shared" si="1218"/>
        <v>478</v>
      </c>
      <c r="CK830">
        <f t="shared" si="1219"/>
        <v>871</v>
      </c>
      <c r="CL830" s="178">
        <f t="shared" si="1220"/>
        <v>44654</v>
      </c>
      <c r="CM830">
        <f t="shared" si="1221"/>
        <v>111</v>
      </c>
      <c r="CN830" s="1">
        <f t="shared" si="1222"/>
        <v>44654</v>
      </c>
      <c r="CO830" s="281">
        <f t="shared" si="1223"/>
        <v>478</v>
      </c>
      <c r="CP830" s="1">
        <f t="shared" si="1224"/>
        <v>44654</v>
      </c>
      <c r="CQ830" s="282">
        <f t="shared" si="1225"/>
        <v>111</v>
      </c>
      <c r="CR830" s="178">
        <f t="shared" si="1226"/>
        <v>44654</v>
      </c>
      <c r="CS830">
        <f t="shared" si="1227"/>
        <v>280</v>
      </c>
      <c r="CT830">
        <f t="shared" si="1228"/>
        <v>0</v>
      </c>
      <c r="CU830">
        <f t="shared" si="1229"/>
        <v>0</v>
      </c>
    </row>
    <row r="831" spans="1:99" ht="16.5" customHeight="1" x14ac:dyDescent="0.55000000000000004">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64"/>
        <v>0</v>
      </c>
      <c r="AP831" s="186">
        <v>0</v>
      </c>
      <c r="AQ831" s="185">
        <f t="shared" si="1185"/>
        <v>275</v>
      </c>
      <c r="AR831" s="154">
        <v>24588</v>
      </c>
      <c r="AS831" s="183">
        <f t="shared" si="1186"/>
        <v>0</v>
      </c>
      <c r="AT831" s="154">
        <v>13742</v>
      </c>
      <c r="AU831" s="183">
        <f t="shared" si="1187"/>
        <v>0</v>
      </c>
      <c r="AV831" s="187">
        <v>853</v>
      </c>
      <c r="AW831" s="237">
        <f t="shared" si="1146"/>
        <v>670</v>
      </c>
      <c r="AX831" s="236">
        <f t="shared" si="1188"/>
        <v>44655</v>
      </c>
      <c r="AY831" s="6">
        <v>8</v>
      </c>
      <c r="AZ831" s="237">
        <f t="shared" si="1189"/>
        <v>683</v>
      </c>
      <c r="BA831" s="237">
        <f t="shared" si="1148"/>
        <v>413</v>
      </c>
      <c r="BB831" s="129">
        <v>6</v>
      </c>
      <c r="BC831" s="27">
        <f t="shared" si="1190"/>
        <v>1608</v>
      </c>
      <c r="BD831" s="237">
        <f t="shared" si="1150"/>
        <v>448</v>
      </c>
      <c r="BE831" s="228">
        <f t="shared" si="1191"/>
        <v>44655</v>
      </c>
      <c r="BF831" s="131">
        <f t="shared" si="1192"/>
        <v>62</v>
      </c>
      <c r="BG831" s="131">
        <f t="shared" si="1193"/>
        <v>17712</v>
      </c>
      <c r="BH831" s="228">
        <f t="shared" si="1194"/>
        <v>44655</v>
      </c>
      <c r="BI831" s="131">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78">
        <f t="shared" si="1203"/>
        <v>44655</v>
      </c>
      <c r="BR831">
        <f t="shared" si="1204"/>
        <v>305819</v>
      </c>
      <c r="BS831">
        <f t="shared" si="1205"/>
        <v>51346</v>
      </c>
      <c r="BT831">
        <f t="shared" si="1206"/>
        <v>8262</v>
      </c>
      <c r="BU831">
        <v>15</v>
      </c>
      <c r="BV831">
        <f t="shared" si="1207"/>
        <v>444</v>
      </c>
      <c r="BW831">
        <f t="shared" si="1208"/>
        <v>69889</v>
      </c>
      <c r="BX831" s="178">
        <f t="shared" si="1209"/>
        <v>44655</v>
      </c>
      <c r="BY831">
        <f t="shared" si="1210"/>
        <v>82</v>
      </c>
      <c r="BZ831">
        <f t="shared" si="1211"/>
        <v>82</v>
      </c>
      <c r="CA831">
        <f t="shared" si="1212"/>
        <v>0</v>
      </c>
      <c r="CB831" s="178">
        <f t="shared" si="1213"/>
        <v>44655</v>
      </c>
      <c r="CC831">
        <f t="shared" si="1214"/>
        <v>24588</v>
      </c>
      <c r="CD831">
        <f t="shared" si="1215"/>
        <v>13742</v>
      </c>
      <c r="CE831">
        <f t="shared" si="1216"/>
        <v>853</v>
      </c>
      <c r="CF831" s="178">
        <f t="shared" si="1130"/>
        <v>44655</v>
      </c>
      <c r="CG831">
        <f t="shared" si="1133"/>
        <v>275</v>
      </c>
      <c r="CH831">
        <f t="shared" si="1134"/>
        <v>0</v>
      </c>
      <c r="CI831" s="178">
        <f t="shared" si="1217"/>
        <v>44655</v>
      </c>
      <c r="CJ831">
        <f t="shared" si="1218"/>
        <v>444</v>
      </c>
      <c r="CK831">
        <f t="shared" si="1219"/>
        <v>382</v>
      </c>
      <c r="CL831" s="178">
        <f t="shared" si="1220"/>
        <v>44655</v>
      </c>
      <c r="CM831">
        <f t="shared" si="1221"/>
        <v>90</v>
      </c>
      <c r="CN831" s="1">
        <f t="shared" si="1222"/>
        <v>44655</v>
      </c>
      <c r="CO831" s="281">
        <f t="shared" si="1223"/>
        <v>444</v>
      </c>
      <c r="CP831" s="1">
        <f t="shared" si="1224"/>
        <v>44655</v>
      </c>
      <c r="CQ831" s="282">
        <f t="shared" si="1225"/>
        <v>90</v>
      </c>
      <c r="CR831" s="178">
        <f t="shared" si="1226"/>
        <v>44655</v>
      </c>
      <c r="CS831">
        <f t="shared" si="1227"/>
        <v>275</v>
      </c>
      <c r="CT831">
        <f t="shared" si="1228"/>
        <v>0</v>
      </c>
      <c r="CU831">
        <f t="shared" si="1229"/>
        <v>0</v>
      </c>
    </row>
    <row r="832" spans="1:99" ht="16.5" customHeight="1" x14ac:dyDescent="0.55000000000000004">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64"/>
        <v>0</v>
      </c>
      <c r="AP832" s="186">
        <v>0</v>
      </c>
      <c r="AQ832" s="185">
        <f t="shared" si="1185"/>
        <v>278</v>
      </c>
      <c r="AR832" s="154">
        <v>24866</v>
      </c>
      <c r="AS832" s="183">
        <f t="shared" si="1186"/>
        <v>0</v>
      </c>
      <c r="AT832" s="154">
        <v>13742</v>
      </c>
      <c r="AU832" s="183">
        <f t="shared" si="1187"/>
        <v>0</v>
      </c>
      <c r="AV832" s="187">
        <v>853</v>
      </c>
      <c r="AW832" s="237">
        <f t="shared" si="1146"/>
        <v>671</v>
      </c>
      <c r="AX832" s="236">
        <f t="shared" si="1188"/>
        <v>44656</v>
      </c>
      <c r="AY832" s="6">
        <v>4</v>
      </c>
      <c r="AZ832" s="237">
        <f t="shared" si="1189"/>
        <v>687</v>
      </c>
      <c r="BA832" s="237">
        <f t="shared" si="1148"/>
        <v>414</v>
      </c>
      <c r="BB832" s="129">
        <v>6</v>
      </c>
      <c r="BC832" s="27">
        <f t="shared" si="1190"/>
        <v>1614</v>
      </c>
      <c r="BD832" s="237">
        <f t="shared" si="1150"/>
        <v>449</v>
      </c>
      <c r="BE832" s="228">
        <f t="shared" si="1191"/>
        <v>44656</v>
      </c>
      <c r="BF832" s="131">
        <f t="shared" si="1192"/>
        <v>32</v>
      </c>
      <c r="BG832" s="131">
        <f t="shared" si="1193"/>
        <v>17744</v>
      </c>
      <c r="BH832" s="228">
        <f t="shared" si="1194"/>
        <v>44656</v>
      </c>
      <c r="BI832" s="131">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78">
        <f t="shared" si="1203"/>
        <v>44656</v>
      </c>
      <c r="BR832">
        <f t="shared" si="1204"/>
        <v>306389</v>
      </c>
      <c r="BS832">
        <f t="shared" si="1205"/>
        <v>52793</v>
      </c>
      <c r="BT832">
        <f t="shared" si="1206"/>
        <v>8349</v>
      </c>
      <c r="BU832">
        <v>15</v>
      </c>
      <c r="BV832">
        <f t="shared" si="1207"/>
        <v>570</v>
      </c>
      <c r="BW832">
        <f t="shared" si="1208"/>
        <v>85962</v>
      </c>
      <c r="BX832" s="178">
        <f t="shared" si="1209"/>
        <v>44656</v>
      </c>
      <c r="BY832">
        <f t="shared" si="1210"/>
        <v>82</v>
      </c>
      <c r="BZ832">
        <f t="shared" si="1211"/>
        <v>82</v>
      </c>
      <c r="CA832">
        <f t="shared" si="1212"/>
        <v>0</v>
      </c>
      <c r="CB832" s="178">
        <f t="shared" si="1213"/>
        <v>44656</v>
      </c>
      <c r="CC832">
        <f t="shared" si="1214"/>
        <v>24866</v>
      </c>
      <c r="CD832">
        <f t="shared" si="1215"/>
        <v>13742</v>
      </c>
      <c r="CE832">
        <f t="shared" si="1216"/>
        <v>853</v>
      </c>
      <c r="CF832" s="178">
        <f t="shared" si="1130"/>
        <v>44656</v>
      </c>
      <c r="CG832">
        <f t="shared" si="1133"/>
        <v>278</v>
      </c>
      <c r="CH832">
        <f t="shared" si="1134"/>
        <v>0</v>
      </c>
      <c r="CI832" s="178">
        <f t="shared" si="1217"/>
        <v>44656</v>
      </c>
      <c r="CJ832">
        <f t="shared" si="1218"/>
        <v>570</v>
      </c>
      <c r="CK832">
        <f t="shared" si="1219"/>
        <v>1447</v>
      </c>
      <c r="CL832" s="178">
        <f t="shared" si="1220"/>
        <v>44656</v>
      </c>
      <c r="CM832">
        <f t="shared" si="1221"/>
        <v>87</v>
      </c>
      <c r="CN832" s="1">
        <f t="shared" si="1222"/>
        <v>44656</v>
      </c>
      <c r="CO832" s="281">
        <f t="shared" si="1223"/>
        <v>570</v>
      </c>
      <c r="CP832" s="1">
        <f t="shared" si="1224"/>
        <v>44656</v>
      </c>
      <c r="CQ832" s="282">
        <f t="shared" si="1225"/>
        <v>87</v>
      </c>
      <c r="CR832" s="178">
        <f t="shared" si="1226"/>
        <v>44656</v>
      </c>
      <c r="CS832">
        <f t="shared" si="1227"/>
        <v>278</v>
      </c>
      <c r="CT832">
        <f t="shared" si="1228"/>
        <v>0</v>
      </c>
      <c r="CU832">
        <f t="shared" si="1229"/>
        <v>0</v>
      </c>
    </row>
    <row r="833" spans="1:99" ht="16.5" customHeight="1" x14ac:dyDescent="0.55000000000000004">
      <c r="A833" s="178">
        <v>44657</v>
      </c>
      <c r="B833" s="239">
        <v>39</v>
      </c>
      <c r="C833" s="153">
        <f t="shared" si="1176"/>
        <v>17783</v>
      </c>
      <c r="D833" s="295">
        <f t="shared" ref="D833:D864" si="1230">+C833-F833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64"/>
        <v>0</v>
      </c>
      <c r="AP833" s="186">
        <v>0</v>
      </c>
      <c r="AQ833" s="185">
        <f t="shared" si="1185"/>
        <v>359</v>
      </c>
      <c r="AR833" s="154">
        <v>25225</v>
      </c>
      <c r="AS833" s="183">
        <f t="shared" si="1186"/>
        <v>0</v>
      </c>
      <c r="AT833" s="154">
        <v>13742</v>
      </c>
      <c r="AU833" s="183">
        <f t="shared" si="1187"/>
        <v>0</v>
      </c>
      <c r="AV833" s="187">
        <v>853</v>
      </c>
      <c r="AW833" s="237">
        <f t="shared" si="1146"/>
        <v>672</v>
      </c>
      <c r="AX833" s="236">
        <f t="shared" si="1188"/>
        <v>44657</v>
      </c>
      <c r="AY833" s="6">
        <v>4</v>
      </c>
      <c r="AZ833" s="237">
        <f t="shared" si="1189"/>
        <v>691</v>
      </c>
      <c r="BA833" s="237">
        <f t="shared" si="1148"/>
        <v>415</v>
      </c>
      <c r="BB833" s="129">
        <v>3</v>
      </c>
      <c r="BC833" s="27">
        <f t="shared" si="1190"/>
        <v>1617</v>
      </c>
      <c r="BD833" s="237">
        <f t="shared" si="1150"/>
        <v>450</v>
      </c>
      <c r="BE833" s="228">
        <f t="shared" si="1191"/>
        <v>44657</v>
      </c>
      <c r="BF833" s="131">
        <f t="shared" si="1192"/>
        <v>39</v>
      </c>
      <c r="BG833" s="131">
        <f t="shared" si="1193"/>
        <v>17783</v>
      </c>
      <c r="BH833" s="228">
        <f t="shared" si="1194"/>
        <v>44657</v>
      </c>
      <c r="BI833" s="131">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78">
        <f t="shared" si="1203"/>
        <v>44657</v>
      </c>
      <c r="BR833">
        <f t="shared" si="1204"/>
        <v>306804</v>
      </c>
      <c r="BS833">
        <f t="shared" si="1205"/>
        <v>53448</v>
      </c>
      <c r="BT833">
        <f t="shared" si="1206"/>
        <v>8460</v>
      </c>
      <c r="BU833">
        <v>15</v>
      </c>
      <c r="BV833">
        <f t="shared" si="1207"/>
        <v>415</v>
      </c>
      <c r="BW833">
        <f t="shared" si="1208"/>
        <v>73935</v>
      </c>
      <c r="BX833" s="178">
        <f t="shared" si="1209"/>
        <v>44657</v>
      </c>
      <c r="BY833">
        <f t="shared" si="1210"/>
        <v>82</v>
      </c>
      <c r="BZ833">
        <f t="shared" si="1211"/>
        <v>82</v>
      </c>
      <c r="CA833">
        <f t="shared" si="1212"/>
        <v>0</v>
      </c>
      <c r="CB833" s="178">
        <f t="shared" si="1213"/>
        <v>44657</v>
      </c>
      <c r="CC833">
        <f t="shared" si="1214"/>
        <v>25225</v>
      </c>
      <c r="CD833">
        <f t="shared" si="1215"/>
        <v>13742</v>
      </c>
      <c r="CE833">
        <f t="shared" si="1216"/>
        <v>853</v>
      </c>
      <c r="CF833" s="178">
        <f t="shared" si="1130"/>
        <v>44657</v>
      </c>
      <c r="CG833">
        <f t="shared" si="1133"/>
        <v>359</v>
      </c>
      <c r="CH833">
        <f t="shared" si="1134"/>
        <v>0</v>
      </c>
      <c r="CI833" s="178">
        <f t="shared" si="1217"/>
        <v>44657</v>
      </c>
      <c r="CJ833">
        <f t="shared" si="1218"/>
        <v>415</v>
      </c>
      <c r="CK833">
        <f t="shared" si="1219"/>
        <v>655</v>
      </c>
      <c r="CL833" s="178">
        <f t="shared" si="1220"/>
        <v>44657</v>
      </c>
      <c r="CM833">
        <f t="shared" si="1221"/>
        <v>111</v>
      </c>
      <c r="CN833" s="1">
        <f t="shared" si="1222"/>
        <v>44657</v>
      </c>
      <c r="CO833" s="281">
        <f t="shared" si="1223"/>
        <v>415</v>
      </c>
      <c r="CP833" s="1">
        <f t="shared" si="1224"/>
        <v>44657</v>
      </c>
      <c r="CQ833" s="282">
        <f t="shared" si="1225"/>
        <v>111</v>
      </c>
      <c r="CR833" s="178">
        <f t="shared" si="1226"/>
        <v>44657</v>
      </c>
      <c r="CS833">
        <f t="shared" si="1227"/>
        <v>359</v>
      </c>
      <c r="CT833">
        <f t="shared" si="1228"/>
        <v>0</v>
      </c>
      <c r="CU833">
        <f t="shared" si="1229"/>
        <v>0</v>
      </c>
    </row>
    <row r="834" spans="1:99" ht="16.5" customHeight="1" x14ac:dyDescent="0.55000000000000004">
      <c r="A834" s="178">
        <v>44658</v>
      </c>
      <c r="B834" s="239">
        <v>36</v>
      </c>
      <c r="C834" s="153">
        <f t="shared" si="1176"/>
        <v>17819</v>
      </c>
      <c r="D834" s="295">
        <f t="shared" si="1230"/>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1">+A834</f>
        <v>44658</v>
      </c>
      <c r="AA834" s="229">
        <f t="shared" ref="AA834:AA839" si="1232">+AF834+AL834+AR834</f>
        <v>333631</v>
      </c>
      <c r="AB834" s="229">
        <f t="shared" ref="AB834:AB839" si="1233">+AH834+AN834+AT834</f>
        <v>68763</v>
      </c>
      <c r="AC834" s="230">
        <f t="shared" ref="AC834:AC839" si="1234">+AJ834+AP834+AV834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64"/>
        <v>0</v>
      </c>
      <c r="AP834" s="186">
        <v>0</v>
      </c>
      <c r="AQ834" s="185">
        <f t="shared" si="1185"/>
        <v>531</v>
      </c>
      <c r="AR834" s="154">
        <v>25756</v>
      </c>
      <c r="AS834" s="183">
        <f t="shared" si="1186"/>
        <v>0</v>
      </c>
      <c r="AT834" s="154">
        <v>13742</v>
      </c>
      <c r="AU834" s="183">
        <f t="shared" si="1187"/>
        <v>0</v>
      </c>
      <c r="AV834" s="187">
        <v>853</v>
      </c>
      <c r="AW834" s="237">
        <f>+AW833+1</f>
        <v>673</v>
      </c>
      <c r="AX834" s="236">
        <f t="shared" ref="AX834:AX839" si="1235">+A834</f>
        <v>44658</v>
      </c>
      <c r="AY834" s="6">
        <v>9</v>
      </c>
      <c r="AZ834" s="237">
        <f t="shared" si="1189"/>
        <v>700</v>
      </c>
      <c r="BA834" s="237">
        <f t="shared" si="1148"/>
        <v>416</v>
      </c>
      <c r="BB834" s="129">
        <v>1</v>
      </c>
      <c r="BC834" s="27">
        <f t="shared" si="1190"/>
        <v>1618</v>
      </c>
      <c r="BD834" s="237">
        <f t="shared" si="1150"/>
        <v>451</v>
      </c>
      <c r="BE834" s="228">
        <f t="shared" ref="BE834:BE839" si="1236">+Z834</f>
        <v>44658</v>
      </c>
      <c r="BF834" s="131">
        <f t="shared" si="1192"/>
        <v>36</v>
      </c>
      <c r="BG834" s="131">
        <f t="shared" si="1193"/>
        <v>17819</v>
      </c>
      <c r="BH834" s="228">
        <f t="shared" ref="BH834:BH865" si="1237">+A834</f>
        <v>44658</v>
      </c>
      <c r="BI834" s="131">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78">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78">
        <f t="shared" ref="BX834:BX865" si="1243">+A834</f>
        <v>44658</v>
      </c>
      <c r="BY834">
        <f t="shared" ref="BY834:BY839" si="1244">+AL834</f>
        <v>82</v>
      </c>
      <c r="BZ834">
        <f t="shared" ref="BZ834:BZ839" si="1245">+AN834</f>
        <v>82</v>
      </c>
      <c r="CA834">
        <f t="shared" ref="CA834:CA839" si="1246">+AP834</f>
        <v>0</v>
      </c>
      <c r="CB834" s="178">
        <f t="shared" ref="CB834:CB865" si="1247">+A834</f>
        <v>44658</v>
      </c>
      <c r="CC834">
        <f t="shared" ref="CC834:CC839" si="1248">+AR834</f>
        <v>25756</v>
      </c>
      <c r="CD834">
        <f t="shared" ref="CD834:CD839" si="1249">+AT834</f>
        <v>13742</v>
      </c>
      <c r="CE834">
        <f t="shared" ref="CE834:CE839" si="1250">+AV834</f>
        <v>853</v>
      </c>
      <c r="CF834" s="178">
        <f t="shared" si="1130"/>
        <v>44658</v>
      </c>
      <c r="CG834">
        <f t="shared" si="1133"/>
        <v>531</v>
      </c>
      <c r="CH834">
        <f t="shared" si="1134"/>
        <v>0</v>
      </c>
      <c r="CI834" s="178">
        <f t="shared" ref="CI834:CI865" si="1251">+A834</f>
        <v>44658</v>
      </c>
      <c r="CJ834">
        <f t="shared" ref="CJ834:CJ839" si="1252">+AD834</f>
        <v>989</v>
      </c>
      <c r="CK834">
        <f t="shared" ref="CK834:CK839" si="1253">+AG834</f>
        <v>1491</v>
      </c>
      <c r="CL834" s="178">
        <f t="shared" ref="CL834:CL865" si="1254">+A834</f>
        <v>44658</v>
      </c>
      <c r="CM834">
        <f t="shared" ref="CM834:CM839" si="1255">+AI834</f>
        <v>97</v>
      </c>
      <c r="CN834" s="1">
        <f t="shared" ref="CN834:CN839" si="1256">+Z834</f>
        <v>44658</v>
      </c>
      <c r="CO834" s="281">
        <f t="shared" ref="CO834:CO839" si="1257">+AD834</f>
        <v>989</v>
      </c>
      <c r="CP834" s="1">
        <f t="shared" ref="CP834:CP839" si="1258">+Z834</f>
        <v>44658</v>
      </c>
      <c r="CQ834" s="282">
        <f t="shared" ref="CQ834:CQ839" si="1259">+AI834</f>
        <v>97</v>
      </c>
      <c r="CR834" s="178">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78">
        <v>44659</v>
      </c>
      <c r="B835" s="239">
        <v>16</v>
      </c>
      <c r="C835" s="153">
        <f t="shared" si="1176"/>
        <v>17835</v>
      </c>
      <c r="D835" s="295">
        <f t="shared" si="1230"/>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1"/>
        <v>44659</v>
      </c>
      <c r="AA835" s="229">
        <f t="shared" si="1232"/>
        <v>334395</v>
      </c>
      <c r="AB835" s="229">
        <f t="shared" si="1233"/>
        <v>70323</v>
      </c>
      <c r="AC835" s="230">
        <f t="shared" si="1234"/>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f t="shared" si="1164"/>
        <v>0</v>
      </c>
      <c r="AP835" s="186">
        <v>0</v>
      </c>
      <c r="AQ835" s="185">
        <f t="shared" si="1185"/>
        <v>507</v>
      </c>
      <c r="AR835" s="154">
        <v>26263</v>
      </c>
      <c r="AS835" s="183">
        <f t="shared" si="1186"/>
        <v>0</v>
      </c>
      <c r="AT835" s="154">
        <v>13742</v>
      </c>
      <c r="AU835" s="183">
        <f t="shared" si="1187"/>
        <v>0</v>
      </c>
      <c r="AV835" s="187">
        <v>853</v>
      </c>
      <c r="AW835" s="237">
        <f>+AW834+1</f>
        <v>674</v>
      </c>
      <c r="AX835" s="236">
        <f t="shared" si="1235"/>
        <v>44659</v>
      </c>
      <c r="AY835" s="6">
        <v>6</v>
      </c>
      <c r="AZ835" s="237">
        <f t="shared" si="1189"/>
        <v>706</v>
      </c>
      <c r="BA835" s="237">
        <f t="shared" si="1148"/>
        <v>414</v>
      </c>
      <c r="BB835" s="129">
        <v>2</v>
      </c>
      <c r="BC835" s="27">
        <f t="shared" si="1190"/>
        <v>1620</v>
      </c>
      <c r="BD835" s="237">
        <f t="shared" si="1150"/>
        <v>449</v>
      </c>
      <c r="BE835" s="228">
        <f t="shared" si="1236"/>
        <v>44659</v>
      </c>
      <c r="BF835" s="131">
        <f t="shared" si="1192"/>
        <v>16</v>
      </c>
      <c r="BG835" s="131">
        <f t="shared" si="1193"/>
        <v>17835</v>
      </c>
      <c r="BH835" s="228">
        <f t="shared" si="1237"/>
        <v>44659</v>
      </c>
      <c r="BI835" s="131">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78">
        <f t="shared" si="1238"/>
        <v>44659</v>
      </c>
      <c r="BR835">
        <f t="shared" si="1239"/>
        <v>308050</v>
      </c>
      <c r="BS835">
        <f t="shared" si="1240"/>
        <v>56499</v>
      </c>
      <c r="BT835">
        <f t="shared" si="1241"/>
        <v>8643</v>
      </c>
      <c r="BU835">
        <v>15</v>
      </c>
      <c r="BV835">
        <f t="shared" si="1242"/>
        <v>257</v>
      </c>
      <c r="BW835">
        <f t="shared" si="1208"/>
        <v>70146</v>
      </c>
      <c r="BX835" s="178">
        <f t="shared" si="1243"/>
        <v>44659</v>
      </c>
      <c r="BY835">
        <f t="shared" si="1244"/>
        <v>82</v>
      </c>
      <c r="BZ835">
        <f t="shared" si="1245"/>
        <v>82</v>
      </c>
      <c r="CA835">
        <f t="shared" si="1246"/>
        <v>0</v>
      </c>
      <c r="CB835" s="178">
        <f t="shared" si="1247"/>
        <v>44659</v>
      </c>
      <c r="CC835">
        <f t="shared" si="1248"/>
        <v>26263</v>
      </c>
      <c r="CD835">
        <f t="shared" si="1249"/>
        <v>13742</v>
      </c>
      <c r="CE835">
        <f t="shared" si="1250"/>
        <v>853</v>
      </c>
      <c r="CF835" s="178">
        <f t="shared" si="1130"/>
        <v>44659</v>
      </c>
      <c r="CG835">
        <f t="shared" si="1133"/>
        <v>507</v>
      </c>
      <c r="CH835">
        <f t="shared" si="1134"/>
        <v>0</v>
      </c>
      <c r="CI835" s="178">
        <f t="shared" si="1251"/>
        <v>44659</v>
      </c>
      <c r="CJ835">
        <f t="shared" si="1252"/>
        <v>257</v>
      </c>
      <c r="CK835">
        <f t="shared" si="1253"/>
        <v>1560</v>
      </c>
      <c r="CL835" s="178">
        <f t="shared" si="1254"/>
        <v>44659</v>
      </c>
      <c r="CM835">
        <f t="shared" si="1255"/>
        <v>86</v>
      </c>
      <c r="CN835" s="1">
        <f t="shared" si="1256"/>
        <v>44659</v>
      </c>
      <c r="CO835" s="281">
        <f t="shared" si="1257"/>
        <v>257</v>
      </c>
      <c r="CP835" s="1">
        <f t="shared" si="1258"/>
        <v>44659</v>
      </c>
      <c r="CQ835" s="282">
        <f t="shared" si="1259"/>
        <v>86</v>
      </c>
      <c r="CR835" s="178">
        <f t="shared" si="1260"/>
        <v>44659</v>
      </c>
      <c r="CS835">
        <f t="shared" si="1261"/>
        <v>507</v>
      </c>
      <c r="CT835">
        <f t="shared" si="1262"/>
        <v>0</v>
      </c>
      <c r="CU835">
        <f t="shared" si="1263"/>
        <v>0</v>
      </c>
    </row>
    <row r="836" spans="1:99" ht="16.5" customHeight="1" x14ac:dyDescent="0.55000000000000004">
      <c r="A836" s="178">
        <v>44660</v>
      </c>
      <c r="B836" s="239">
        <v>33</v>
      </c>
      <c r="C836" s="153">
        <f t="shared" si="1176"/>
        <v>17868</v>
      </c>
      <c r="D836" s="295">
        <f t="shared" si="1230"/>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1"/>
        <v>44660</v>
      </c>
      <c r="AA836" s="229">
        <f t="shared" si="1232"/>
        <v>335093</v>
      </c>
      <c r="AB836" s="229">
        <f t="shared" si="1233"/>
        <v>71816</v>
      </c>
      <c r="AC836" s="230">
        <f t="shared" si="1234"/>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f t="shared" si="1164"/>
        <v>0</v>
      </c>
      <c r="AP836" s="186">
        <v>0</v>
      </c>
      <c r="AQ836" s="185">
        <f t="shared" si="1185"/>
        <v>573</v>
      </c>
      <c r="AR836" s="154">
        <v>26836</v>
      </c>
      <c r="AS836" s="183">
        <f t="shared" si="1186"/>
        <v>0</v>
      </c>
      <c r="AT836" s="154">
        <v>13742</v>
      </c>
      <c r="AU836" s="183">
        <f t="shared" si="1187"/>
        <v>1</v>
      </c>
      <c r="AV836" s="187">
        <v>854</v>
      </c>
      <c r="AW836" s="237">
        <f>+AW835+1</f>
        <v>675</v>
      </c>
      <c r="AX836" s="236">
        <f t="shared" si="1235"/>
        <v>44660</v>
      </c>
      <c r="AY836" s="6">
        <v>3</v>
      </c>
      <c r="AZ836" s="237">
        <f t="shared" si="1189"/>
        <v>709</v>
      </c>
      <c r="BA836" s="237">
        <f t="shared" si="1148"/>
        <v>415</v>
      </c>
      <c r="BB836" s="129">
        <v>3</v>
      </c>
      <c r="BC836" s="27">
        <f t="shared" si="1190"/>
        <v>1623</v>
      </c>
      <c r="BD836" s="237">
        <f t="shared" si="1150"/>
        <v>450</v>
      </c>
      <c r="BE836" s="228">
        <f t="shared" si="1236"/>
        <v>44660</v>
      </c>
      <c r="BF836" s="131">
        <f t="shared" si="1192"/>
        <v>33</v>
      </c>
      <c r="BG836" s="131">
        <f t="shared" si="1193"/>
        <v>17868</v>
      </c>
      <c r="BH836" s="228">
        <f t="shared" si="1237"/>
        <v>44660</v>
      </c>
      <c r="BI836" s="131">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78">
        <f t="shared" si="1238"/>
        <v>44660</v>
      </c>
      <c r="BR836">
        <f t="shared" si="1239"/>
        <v>308175</v>
      </c>
      <c r="BS836">
        <f t="shared" si="1240"/>
        <v>57992</v>
      </c>
      <c r="BT836">
        <f t="shared" si="1241"/>
        <v>8705</v>
      </c>
      <c r="BU836">
        <v>15</v>
      </c>
      <c r="BV836">
        <f t="shared" si="1242"/>
        <v>125</v>
      </c>
      <c r="BW836">
        <f t="shared" si="1208"/>
        <v>86087</v>
      </c>
      <c r="BX836" s="178">
        <f t="shared" si="1243"/>
        <v>44660</v>
      </c>
      <c r="BY836">
        <f t="shared" si="1244"/>
        <v>82</v>
      </c>
      <c r="BZ836">
        <f t="shared" si="1245"/>
        <v>82</v>
      </c>
      <c r="CA836">
        <f t="shared" si="1246"/>
        <v>0</v>
      </c>
      <c r="CB836" s="178">
        <f t="shared" si="1247"/>
        <v>44660</v>
      </c>
      <c r="CC836">
        <f t="shared" si="1248"/>
        <v>26836</v>
      </c>
      <c r="CD836">
        <f t="shared" si="1249"/>
        <v>13742</v>
      </c>
      <c r="CE836">
        <f t="shared" si="1250"/>
        <v>854</v>
      </c>
      <c r="CF836" s="178">
        <f t="shared" si="1130"/>
        <v>44660</v>
      </c>
      <c r="CG836">
        <f t="shared" si="1133"/>
        <v>573</v>
      </c>
      <c r="CH836">
        <f t="shared" si="1134"/>
        <v>1</v>
      </c>
      <c r="CI836" s="178">
        <f t="shared" si="1251"/>
        <v>44660</v>
      </c>
      <c r="CJ836">
        <f t="shared" si="1252"/>
        <v>125</v>
      </c>
      <c r="CK836">
        <f t="shared" si="1253"/>
        <v>1493</v>
      </c>
      <c r="CL836" s="178">
        <f t="shared" si="1254"/>
        <v>44660</v>
      </c>
      <c r="CM836">
        <f t="shared" si="1255"/>
        <v>62</v>
      </c>
      <c r="CN836" s="1">
        <f t="shared" si="1256"/>
        <v>44660</v>
      </c>
      <c r="CO836" s="281">
        <f t="shared" si="1257"/>
        <v>125</v>
      </c>
      <c r="CP836" s="1">
        <f t="shared" si="1258"/>
        <v>44660</v>
      </c>
      <c r="CQ836" s="282">
        <f t="shared" si="1259"/>
        <v>62</v>
      </c>
      <c r="CR836" s="178">
        <f t="shared" si="1260"/>
        <v>44660</v>
      </c>
      <c r="CS836">
        <f t="shared" si="1261"/>
        <v>573</v>
      </c>
      <c r="CT836">
        <f t="shared" si="1262"/>
        <v>1</v>
      </c>
      <c r="CU836">
        <f t="shared" si="1263"/>
        <v>0</v>
      </c>
    </row>
    <row r="837" spans="1:99" ht="16.5" customHeight="1" x14ac:dyDescent="0.55000000000000004">
      <c r="A837" s="178">
        <v>44661</v>
      </c>
      <c r="B837" s="239">
        <v>20</v>
      </c>
      <c r="C837" s="153">
        <f t="shared" si="1176"/>
        <v>17888</v>
      </c>
      <c r="D837" s="295">
        <f t="shared" si="1230"/>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1"/>
        <v>44661</v>
      </c>
      <c r="AA837" s="229">
        <f t="shared" si="1232"/>
        <v>335918</v>
      </c>
      <c r="AB837" s="229">
        <f t="shared" si="1233"/>
        <v>72694</v>
      </c>
      <c r="AC837" s="230">
        <f t="shared" si="1234"/>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f t="shared" si="1164"/>
        <v>0</v>
      </c>
      <c r="AP837" s="186">
        <v>0</v>
      </c>
      <c r="AQ837" s="185">
        <f t="shared" si="1185"/>
        <v>574</v>
      </c>
      <c r="AR837" s="154">
        <v>27410</v>
      </c>
      <c r="AS837" s="183">
        <f t="shared" si="1186"/>
        <v>0</v>
      </c>
      <c r="AT837" s="154">
        <v>13742</v>
      </c>
      <c r="AU837" s="183">
        <f t="shared" si="1187"/>
        <v>0</v>
      </c>
      <c r="AV837" s="187">
        <v>854</v>
      </c>
      <c r="AW837" s="237">
        <f>+AW836+1</f>
        <v>676</v>
      </c>
      <c r="AX837" s="236">
        <f t="shared" si="1235"/>
        <v>44661</v>
      </c>
      <c r="AY837" s="6">
        <v>0</v>
      </c>
      <c r="AZ837" s="237">
        <f t="shared" si="1189"/>
        <v>709</v>
      </c>
      <c r="BA837" s="237">
        <f t="shared" si="1148"/>
        <v>416</v>
      </c>
      <c r="BB837" s="129">
        <v>0</v>
      </c>
      <c r="BC837" s="27">
        <f t="shared" si="1190"/>
        <v>1623</v>
      </c>
      <c r="BD837" s="237">
        <f t="shared" si="1150"/>
        <v>451</v>
      </c>
      <c r="BE837" s="228">
        <f t="shared" si="1236"/>
        <v>44661</v>
      </c>
      <c r="BF837" s="131">
        <f t="shared" si="1192"/>
        <v>20</v>
      </c>
      <c r="BG837" s="131">
        <f t="shared" si="1193"/>
        <v>17888</v>
      </c>
      <c r="BH837" s="228">
        <f t="shared" si="1237"/>
        <v>44661</v>
      </c>
      <c r="BI837" s="131">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78">
        <f t="shared" si="1238"/>
        <v>44661</v>
      </c>
      <c r="BR837">
        <f t="shared" si="1239"/>
        <v>308426</v>
      </c>
      <c r="BS837">
        <f t="shared" si="1240"/>
        <v>58870</v>
      </c>
      <c r="BT837">
        <f t="shared" si="1241"/>
        <v>8770</v>
      </c>
      <c r="BU837">
        <v>15</v>
      </c>
      <c r="BV837">
        <f t="shared" si="1242"/>
        <v>251</v>
      </c>
      <c r="BW837">
        <f t="shared" si="1208"/>
        <v>74186</v>
      </c>
      <c r="BX837" s="178">
        <f t="shared" si="1243"/>
        <v>44661</v>
      </c>
      <c r="BY837">
        <f t="shared" si="1244"/>
        <v>82</v>
      </c>
      <c r="BZ837">
        <f t="shared" si="1245"/>
        <v>82</v>
      </c>
      <c r="CA837">
        <f t="shared" si="1246"/>
        <v>0</v>
      </c>
      <c r="CB837" s="178">
        <f t="shared" si="1247"/>
        <v>44661</v>
      </c>
      <c r="CC837">
        <f t="shared" si="1248"/>
        <v>27410</v>
      </c>
      <c r="CD837">
        <f t="shared" si="1249"/>
        <v>13742</v>
      </c>
      <c r="CE837">
        <f t="shared" si="1250"/>
        <v>854</v>
      </c>
      <c r="CF837" s="178">
        <f t="shared" si="1130"/>
        <v>44661</v>
      </c>
      <c r="CG837">
        <f t="shared" si="1133"/>
        <v>574</v>
      </c>
      <c r="CH837">
        <f t="shared" si="1134"/>
        <v>0</v>
      </c>
      <c r="CI837" s="178">
        <f t="shared" si="1251"/>
        <v>44661</v>
      </c>
      <c r="CJ837">
        <f t="shared" si="1252"/>
        <v>251</v>
      </c>
      <c r="CK837">
        <f t="shared" si="1253"/>
        <v>878</v>
      </c>
      <c r="CL837" s="178">
        <f t="shared" si="1254"/>
        <v>44661</v>
      </c>
      <c r="CM837">
        <f t="shared" si="1255"/>
        <v>65</v>
      </c>
      <c r="CN837" s="1">
        <f t="shared" si="1256"/>
        <v>44661</v>
      </c>
      <c r="CO837" s="281">
        <f t="shared" si="1257"/>
        <v>251</v>
      </c>
      <c r="CP837" s="1">
        <f t="shared" si="1258"/>
        <v>44661</v>
      </c>
      <c r="CQ837" s="282">
        <f t="shared" si="1259"/>
        <v>65</v>
      </c>
      <c r="CR837" s="178">
        <f t="shared" si="1260"/>
        <v>44661</v>
      </c>
      <c r="CS837">
        <f t="shared" si="1261"/>
        <v>574</v>
      </c>
      <c r="CT837">
        <f t="shared" si="1262"/>
        <v>0</v>
      </c>
      <c r="CU837">
        <f t="shared" si="1263"/>
        <v>0</v>
      </c>
    </row>
    <row r="838" spans="1:99" ht="16.5" customHeight="1" x14ac:dyDescent="0.55000000000000004">
      <c r="A838" s="178">
        <v>44662</v>
      </c>
      <c r="B838" s="239">
        <v>21</v>
      </c>
      <c r="C838" s="153">
        <f t="shared" si="1176"/>
        <v>17909</v>
      </c>
      <c r="D838" s="295">
        <f t="shared" si="1230"/>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1"/>
        <v>44662</v>
      </c>
      <c r="AA838" s="229">
        <f t="shared" si="1232"/>
        <v>336716</v>
      </c>
      <c r="AB838" s="229">
        <f t="shared" si="1233"/>
        <v>73054</v>
      </c>
      <c r="AC838" s="230">
        <f t="shared" si="1234"/>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f t="shared" si="1164"/>
        <v>0</v>
      </c>
      <c r="AP838" s="186">
        <v>0</v>
      </c>
      <c r="AQ838" s="185">
        <f t="shared" si="1185"/>
        <v>630</v>
      </c>
      <c r="AR838" s="154">
        <v>28040</v>
      </c>
      <c r="AS838" s="183">
        <f t="shared" si="1186"/>
        <v>0</v>
      </c>
      <c r="AT838" s="154">
        <v>13742</v>
      </c>
      <c r="AU838" s="183">
        <f t="shared" si="1187"/>
        <v>0</v>
      </c>
      <c r="AV838" s="187">
        <v>854</v>
      </c>
      <c r="AW838" s="237">
        <f>+AW837+1</f>
        <v>677</v>
      </c>
      <c r="AX838" s="236">
        <f t="shared" si="1235"/>
        <v>44662</v>
      </c>
      <c r="AY838" s="6">
        <v>4</v>
      </c>
      <c r="AZ838" s="237">
        <f t="shared" si="1189"/>
        <v>713</v>
      </c>
      <c r="BA838" s="237">
        <f t="shared" si="1148"/>
        <v>417</v>
      </c>
      <c r="BB838" s="129">
        <v>0</v>
      </c>
      <c r="BC838" s="27">
        <f t="shared" si="1190"/>
        <v>1623</v>
      </c>
      <c r="BD838" s="237">
        <f t="shared" si="1150"/>
        <v>452</v>
      </c>
      <c r="BE838" s="228">
        <f t="shared" si="1236"/>
        <v>44662</v>
      </c>
      <c r="BF838" s="131">
        <f t="shared" si="1192"/>
        <v>21</v>
      </c>
      <c r="BG838" s="131">
        <f t="shared" si="1193"/>
        <v>17909</v>
      </c>
      <c r="BH838" s="228">
        <f t="shared" si="1237"/>
        <v>44662</v>
      </c>
      <c r="BI838" s="131">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78">
        <f t="shared" si="1238"/>
        <v>44662</v>
      </c>
      <c r="BR838">
        <f t="shared" si="1239"/>
        <v>308594</v>
      </c>
      <c r="BS838">
        <f t="shared" si="1240"/>
        <v>59230</v>
      </c>
      <c r="BT838">
        <f t="shared" si="1241"/>
        <v>8827</v>
      </c>
      <c r="BU838">
        <v>15</v>
      </c>
      <c r="BV838">
        <f t="shared" si="1242"/>
        <v>168</v>
      </c>
      <c r="BW838">
        <f t="shared" si="1208"/>
        <v>69427</v>
      </c>
      <c r="BX838" s="178">
        <f t="shared" si="1243"/>
        <v>44662</v>
      </c>
      <c r="BY838">
        <f t="shared" si="1244"/>
        <v>82</v>
      </c>
      <c r="BZ838">
        <f t="shared" si="1245"/>
        <v>82</v>
      </c>
      <c r="CA838">
        <f t="shared" si="1246"/>
        <v>0</v>
      </c>
      <c r="CB838" s="178">
        <f t="shared" si="1247"/>
        <v>44662</v>
      </c>
      <c r="CC838">
        <f t="shared" si="1248"/>
        <v>28040</v>
      </c>
      <c r="CD838">
        <f t="shared" si="1249"/>
        <v>13742</v>
      </c>
      <c r="CE838">
        <f t="shared" si="1250"/>
        <v>854</v>
      </c>
      <c r="CF838" s="178">
        <f t="shared" si="1130"/>
        <v>44662</v>
      </c>
      <c r="CG838">
        <f t="shared" si="1133"/>
        <v>630</v>
      </c>
      <c r="CH838">
        <f t="shared" si="1134"/>
        <v>0</v>
      </c>
      <c r="CI838" s="178">
        <f t="shared" si="1251"/>
        <v>44662</v>
      </c>
      <c r="CJ838">
        <f t="shared" si="1252"/>
        <v>168</v>
      </c>
      <c r="CK838">
        <f t="shared" si="1253"/>
        <v>360</v>
      </c>
      <c r="CL838" s="178">
        <f t="shared" si="1254"/>
        <v>44662</v>
      </c>
      <c r="CM838">
        <f t="shared" si="1255"/>
        <v>57</v>
      </c>
      <c r="CN838" s="1">
        <f t="shared" si="1256"/>
        <v>44662</v>
      </c>
      <c r="CO838" s="281">
        <f t="shared" si="1257"/>
        <v>168</v>
      </c>
      <c r="CP838" s="1">
        <f t="shared" si="1258"/>
        <v>44662</v>
      </c>
      <c r="CQ838" s="282">
        <f t="shared" si="1259"/>
        <v>57</v>
      </c>
      <c r="CR838" s="178">
        <f t="shared" si="1260"/>
        <v>44662</v>
      </c>
      <c r="CS838">
        <f t="shared" si="1261"/>
        <v>630</v>
      </c>
      <c r="CT838">
        <f t="shared" si="1262"/>
        <v>0</v>
      </c>
      <c r="CU838">
        <f t="shared" si="1263"/>
        <v>0</v>
      </c>
    </row>
    <row r="839" spans="1:99" ht="16.5" customHeight="1" x14ac:dyDescent="0.55000000000000004">
      <c r="A839" s="178">
        <v>44663</v>
      </c>
      <c r="B839" s="239">
        <v>13</v>
      </c>
      <c r="C839" s="153">
        <f t="shared" si="1176"/>
        <v>17922</v>
      </c>
      <c r="D839" s="295">
        <f t="shared" si="1230"/>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4">+Y838+1</f>
        <v>651</v>
      </c>
      <c r="Z839" s="75">
        <f t="shared" si="1231"/>
        <v>44663</v>
      </c>
      <c r="AA839" s="229">
        <f t="shared" si="1232"/>
        <v>337453</v>
      </c>
      <c r="AB839" s="229">
        <f t="shared" si="1233"/>
        <v>74484</v>
      </c>
      <c r="AC839" s="230">
        <f t="shared" si="1234"/>
        <v>9740</v>
      </c>
      <c r="AD839" s="182">
        <f t="shared" ref="AD839:AD844" si="1265">+AF839-AF838</f>
        <v>111</v>
      </c>
      <c r="AE839" s="242">
        <f t="shared" ref="AE839:AE844" si="1266">+AE838+AD839</f>
        <v>307500</v>
      </c>
      <c r="AF839" s="154">
        <v>308705</v>
      </c>
      <c r="AG839" s="183">
        <f t="shared" ref="AG839:AG847" si="1267">+AH839-AH838</f>
        <v>1430</v>
      </c>
      <c r="AH839" s="154">
        <v>60660</v>
      </c>
      <c r="AI839" s="183">
        <f t="shared" ref="AI839:AI847" si="1268">+AJ839-AJ838</f>
        <v>59</v>
      </c>
      <c r="AJ839" s="184">
        <v>8886</v>
      </c>
      <c r="AK839" s="185">
        <f t="shared" si="1162"/>
        <v>0</v>
      </c>
      <c r="AL839" s="154">
        <v>82</v>
      </c>
      <c r="AM839" s="183">
        <f t="shared" ref="AM839:AM845" si="1269">+AN839-AN838</f>
        <v>0</v>
      </c>
      <c r="AN839" s="154">
        <v>82</v>
      </c>
      <c r="AO839" s="183">
        <f t="shared" si="1164"/>
        <v>0</v>
      </c>
      <c r="AP839" s="186">
        <v>0</v>
      </c>
      <c r="AQ839" s="185">
        <f t="shared" ref="AQ839:AQ845" si="1270">+AR839-AR838</f>
        <v>626</v>
      </c>
      <c r="AR839" s="154">
        <v>28666</v>
      </c>
      <c r="AS839" s="183">
        <f t="shared" ref="AS839:AS846" si="1271">+AT839-AT838</f>
        <v>0</v>
      </c>
      <c r="AT839" s="154">
        <v>13742</v>
      </c>
      <c r="AU839" s="183">
        <f t="shared" ref="AU839:AU845" si="1272">+AV839-AV838</f>
        <v>0</v>
      </c>
      <c r="AV839" s="187">
        <v>854</v>
      </c>
      <c r="AW839" s="237">
        <f t="shared" ref="AW839:AW844" si="1273">+AW838+1</f>
        <v>678</v>
      </c>
      <c r="AX839" s="236">
        <f t="shared" si="1235"/>
        <v>44663</v>
      </c>
      <c r="AY839" s="6">
        <v>0</v>
      </c>
      <c r="AZ839" s="237">
        <f t="shared" ref="AZ839:AZ844" si="1274">+AZ838+AY839</f>
        <v>713</v>
      </c>
      <c r="BA839" s="237">
        <f t="shared" ref="BA839:BA961" si="1275">+BA835+1</f>
        <v>415</v>
      </c>
      <c r="BB839" s="129">
        <v>1</v>
      </c>
      <c r="BC839" s="27">
        <f t="shared" ref="BC839:BC844" si="1276">+BC838+BB839</f>
        <v>1624</v>
      </c>
      <c r="BD839" s="237">
        <f t="shared" ref="BD839:BD961" si="1277">+BD835+1</f>
        <v>450</v>
      </c>
      <c r="BE839" s="228">
        <f t="shared" si="1236"/>
        <v>44663</v>
      </c>
      <c r="BF839" s="131">
        <f t="shared" si="1192"/>
        <v>13</v>
      </c>
      <c r="BG839" s="131">
        <f t="shared" si="1193"/>
        <v>17922</v>
      </c>
      <c r="BH839" s="228">
        <f t="shared" si="1237"/>
        <v>44663</v>
      </c>
      <c r="BI839" s="131">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78">
        <f t="shared" si="1238"/>
        <v>44663</v>
      </c>
      <c r="BR839">
        <f t="shared" si="1239"/>
        <v>308705</v>
      </c>
      <c r="BS839">
        <f t="shared" si="1240"/>
        <v>60660</v>
      </c>
      <c r="BT839">
        <f t="shared" si="1241"/>
        <v>8886</v>
      </c>
      <c r="BU839">
        <v>15</v>
      </c>
      <c r="BV839">
        <f t="shared" si="1242"/>
        <v>111</v>
      </c>
      <c r="BW839">
        <f t="shared" ref="BW839:BW845" si="1280">+BW835+BV839</f>
        <v>70257</v>
      </c>
      <c r="BX839" s="178">
        <f t="shared" si="1243"/>
        <v>44663</v>
      </c>
      <c r="BY839">
        <f t="shared" si="1244"/>
        <v>82</v>
      </c>
      <c r="BZ839">
        <f t="shared" si="1245"/>
        <v>82</v>
      </c>
      <c r="CA839">
        <f t="shared" si="1246"/>
        <v>0</v>
      </c>
      <c r="CB839" s="178">
        <f t="shared" si="1247"/>
        <v>44663</v>
      </c>
      <c r="CC839">
        <f t="shared" si="1248"/>
        <v>28666</v>
      </c>
      <c r="CD839">
        <f t="shared" si="1249"/>
        <v>13742</v>
      </c>
      <c r="CE839">
        <f t="shared" si="1250"/>
        <v>854</v>
      </c>
      <c r="CF839" s="178">
        <f t="shared" si="1130"/>
        <v>44663</v>
      </c>
      <c r="CG839">
        <f t="shared" si="1133"/>
        <v>626</v>
      </c>
      <c r="CH839">
        <f t="shared" si="1134"/>
        <v>0</v>
      </c>
      <c r="CI839" s="178">
        <f t="shared" si="1251"/>
        <v>44663</v>
      </c>
      <c r="CJ839">
        <f t="shared" si="1252"/>
        <v>111</v>
      </c>
      <c r="CK839">
        <f t="shared" si="1253"/>
        <v>1430</v>
      </c>
      <c r="CL839" s="178">
        <f t="shared" si="1254"/>
        <v>44663</v>
      </c>
      <c r="CM839">
        <f t="shared" si="1255"/>
        <v>59</v>
      </c>
      <c r="CN839" s="1">
        <f t="shared" si="1256"/>
        <v>44663</v>
      </c>
      <c r="CO839" s="281">
        <f t="shared" si="1257"/>
        <v>111</v>
      </c>
      <c r="CP839" s="1">
        <f t="shared" si="1258"/>
        <v>44663</v>
      </c>
      <c r="CQ839" s="282">
        <f t="shared" si="1259"/>
        <v>59</v>
      </c>
      <c r="CR839" s="178">
        <f t="shared" si="1260"/>
        <v>44663</v>
      </c>
      <c r="CS839">
        <f t="shared" si="1261"/>
        <v>626</v>
      </c>
      <c r="CT839">
        <f t="shared" si="1262"/>
        <v>0</v>
      </c>
      <c r="CU839">
        <f t="shared" si="1263"/>
        <v>0</v>
      </c>
    </row>
    <row r="840" spans="1:99" ht="16.5" customHeight="1" x14ac:dyDescent="0.55000000000000004">
      <c r="A840" s="178">
        <v>44664</v>
      </c>
      <c r="B840" s="239">
        <v>21</v>
      </c>
      <c r="C840" s="153">
        <f t="shared" si="1176"/>
        <v>17943</v>
      </c>
      <c r="D840" s="295">
        <f t="shared" si="1230"/>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4"/>
        <v>652</v>
      </c>
      <c r="Z840" s="75">
        <f t="shared" ref="Z840:Z871" si="1281">+A840</f>
        <v>44664</v>
      </c>
      <c r="AA840" s="229">
        <f t="shared" ref="AA840:AA871" si="1282">+AF840+AL840+AR840</f>
        <v>338442</v>
      </c>
      <c r="AB840" s="229">
        <f t="shared" ref="AB840:AB871" si="1283">+AH840+AN840+AT840</f>
        <v>76028</v>
      </c>
      <c r="AC840" s="230">
        <f t="shared" ref="AC840:AC871" si="1284">+AJ840+AP840+AV840</f>
        <v>9802</v>
      </c>
      <c r="AD840" s="182">
        <f t="shared" si="1265"/>
        <v>62</v>
      </c>
      <c r="AE840" s="242">
        <f t="shared" si="1266"/>
        <v>307562</v>
      </c>
      <c r="AF840" s="154">
        <v>308767</v>
      </c>
      <c r="AG840" s="183">
        <f t="shared" si="1267"/>
        <v>1544</v>
      </c>
      <c r="AH840" s="154">
        <v>62204</v>
      </c>
      <c r="AI840" s="183">
        <f t="shared" si="1268"/>
        <v>62</v>
      </c>
      <c r="AJ840" s="184">
        <v>8948</v>
      </c>
      <c r="AK840" s="185">
        <f t="shared" si="1162"/>
        <v>0</v>
      </c>
      <c r="AL840" s="154">
        <v>82</v>
      </c>
      <c r="AM840" s="183">
        <f t="shared" si="1269"/>
        <v>0</v>
      </c>
      <c r="AN840" s="154">
        <v>82</v>
      </c>
      <c r="AO840" s="183">
        <f t="shared" si="1164"/>
        <v>0</v>
      </c>
      <c r="AP840" s="186">
        <v>0</v>
      </c>
      <c r="AQ840" s="185">
        <f t="shared" si="1270"/>
        <v>927</v>
      </c>
      <c r="AR840" s="154">
        <v>29593</v>
      </c>
      <c r="AS840" s="183">
        <f t="shared" si="1271"/>
        <v>0</v>
      </c>
      <c r="AT840" s="154">
        <v>13742</v>
      </c>
      <c r="AU840" s="183">
        <f t="shared" si="1272"/>
        <v>0</v>
      </c>
      <c r="AV840" s="187">
        <v>854</v>
      </c>
      <c r="AW840" s="237">
        <f t="shared" si="1273"/>
        <v>679</v>
      </c>
      <c r="AX840" s="236">
        <f t="shared" ref="AX840:AX871" si="1285">+A840</f>
        <v>44664</v>
      </c>
      <c r="AY840" s="6">
        <v>1</v>
      </c>
      <c r="AZ840" s="237">
        <f t="shared" si="1274"/>
        <v>714</v>
      </c>
      <c r="BA840" s="237">
        <f t="shared" si="1275"/>
        <v>416</v>
      </c>
      <c r="BB840" s="129">
        <v>1</v>
      </c>
      <c r="BC840" s="27">
        <f t="shared" si="1276"/>
        <v>1625</v>
      </c>
      <c r="BD840" s="237">
        <f t="shared" si="1277"/>
        <v>451</v>
      </c>
      <c r="BE840" s="228">
        <f t="shared" ref="BE840:BE871" si="1286">+Z840</f>
        <v>44664</v>
      </c>
      <c r="BF840" s="131">
        <f t="shared" si="1192"/>
        <v>21</v>
      </c>
      <c r="BG840" s="131">
        <f t="shared" si="1193"/>
        <v>17943</v>
      </c>
      <c r="BH840" s="228">
        <f t="shared" si="1237"/>
        <v>44664</v>
      </c>
      <c r="BI840" s="131">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78">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78">
        <f t="shared" si="1243"/>
        <v>44664</v>
      </c>
      <c r="BY840">
        <f t="shared" ref="BY840:BY871" si="1291">+AL840</f>
        <v>82</v>
      </c>
      <c r="BZ840">
        <f t="shared" ref="BZ840:BZ871" si="1292">+AN840</f>
        <v>82</v>
      </c>
      <c r="CA840">
        <f t="shared" ref="CA840:CA871" si="1293">+AP840</f>
        <v>0</v>
      </c>
      <c r="CB840" s="178">
        <f t="shared" si="1247"/>
        <v>44664</v>
      </c>
      <c r="CC840">
        <f t="shared" ref="CC840:CC871" si="1294">+AR840</f>
        <v>29593</v>
      </c>
      <c r="CD840">
        <f t="shared" ref="CD840:CD871" si="1295">+AT840</f>
        <v>13742</v>
      </c>
      <c r="CE840">
        <f t="shared" ref="CE840:CE871" si="1296">+AV840</f>
        <v>854</v>
      </c>
      <c r="CF840" s="178">
        <f t="shared" si="1130"/>
        <v>44664</v>
      </c>
      <c r="CG840">
        <f t="shared" si="1133"/>
        <v>927</v>
      </c>
      <c r="CH840">
        <f t="shared" si="1134"/>
        <v>0</v>
      </c>
      <c r="CI840" s="178">
        <f t="shared" si="1251"/>
        <v>44664</v>
      </c>
      <c r="CJ840">
        <f t="shared" ref="CJ840:CJ871" si="1297">+AD840</f>
        <v>62</v>
      </c>
      <c r="CK840">
        <f t="shared" ref="CK840:CK871" si="1298">+AG840</f>
        <v>1544</v>
      </c>
      <c r="CL840" s="178">
        <f t="shared" si="1254"/>
        <v>44664</v>
      </c>
      <c r="CM840">
        <f t="shared" ref="CM840:CM871" si="1299">+AI840</f>
        <v>62</v>
      </c>
      <c r="CN840" s="1">
        <f t="shared" ref="CN840:CN871" si="1300">+Z840</f>
        <v>44664</v>
      </c>
      <c r="CO840" s="281">
        <f t="shared" ref="CO840:CO871" si="1301">+AD840</f>
        <v>62</v>
      </c>
      <c r="CP840" s="1">
        <f t="shared" ref="CP840:CP871" si="1302">+Z840</f>
        <v>44664</v>
      </c>
      <c r="CQ840" s="282">
        <f t="shared" ref="CQ840:CQ871" si="1303">+AI840</f>
        <v>62</v>
      </c>
      <c r="CR840" s="178">
        <f t="shared" si="1260"/>
        <v>44664</v>
      </c>
      <c r="CS840">
        <f t="shared" ref="CS840:CS871" si="1304">+AQ840</f>
        <v>927</v>
      </c>
      <c r="CT840">
        <f t="shared" ref="CT840:CT871" si="1305">+AU840</f>
        <v>0</v>
      </c>
      <c r="CU840">
        <f t="shared" ref="CU840:CU871" si="1306">+AS840</f>
        <v>0</v>
      </c>
    </row>
    <row r="841" spans="1:99" ht="16.5" customHeight="1" x14ac:dyDescent="0.55000000000000004">
      <c r="A841" s="178">
        <v>44665</v>
      </c>
      <c r="B841" s="239">
        <v>14</v>
      </c>
      <c r="C841" s="153">
        <f t="shared" si="1176"/>
        <v>17957</v>
      </c>
      <c r="D841" s="295">
        <f t="shared" si="1230"/>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4"/>
        <v>653</v>
      </c>
      <c r="Z841" s="75">
        <f t="shared" si="1281"/>
        <v>44665</v>
      </c>
      <c r="AA841" s="229">
        <f t="shared" si="1282"/>
        <v>339503</v>
      </c>
      <c r="AB841" s="229">
        <f t="shared" si="1283"/>
        <v>77535</v>
      </c>
      <c r="AC841" s="230">
        <f t="shared" si="1284"/>
        <v>9856</v>
      </c>
      <c r="AD841" s="182">
        <f t="shared" si="1265"/>
        <v>80</v>
      </c>
      <c r="AE841" s="242">
        <f t="shared" si="1266"/>
        <v>307642</v>
      </c>
      <c r="AF841" s="154">
        <v>308847</v>
      </c>
      <c r="AG841" s="183">
        <f t="shared" si="1267"/>
        <v>1507</v>
      </c>
      <c r="AH841" s="154">
        <v>63711</v>
      </c>
      <c r="AI841" s="183">
        <f t="shared" si="1268"/>
        <v>54</v>
      </c>
      <c r="AJ841" s="184">
        <v>9002</v>
      </c>
      <c r="AK841" s="185">
        <f t="shared" si="1162"/>
        <v>0</v>
      </c>
      <c r="AL841" s="154">
        <v>82</v>
      </c>
      <c r="AM841" s="183">
        <f t="shared" si="1269"/>
        <v>0</v>
      </c>
      <c r="AN841" s="154">
        <v>82</v>
      </c>
      <c r="AO841" s="183">
        <f t="shared" si="1164"/>
        <v>0</v>
      </c>
      <c r="AP841" s="186">
        <v>0</v>
      </c>
      <c r="AQ841" s="185">
        <f t="shared" si="1270"/>
        <v>981</v>
      </c>
      <c r="AR841" s="154">
        <v>30574</v>
      </c>
      <c r="AS841" s="183">
        <f t="shared" si="1271"/>
        <v>0</v>
      </c>
      <c r="AT841" s="154">
        <v>13742</v>
      </c>
      <c r="AU841" s="183">
        <f t="shared" si="1272"/>
        <v>0</v>
      </c>
      <c r="AV841" s="187">
        <v>854</v>
      </c>
      <c r="AW841" s="237">
        <f t="shared" si="1273"/>
        <v>680</v>
      </c>
      <c r="AX841" s="236">
        <f t="shared" si="1285"/>
        <v>44665</v>
      </c>
      <c r="AY841" s="6">
        <v>2</v>
      </c>
      <c r="AZ841" s="237">
        <f t="shared" si="1274"/>
        <v>716</v>
      </c>
      <c r="BA841" s="237">
        <f t="shared" si="1275"/>
        <v>417</v>
      </c>
      <c r="BB841" s="129">
        <v>0</v>
      </c>
      <c r="BC841" s="27">
        <f t="shared" si="1276"/>
        <v>1625</v>
      </c>
      <c r="BD841" s="237">
        <f t="shared" si="1277"/>
        <v>452</v>
      </c>
      <c r="BE841" s="228">
        <f t="shared" si="1286"/>
        <v>44665</v>
      </c>
      <c r="BF841" s="131">
        <f t="shared" si="1192"/>
        <v>14</v>
      </c>
      <c r="BG841" s="131">
        <f t="shared" si="1193"/>
        <v>17957</v>
      </c>
      <c r="BH841" s="228">
        <f t="shared" si="1237"/>
        <v>44665</v>
      </c>
      <c r="BI841" s="131">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78">
        <f t="shared" si="1238"/>
        <v>44665</v>
      </c>
      <c r="BR841">
        <f t="shared" si="1287"/>
        <v>308847</v>
      </c>
      <c r="BS841">
        <f t="shared" si="1288"/>
        <v>63711</v>
      </c>
      <c r="BT841">
        <f t="shared" si="1289"/>
        <v>9002</v>
      </c>
      <c r="BU841">
        <v>15</v>
      </c>
      <c r="BV841">
        <f t="shared" si="1290"/>
        <v>80</v>
      </c>
      <c r="BW841">
        <f t="shared" si="1280"/>
        <v>74266</v>
      </c>
      <c r="BX841" s="178">
        <f t="shared" si="1243"/>
        <v>44665</v>
      </c>
      <c r="BY841">
        <f t="shared" si="1291"/>
        <v>82</v>
      </c>
      <c r="BZ841">
        <f t="shared" si="1292"/>
        <v>82</v>
      </c>
      <c r="CA841">
        <f t="shared" si="1293"/>
        <v>0</v>
      </c>
      <c r="CB841" s="178">
        <f t="shared" si="1247"/>
        <v>44665</v>
      </c>
      <c r="CC841">
        <f t="shared" si="1294"/>
        <v>30574</v>
      </c>
      <c r="CD841">
        <f t="shared" si="1295"/>
        <v>13742</v>
      </c>
      <c r="CE841">
        <f t="shared" si="1296"/>
        <v>854</v>
      </c>
      <c r="CF841" s="178">
        <f t="shared" si="1130"/>
        <v>44665</v>
      </c>
      <c r="CG841">
        <f t="shared" si="1133"/>
        <v>981</v>
      </c>
      <c r="CH841">
        <f t="shared" si="1134"/>
        <v>0</v>
      </c>
      <c r="CI841" s="178">
        <f t="shared" si="1251"/>
        <v>44665</v>
      </c>
      <c r="CJ841">
        <f t="shared" si="1297"/>
        <v>80</v>
      </c>
      <c r="CK841">
        <f t="shared" si="1298"/>
        <v>1507</v>
      </c>
      <c r="CL841" s="178">
        <f t="shared" si="1254"/>
        <v>44665</v>
      </c>
      <c r="CM841">
        <f t="shared" si="1299"/>
        <v>54</v>
      </c>
      <c r="CN841" s="1">
        <f t="shared" si="1300"/>
        <v>44665</v>
      </c>
      <c r="CO841" s="281">
        <f t="shared" si="1301"/>
        <v>80</v>
      </c>
      <c r="CP841" s="1">
        <f t="shared" si="1302"/>
        <v>44665</v>
      </c>
      <c r="CQ841" s="282">
        <f t="shared" si="1303"/>
        <v>54</v>
      </c>
      <c r="CR841" s="178">
        <f t="shared" si="1260"/>
        <v>44665</v>
      </c>
      <c r="CS841">
        <f t="shared" si="1304"/>
        <v>981</v>
      </c>
      <c r="CT841">
        <f t="shared" si="1305"/>
        <v>0</v>
      </c>
      <c r="CU841">
        <f t="shared" si="1306"/>
        <v>0</v>
      </c>
    </row>
    <row r="842" spans="1:99" ht="16.5" customHeight="1" x14ac:dyDescent="0.55000000000000004">
      <c r="A842" s="178">
        <v>44666</v>
      </c>
      <c r="B842" s="239">
        <v>29</v>
      </c>
      <c r="C842" s="153">
        <f t="shared" si="1176"/>
        <v>17986</v>
      </c>
      <c r="D842" s="295">
        <f t="shared" si="1230"/>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4"/>
        <v>654</v>
      </c>
      <c r="Z842" s="75">
        <f t="shared" si="1281"/>
        <v>44666</v>
      </c>
      <c r="AA842" s="229">
        <f t="shared" si="1282"/>
        <v>341058</v>
      </c>
      <c r="AB842" s="229">
        <f t="shared" si="1283"/>
        <v>79246</v>
      </c>
      <c r="AC842" s="230">
        <f t="shared" si="1284"/>
        <v>9923</v>
      </c>
      <c r="AD842" s="182">
        <f t="shared" si="1265"/>
        <v>272</v>
      </c>
      <c r="AE842" s="242">
        <f t="shared" si="1266"/>
        <v>307914</v>
      </c>
      <c r="AF842" s="154">
        <v>309119</v>
      </c>
      <c r="AG842" s="183">
        <f t="shared" si="1267"/>
        <v>1711</v>
      </c>
      <c r="AH842" s="154">
        <v>65422</v>
      </c>
      <c r="AI842" s="183">
        <f t="shared" si="1268"/>
        <v>67</v>
      </c>
      <c r="AJ842" s="184">
        <v>9069</v>
      </c>
      <c r="AK842" s="185">
        <f t="shared" si="1162"/>
        <v>0</v>
      </c>
      <c r="AL842" s="154">
        <v>82</v>
      </c>
      <c r="AM842" s="183">
        <f t="shared" si="1269"/>
        <v>0</v>
      </c>
      <c r="AN842" s="154">
        <v>82</v>
      </c>
      <c r="AO842" s="183">
        <f t="shared" si="1164"/>
        <v>0</v>
      </c>
      <c r="AP842" s="186">
        <v>0</v>
      </c>
      <c r="AQ842" s="185">
        <f t="shared" si="1270"/>
        <v>1283</v>
      </c>
      <c r="AR842" s="154">
        <v>31857</v>
      </c>
      <c r="AS842" s="183">
        <f t="shared" si="1271"/>
        <v>0</v>
      </c>
      <c r="AT842" s="154">
        <v>13742</v>
      </c>
      <c r="AU842" s="183">
        <f t="shared" si="1272"/>
        <v>0</v>
      </c>
      <c r="AV842" s="187">
        <v>854</v>
      </c>
      <c r="AW842" s="237">
        <f t="shared" si="1273"/>
        <v>681</v>
      </c>
      <c r="AX842" s="236">
        <f t="shared" si="1285"/>
        <v>44666</v>
      </c>
      <c r="AY842" s="6">
        <v>0</v>
      </c>
      <c r="AZ842" s="237">
        <f t="shared" si="1274"/>
        <v>716</v>
      </c>
      <c r="BA842" s="237">
        <f t="shared" si="1275"/>
        <v>418</v>
      </c>
      <c r="BB842" s="129">
        <v>0</v>
      </c>
      <c r="BC842" s="27">
        <f t="shared" si="1276"/>
        <v>1625</v>
      </c>
      <c r="BD842" s="237">
        <f t="shared" si="1277"/>
        <v>453</v>
      </c>
      <c r="BE842" s="228">
        <f t="shared" si="1286"/>
        <v>44666</v>
      </c>
      <c r="BF842" s="131">
        <f t="shared" si="1192"/>
        <v>29</v>
      </c>
      <c r="BG842" s="131">
        <f t="shared" si="1193"/>
        <v>17986</v>
      </c>
      <c r="BH842" s="228">
        <f t="shared" si="1237"/>
        <v>44666</v>
      </c>
      <c r="BI842" s="131">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78">
        <f t="shared" si="1238"/>
        <v>44666</v>
      </c>
      <c r="BR842">
        <f t="shared" si="1287"/>
        <v>309119</v>
      </c>
      <c r="BS842">
        <f t="shared" si="1288"/>
        <v>65422</v>
      </c>
      <c r="BT842">
        <f t="shared" si="1289"/>
        <v>9069</v>
      </c>
      <c r="BU842">
        <v>15</v>
      </c>
      <c r="BV842">
        <f t="shared" si="1290"/>
        <v>272</v>
      </c>
      <c r="BW842">
        <f t="shared" si="1280"/>
        <v>69699</v>
      </c>
      <c r="BX842" s="178">
        <f t="shared" si="1243"/>
        <v>44666</v>
      </c>
      <c r="BY842">
        <f t="shared" si="1291"/>
        <v>82</v>
      </c>
      <c r="BZ842">
        <f t="shared" si="1292"/>
        <v>82</v>
      </c>
      <c r="CA842">
        <f t="shared" si="1293"/>
        <v>0</v>
      </c>
      <c r="CB842" s="178">
        <f t="shared" si="1247"/>
        <v>44666</v>
      </c>
      <c r="CC842">
        <f t="shared" si="1294"/>
        <v>31857</v>
      </c>
      <c r="CD842">
        <f t="shared" si="1295"/>
        <v>13742</v>
      </c>
      <c r="CE842">
        <f t="shared" si="1296"/>
        <v>854</v>
      </c>
      <c r="CF842" s="178">
        <f t="shared" si="1130"/>
        <v>44666</v>
      </c>
      <c r="CG842">
        <f t="shared" si="1133"/>
        <v>1283</v>
      </c>
      <c r="CH842">
        <f t="shared" si="1134"/>
        <v>0</v>
      </c>
      <c r="CI842" s="178">
        <f t="shared" si="1251"/>
        <v>44666</v>
      </c>
      <c r="CJ842">
        <f t="shared" si="1297"/>
        <v>272</v>
      </c>
      <c r="CK842">
        <f t="shared" si="1298"/>
        <v>1711</v>
      </c>
      <c r="CL842" s="178">
        <f t="shared" si="1254"/>
        <v>44666</v>
      </c>
      <c r="CM842">
        <f t="shared" si="1299"/>
        <v>67</v>
      </c>
      <c r="CN842" s="1">
        <f t="shared" si="1300"/>
        <v>44666</v>
      </c>
      <c r="CO842" s="281">
        <f t="shared" si="1301"/>
        <v>272</v>
      </c>
      <c r="CP842" s="1">
        <f t="shared" si="1302"/>
        <v>44666</v>
      </c>
      <c r="CQ842" s="282">
        <f t="shared" si="1303"/>
        <v>67</v>
      </c>
      <c r="CR842" s="178">
        <f t="shared" si="1260"/>
        <v>44666</v>
      </c>
      <c r="CS842">
        <f t="shared" si="1304"/>
        <v>1283</v>
      </c>
      <c r="CT842">
        <f t="shared" si="1305"/>
        <v>0</v>
      </c>
      <c r="CU842">
        <f t="shared" si="1306"/>
        <v>0</v>
      </c>
    </row>
    <row r="843" spans="1:99" ht="16.5" customHeight="1" x14ac:dyDescent="0.55000000000000004">
      <c r="A843" s="178">
        <v>44667</v>
      </c>
      <c r="B843" s="239">
        <v>25</v>
      </c>
      <c r="C843" s="153">
        <f t="shared" si="1176"/>
        <v>18011</v>
      </c>
      <c r="D843" s="295">
        <f t="shared" si="1230"/>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4"/>
        <v>655</v>
      </c>
      <c r="Z843" s="75">
        <f t="shared" si="1281"/>
        <v>44667</v>
      </c>
      <c r="AA843" s="229">
        <f t="shared" si="1282"/>
        <v>342473</v>
      </c>
      <c r="AB843" s="229">
        <f t="shared" si="1283"/>
        <v>80054</v>
      </c>
      <c r="AC843" s="230">
        <f t="shared" si="1284"/>
        <v>9964</v>
      </c>
      <c r="AD843" s="182">
        <f t="shared" si="1265"/>
        <v>67</v>
      </c>
      <c r="AE843" s="242">
        <f t="shared" si="1266"/>
        <v>307981</v>
      </c>
      <c r="AF843" s="154">
        <v>309186</v>
      </c>
      <c r="AG843" s="183">
        <f t="shared" si="1267"/>
        <v>808</v>
      </c>
      <c r="AH843" s="154">
        <v>66230</v>
      </c>
      <c r="AI843" s="183">
        <f t="shared" si="1268"/>
        <v>41</v>
      </c>
      <c r="AJ843" s="184">
        <v>9110</v>
      </c>
      <c r="AK843" s="185">
        <f t="shared" si="1162"/>
        <v>0</v>
      </c>
      <c r="AL843" s="154">
        <v>82</v>
      </c>
      <c r="AM843" s="183">
        <f t="shared" si="1269"/>
        <v>0</v>
      </c>
      <c r="AN843" s="154">
        <v>82</v>
      </c>
      <c r="AO843" s="183">
        <f t="shared" si="1164"/>
        <v>0</v>
      </c>
      <c r="AP843" s="186">
        <v>0</v>
      </c>
      <c r="AQ843" s="185">
        <f t="shared" si="1270"/>
        <v>1348</v>
      </c>
      <c r="AR843" s="154">
        <v>33205</v>
      </c>
      <c r="AS843" s="183">
        <f t="shared" si="1271"/>
        <v>0</v>
      </c>
      <c r="AT843" s="154">
        <v>13742</v>
      </c>
      <c r="AU843" s="183">
        <f t="shared" si="1272"/>
        <v>0</v>
      </c>
      <c r="AV843" s="187">
        <v>854</v>
      </c>
      <c r="AW843" s="237">
        <f t="shared" si="1273"/>
        <v>682</v>
      </c>
      <c r="AX843" s="236">
        <f t="shared" si="1285"/>
        <v>44667</v>
      </c>
      <c r="AY843" s="6">
        <v>0</v>
      </c>
      <c r="AZ843" s="237">
        <f t="shared" si="1274"/>
        <v>716</v>
      </c>
      <c r="BA843" s="237">
        <f t="shared" si="1275"/>
        <v>416</v>
      </c>
      <c r="BB843" s="129">
        <v>0</v>
      </c>
      <c r="BC843" s="27">
        <f t="shared" si="1276"/>
        <v>1625</v>
      </c>
      <c r="BD843" s="237">
        <f t="shared" si="1277"/>
        <v>451</v>
      </c>
      <c r="BE843" s="228">
        <f t="shared" si="1286"/>
        <v>44667</v>
      </c>
      <c r="BF843" s="131">
        <f t="shared" si="1192"/>
        <v>25</v>
      </c>
      <c r="BG843" s="131">
        <f t="shared" si="1193"/>
        <v>18011</v>
      </c>
      <c r="BH843" s="228">
        <f t="shared" si="1237"/>
        <v>44667</v>
      </c>
      <c r="BI843" s="131">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78">
        <f t="shared" si="1238"/>
        <v>44667</v>
      </c>
      <c r="BR843">
        <f t="shared" si="1287"/>
        <v>309186</v>
      </c>
      <c r="BS843">
        <f t="shared" si="1288"/>
        <v>66230</v>
      </c>
      <c r="BT843">
        <f t="shared" si="1289"/>
        <v>9110</v>
      </c>
      <c r="BU843">
        <v>15</v>
      </c>
      <c r="BV843">
        <f t="shared" si="1290"/>
        <v>67</v>
      </c>
      <c r="BW843">
        <f t="shared" si="1280"/>
        <v>70324</v>
      </c>
      <c r="BX843" s="178">
        <f t="shared" si="1243"/>
        <v>44667</v>
      </c>
      <c r="BY843">
        <f t="shared" si="1291"/>
        <v>82</v>
      </c>
      <c r="BZ843">
        <f t="shared" si="1292"/>
        <v>82</v>
      </c>
      <c r="CA843">
        <f t="shared" si="1293"/>
        <v>0</v>
      </c>
      <c r="CB843" s="178">
        <f t="shared" si="1247"/>
        <v>44667</v>
      </c>
      <c r="CC843">
        <f t="shared" si="1294"/>
        <v>33205</v>
      </c>
      <c r="CD843">
        <f t="shared" si="1295"/>
        <v>13742</v>
      </c>
      <c r="CE843">
        <f t="shared" si="1296"/>
        <v>854</v>
      </c>
      <c r="CF843" s="178">
        <f t="shared" si="1130"/>
        <v>44667</v>
      </c>
      <c r="CG843">
        <f t="shared" si="1133"/>
        <v>1348</v>
      </c>
      <c r="CH843">
        <f t="shared" si="1134"/>
        <v>0</v>
      </c>
      <c r="CI843" s="178">
        <f t="shared" si="1251"/>
        <v>44667</v>
      </c>
      <c r="CJ843">
        <f t="shared" si="1297"/>
        <v>67</v>
      </c>
      <c r="CK843">
        <f t="shared" si="1298"/>
        <v>808</v>
      </c>
      <c r="CL843" s="178">
        <f t="shared" si="1254"/>
        <v>44667</v>
      </c>
      <c r="CM843">
        <f t="shared" si="1299"/>
        <v>41</v>
      </c>
      <c r="CN843" s="1">
        <f t="shared" si="1300"/>
        <v>44667</v>
      </c>
      <c r="CO843" s="281">
        <f t="shared" si="1301"/>
        <v>67</v>
      </c>
      <c r="CP843" s="1">
        <f t="shared" si="1302"/>
        <v>44667</v>
      </c>
      <c r="CQ843" s="282">
        <f t="shared" si="1303"/>
        <v>41</v>
      </c>
      <c r="CR843" s="178">
        <f t="shared" si="1260"/>
        <v>44667</v>
      </c>
      <c r="CS843">
        <f t="shared" si="1304"/>
        <v>1348</v>
      </c>
      <c r="CT843">
        <f t="shared" si="1305"/>
        <v>0</v>
      </c>
      <c r="CU843">
        <f t="shared" si="1306"/>
        <v>0</v>
      </c>
    </row>
    <row r="844" spans="1:99" ht="16.5" customHeight="1" x14ac:dyDescent="0.55000000000000004">
      <c r="A844" s="178">
        <v>44668</v>
      </c>
      <c r="B844" s="239">
        <v>19</v>
      </c>
      <c r="C844" s="153">
        <f t="shared" si="1176"/>
        <v>18030</v>
      </c>
      <c r="D844" s="295">
        <f t="shared" si="1230"/>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4"/>
        <v>656</v>
      </c>
      <c r="Z844" s="75">
        <f t="shared" si="1281"/>
        <v>44668</v>
      </c>
      <c r="AA844" s="229">
        <f t="shared" si="1282"/>
        <v>344036</v>
      </c>
      <c r="AB844" s="229">
        <f t="shared" si="1283"/>
        <v>80701</v>
      </c>
      <c r="AC844" s="230">
        <f t="shared" si="1284"/>
        <v>9993</v>
      </c>
      <c r="AD844" s="182">
        <f t="shared" si="1265"/>
        <v>261</v>
      </c>
      <c r="AE844" s="242">
        <f t="shared" si="1266"/>
        <v>308242</v>
      </c>
      <c r="AF844" s="154">
        <v>309447</v>
      </c>
      <c r="AG844" s="183">
        <f t="shared" si="1267"/>
        <v>647</v>
      </c>
      <c r="AH844" s="154">
        <v>66877</v>
      </c>
      <c r="AI844" s="183">
        <f t="shared" si="1268"/>
        <v>29</v>
      </c>
      <c r="AJ844" s="184">
        <v>9139</v>
      </c>
      <c r="AK844" s="185">
        <f t="shared" si="1162"/>
        <v>0</v>
      </c>
      <c r="AL844" s="154">
        <v>82</v>
      </c>
      <c r="AM844" s="183">
        <f t="shared" si="1269"/>
        <v>0</v>
      </c>
      <c r="AN844" s="154">
        <v>82</v>
      </c>
      <c r="AO844" s="183">
        <f t="shared" si="1164"/>
        <v>0</v>
      </c>
      <c r="AP844" s="186">
        <v>0</v>
      </c>
      <c r="AQ844" s="185">
        <f t="shared" si="1270"/>
        <v>1302</v>
      </c>
      <c r="AR844" s="154">
        <v>34507</v>
      </c>
      <c r="AS844" s="183">
        <f t="shared" si="1271"/>
        <v>0</v>
      </c>
      <c r="AT844" s="154">
        <v>13742</v>
      </c>
      <c r="AU844" s="183">
        <f t="shared" si="1272"/>
        <v>0</v>
      </c>
      <c r="AV844" s="187">
        <v>854</v>
      </c>
      <c r="AW844" s="237">
        <f t="shared" si="1273"/>
        <v>683</v>
      </c>
      <c r="AX844" s="236">
        <f t="shared" si="1285"/>
        <v>44668</v>
      </c>
      <c r="AY844" s="6">
        <v>3</v>
      </c>
      <c r="AZ844" s="237">
        <f t="shared" si="1274"/>
        <v>719</v>
      </c>
      <c r="BA844" s="237">
        <f t="shared" si="1275"/>
        <v>417</v>
      </c>
      <c r="BB844" s="129">
        <v>0</v>
      </c>
      <c r="BC844" s="27">
        <f t="shared" si="1276"/>
        <v>1625</v>
      </c>
      <c r="BD844" s="237">
        <f t="shared" si="1277"/>
        <v>452</v>
      </c>
      <c r="BE844" s="228">
        <f t="shared" si="1286"/>
        <v>44668</v>
      </c>
      <c r="BF844" s="131">
        <f t="shared" si="1192"/>
        <v>19</v>
      </c>
      <c r="BG844" s="131">
        <f t="shared" si="1193"/>
        <v>18030</v>
      </c>
      <c r="BH844" s="228">
        <f t="shared" si="1237"/>
        <v>44668</v>
      </c>
      <c r="BI844" s="131">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78">
        <f t="shared" si="1238"/>
        <v>44668</v>
      </c>
      <c r="BR844">
        <f t="shared" si="1287"/>
        <v>309447</v>
      </c>
      <c r="BS844">
        <f t="shared" si="1288"/>
        <v>66877</v>
      </c>
      <c r="BT844">
        <f t="shared" si="1289"/>
        <v>9139</v>
      </c>
      <c r="BU844">
        <v>15</v>
      </c>
      <c r="BV844">
        <f t="shared" si="1290"/>
        <v>261</v>
      </c>
      <c r="BW844">
        <f t="shared" si="1280"/>
        <v>86410</v>
      </c>
      <c r="BX844" s="178">
        <f t="shared" si="1243"/>
        <v>44668</v>
      </c>
      <c r="BY844">
        <f t="shared" si="1291"/>
        <v>82</v>
      </c>
      <c r="BZ844">
        <f t="shared" si="1292"/>
        <v>82</v>
      </c>
      <c r="CA844">
        <f t="shared" si="1293"/>
        <v>0</v>
      </c>
      <c r="CB844" s="178">
        <f t="shared" si="1247"/>
        <v>44668</v>
      </c>
      <c r="CC844">
        <f t="shared" si="1294"/>
        <v>34507</v>
      </c>
      <c r="CD844">
        <f t="shared" si="1295"/>
        <v>13742</v>
      </c>
      <c r="CE844">
        <f t="shared" si="1296"/>
        <v>854</v>
      </c>
      <c r="CF844" s="178">
        <f t="shared" si="1130"/>
        <v>44668</v>
      </c>
      <c r="CG844">
        <f t="shared" si="1133"/>
        <v>1302</v>
      </c>
      <c r="CH844">
        <f t="shared" si="1134"/>
        <v>0</v>
      </c>
      <c r="CI844" s="178">
        <f t="shared" si="1251"/>
        <v>44668</v>
      </c>
      <c r="CJ844">
        <f t="shared" si="1297"/>
        <v>261</v>
      </c>
      <c r="CK844">
        <f t="shared" si="1298"/>
        <v>647</v>
      </c>
      <c r="CL844" s="178">
        <f t="shared" si="1254"/>
        <v>44668</v>
      </c>
      <c r="CM844">
        <f t="shared" si="1299"/>
        <v>29</v>
      </c>
      <c r="CN844" s="1">
        <f t="shared" si="1300"/>
        <v>44668</v>
      </c>
      <c r="CO844" s="281">
        <f t="shared" si="1301"/>
        <v>261</v>
      </c>
      <c r="CP844" s="1">
        <f t="shared" si="1302"/>
        <v>44668</v>
      </c>
      <c r="CQ844" s="282">
        <f t="shared" si="1303"/>
        <v>29</v>
      </c>
      <c r="CR844" s="178">
        <f t="shared" si="1260"/>
        <v>44668</v>
      </c>
      <c r="CS844">
        <f t="shared" si="1304"/>
        <v>1302</v>
      </c>
      <c r="CT844">
        <f t="shared" si="1305"/>
        <v>0</v>
      </c>
      <c r="CU844">
        <f t="shared" si="1306"/>
        <v>0</v>
      </c>
    </row>
    <row r="845" spans="1:99" ht="16.5" customHeight="1" x14ac:dyDescent="0.55000000000000004">
      <c r="A845" s="178">
        <v>44669</v>
      </c>
      <c r="B845" s="239">
        <v>19</v>
      </c>
      <c r="C845" s="153">
        <f t="shared" si="1176"/>
        <v>18049</v>
      </c>
      <c r="D845" s="295">
        <f t="shared" si="1230"/>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61" si="1307">+Y844+1</f>
        <v>657</v>
      </c>
      <c r="Z845" s="75">
        <f t="shared" si="1281"/>
        <v>44669</v>
      </c>
      <c r="AA845" s="229">
        <f t="shared" si="1282"/>
        <v>345906</v>
      </c>
      <c r="AB845" s="229">
        <f t="shared" si="1283"/>
        <v>81109</v>
      </c>
      <c r="AC845" s="230">
        <f t="shared" si="1284"/>
        <v>10013</v>
      </c>
      <c r="AD845" s="182">
        <f t="shared" ref="AD845:AD876" si="1308">+AF845-AF844</f>
        <v>394</v>
      </c>
      <c r="AE845" s="242">
        <f t="shared" ref="AE845:AE876" si="1309">+AE844+AD845</f>
        <v>308636</v>
      </c>
      <c r="AF845" s="154">
        <v>309841</v>
      </c>
      <c r="AG845" s="183">
        <f t="shared" si="1267"/>
        <v>408</v>
      </c>
      <c r="AH845" s="154">
        <v>67285</v>
      </c>
      <c r="AI845" s="183">
        <f t="shared" si="1268"/>
        <v>20</v>
      </c>
      <c r="AJ845" s="184">
        <v>9159</v>
      </c>
      <c r="AK845" s="185">
        <f t="shared" si="1162"/>
        <v>0</v>
      </c>
      <c r="AL845" s="154">
        <v>82</v>
      </c>
      <c r="AM845" s="183">
        <f t="shared" si="1269"/>
        <v>0</v>
      </c>
      <c r="AN845" s="154">
        <v>82</v>
      </c>
      <c r="AO845" s="183">
        <f t="shared" si="1164"/>
        <v>0</v>
      </c>
      <c r="AP845" s="186">
        <v>0</v>
      </c>
      <c r="AQ845" s="185">
        <f t="shared" si="1270"/>
        <v>1476</v>
      </c>
      <c r="AR845" s="154">
        <v>35983</v>
      </c>
      <c r="AS845" s="183">
        <f t="shared" si="1271"/>
        <v>0</v>
      </c>
      <c r="AT845" s="154">
        <v>13742</v>
      </c>
      <c r="AU845" s="183">
        <f t="shared" si="1272"/>
        <v>0</v>
      </c>
      <c r="AV845" s="187">
        <v>854</v>
      </c>
      <c r="AW845" s="237">
        <f t="shared" ref="AW845:AW961" si="1310">+AW844+1</f>
        <v>684</v>
      </c>
      <c r="AX845" s="236">
        <f t="shared" si="1285"/>
        <v>44669</v>
      </c>
      <c r="AY845" s="6">
        <v>2</v>
      </c>
      <c r="AZ845" s="237">
        <f t="shared" ref="AZ845:AZ876" si="1311">+AZ844+AY845</f>
        <v>721</v>
      </c>
      <c r="BA845" s="237">
        <f t="shared" si="1275"/>
        <v>418</v>
      </c>
      <c r="BB845" s="129">
        <v>1</v>
      </c>
      <c r="BC845" s="27">
        <f t="shared" ref="BC845:BC876" si="1312">+BC844+BB845</f>
        <v>1626</v>
      </c>
      <c r="BD845" s="237">
        <f t="shared" si="1277"/>
        <v>453</v>
      </c>
      <c r="BE845" s="228">
        <f t="shared" si="1286"/>
        <v>44669</v>
      </c>
      <c r="BF845" s="131">
        <f t="shared" si="1192"/>
        <v>19</v>
      </c>
      <c r="BG845" s="131">
        <f t="shared" si="1193"/>
        <v>18049</v>
      </c>
      <c r="BH845" s="228">
        <f t="shared" si="1237"/>
        <v>44669</v>
      </c>
      <c r="BI845" s="131">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78">
        <f t="shared" si="1238"/>
        <v>44669</v>
      </c>
      <c r="BR845">
        <f t="shared" si="1287"/>
        <v>309841</v>
      </c>
      <c r="BS845">
        <f t="shared" si="1288"/>
        <v>67285</v>
      </c>
      <c r="BT845">
        <f t="shared" si="1289"/>
        <v>9159</v>
      </c>
      <c r="BU845">
        <v>15</v>
      </c>
      <c r="BV845">
        <f t="shared" si="1290"/>
        <v>394</v>
      </c>
      <c r="BW845">
        <f t="shared" si="1280"/>
        <v>74660</v>
      </c>
      <c r="BX845" s="178">
        <f t="shared" si="1243"/>
        <v>44669</v>
      </c>
      <c r="BY845">
        <f t="shared" si="1291"/>
        <v>82</v>
      </c>
      <c r="BZ845">
        <f t="shared" si="1292"/>
        <v>82</v>
      </c>
      <c r="CA845">
        <f t="shared" si="1293"/>
        <v>0</v>
      </c>
      <c r="CB845" s="178">
        <f t="shared" si="1247"/>
        <v>44669</v>
      </c>
      <c r="CC845">
        <f t="shared" si="1294"/>
        <v>35983</v>
      </c>
      <c r="CD845">
        <f t="shared" si="1295"/>
        <v>13742</v>
      </c>
      <c r="CE845">
        <f t="shared" si="1296"/>
        <v>854</v>
      </c>
      <c r="CF845" s="178">
        <f t="shared" si="1130"/>
        <v>44669</v>
      </c>
      <c r="CG845">
        <f t="shared" si="1133"/>
        <v>1476</v>
      </c>
      <c r="CH845">
        <f t="shared" si="1134"/>
        <v>0</v>
      </c>
      <c r="CI845" s="178">
        <f t="shared" si="1251"/>
        <v>44669</v>
      </c>
      <c r="CJ845">
        <f t="shared" si="1297"/>
        <v>394</v>
      </c>
      <c r="CK845">
        <f t="shared" si="1298"/>
        <v>408</v>
      </c>
      <c r="CL845" s="178">
        <f t="shared" si="1254"/>
        <v>44669</v>
      </c>
      <c r="CM845">
        <f t="shared" si="1299"/>
        <v>20</v>
      </c>
      <c r="CN845" s="1">
        <f t="shared" si="1300"/>
        <v>44669</v>
      </c>
      <c r="CO845" s="281">
        <f t="shared" si="1301"/>
        <v>394</v>
      </c>
      <c r="CP845" s="1">
        <f t="shared" si="1302"/>
        <v>44669</v>
      </c>
      <c r="CQ845" s="282">
        <f t="shared" si="1303"/>
        <v>20</v>
      </c>
      <c r="CR845" s="178">
        <f t="shared" si="1260"/>
        <v>44669</v>
      </c>
      <c r="CS845">
        <f t="shared" si="1304"/>
        <v>1476</v>
      </c>
      <c r="CT845">
        <f t="shared" si="1305"/>
        <v>0</v>
      </c>
      <c r="CU845">
        <f t="shared" si="1306"/>
        <v>0</v>
      </c>
    </row>
    <row r="846" spans="1:99" ht="16.5" customHeight="1" x14ac:dyDescent="0.55000000000000004">
      <c r="A846" s="178">
        <v>44670</v>
      </c>
      <c r="B846" s="239">
        <v>8</v>
      </c>
      <c r="C846" s="153">
        <f t="shared" si="1176"/>
        <v>18057</v>
      </c>
      <c r="D846" s="295">
        <f t="shared" si="1230"/>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7"/>
        <v>658</v>
      </c>
      <c r="Z846" s="75">
        <f t="shared" si="1281"/>
        <v>44670</v>
      </c>
      <c r="AA846" s="229">
        <f t="shared" si="1282"/>
        <v>347727</v>
      </c>
      <c r="AB846" s="229">
        <f t="shared" si="1283"/>
        <v>81706</v>
      </c>
      <c r="AC846" s="230">
        <f t="shared" si="1284"/>
        <v>10032</v>
      </c>
      <c r="AD846" s="182">
        <f t="shared" si="1308"/>
        <v>94</v>
      </c>
      <c r="AE846" s="242">
        <f t="shared" si="1309"/>
        <v>308730</v>
      </c>
      <c r="AF846" s="154">
        <v>309935</v>
      </c>
      <c r="AG846" s="183">
        <f t="shared" si="1267"/>
        <v>597</v>
      </c>
      <c r="AH846" s="154">
        <v>67882</v>
      </c>
      <c r="AI846" s="183">
        <f t="shared" si="1268"/>
        <v>17</v>
      </c>
      <c r="AJ846" s="184">
        <v>9176</v>
      </c>
      <c r="AK846" s="185">
        <f t="shared" si="1162"/>
        <v>0</v>
      </c>
      <c r="AL846" s="154">
        <v>82</v>
      </c>
      <c r="AM846" s="183">
        <f t="shared" ref="AM846:AM877" si="1315">+AN846-AN845</f>
        <v>0</v>
      </c>
      <c r="AN846" s="154">
        <v>82</v>
      </c>
      <c r="AO846" s="183">
        <f t="shared" si="1164"/>
        <v>0</v>
      </c>
      <c r="AP846" s="186">
        <v>0</v>
      </c>
      <c r="AQ846" s="185">
        <f t="shared" ref="AQ846:AQ877" si="1316">+AR846-AR845</f>
        <v>1727</v>
      </c>
      <c r="AR846" s="154">
        <v>37710</v>
      </c>
      <c r="AS846" s="183">
        <f t="shared" si="1271"/>
        <v>0</v>
      </c>
      <c r="AT846" s="154">
        <v>13742</v>
      </c>
      <c r="AU846" s="183">
        <f t="shared" ref="AU846:AU887" si="1317">+AV846-AV845</f>
        <v>2</v>
      </c>
      <c r="AV846" s="187">
        <v>856</v>
      </c>
      <c r="AW846" s="237">
        <f t="shared" si="1310"/>
        <v>685</v>
      </c>
      <c r="AX846" s="236">
        <f t="shared" si="1285"/>
        <v>44670</v>
      </c>
      <c r="AY846" s="6">
        <v>2</v>
      </c>
      <c r="AZ846" s="237">
        <f t="shared" si="1311"/>
        <v>723</v>
      </c>
      <c r="BA846" s="237">
        <f t="shared" si="1275"/>
        <v>419</v>
      </c>
      <c r="BB846" s="129">
        <v>1</v>
      </c>
      <c r="BC846" s="27">
        <f t="shared" si="1312"/>
        <v>1627</v>
      </c>
      <c r="BD846" s="237">
        <f t="shared" si="1277"/>
        <v>454</v>
      </c>
      <c r="BE846" s="228">
        <f t="shared" si="1286"/>
        <v>44670</v>
      </c>
      <c r="BF846" s="131">
        <f t="shared" si="1192"/>
        <v>8</v>
      </c>
      <c r="BG846" s="131">
        <f t="shared" si="1193"/>
        <v>18057</v>
      </c>
      <c r="BH846" s="228">
        <f t="shared" si="1237"/>
        <v>44670</v>
      </c>
      <c r="BI846" s="131">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78">
        <f t="shared" si="1238"/>
        <v>44670</v>
      </c>
      <c r="BR846">
        <f t="shared" si="1287"/>
        <v>309935</v>
      </c>
      <c r="BS846">
        <f t="shared" si="1288"/>
        <v>67882</v>
      </c>
      <c r="BT846">
        <f t="shared" si="1289"/>
        <v>9176</v>
      </c>
      <c r="BU846">
        <v>15</v>
      </c>
      <c r="BV846">
        <f t="shared" si="1290"/>
        <v>94</v>
      </c>
      <c r="BW846">
        <f t="shared" ref="BW846:BW877" si="1318">+BW842+BV846</f>
        <v>69793</v>
      </c>
      <c r="BX846" s="178">
        <f t="shared" si="1243"/>
        <v>44670</v>
      </c>
      <c r="BY846">
        <f t="shared" si="1291"/>
        <v>82</v>
      </c>
      <c r="BZ846">
        <f t="shared" si="1292"/>
        <v>82</v>
      </c>
      <c r="CA846">
        <f t="shared" si="1293"/>
        <v>0</v>
      </c>
      <c r="CB846" s="178">
        <f t="shared" si="1247"/>
        <v>44670</v>
      </c>
      <c r="CC846">
        <f t="shared" si="1294"/>
        <v>37710</v>
      </c>
      <c r="CD846">
        <f t="shared" si="1295"/>
        <v>13742</v>
      </c>
      <c r="CE846">
        <f t="shared" si="1296"/>
        <v>856</v>
      </c>
      <c r="CF846" s="178">
        <f t="shared" si="1130"/>
        <v>44670</v>
      </c>
      <c r="CG846">
        <f t="shared" si="1133"/>
        <v>1727</v>
      </c>
      <c r="CH846">
        <f t="shared" si="1134"/>
        <v>2</v>
      </c>
      <c r="CI846" s="178">
        <f t="shared" si="1251"/>
        <v>44670</v>
      </c>
      <c r="CJ846">
        <f t="shared" si="1297"/>
        <v>94</v>
      </c>
      <c r="CK846">
        <f t="shared" si="1298"/>
        <v>597</v>
      </c>
      <c r="CL846" s="178">
        <f t="shared" si="1254"/>
        <v>44670</v>
      </c>
      <c r="CM846">
        <f t="shared" si="1299"/>
        <v>17</v>
      </c>
      <c r="CN846" s="1">
        <f t="shared" si="1300"/>
        <v>44670</v>
      </c>
      <c r="CO846" s="281">
        <f t="shared" si="1301"/>
        <v>94</v>
      </c>
      <c r="CP846" s="1">
        <f t="shared" si="1302"/>
        <v>44670</v>
      </c>
      <c r="CQ846" s="282">
        <f t="shared" si="1303"/>
        <v>17</v>
      </c>
      <c r="CR846" s="178">
        <f t="shared" si="1260"/>
        <v>44670</v>
      </c>
      <c r="CS846">
        <f t="shared" si="1304"/>
        <v>1727</v>
      </c>
      <c r="CT846">
        <f t="shared" si="1305"/>
        <v>2</v>
      </c>
      <c r="CU846">
        <f t="shared" si="1306"/>
        <v>0</v>
      </c>
    </row>
    <row r="847" spans="1:99" ht="16.5" customHeight="1" x14ac:dyDescent="0.55000000000000004">
      <c r="A847" s="178">
        <v>44671</v>
      </c>
      <c r="B847" s="239">
        <v>11</v>
      </c>
      <c r="C847" s="153">
        <f t="shared" si="1176"/>
        <v>18068</v>
      </c>
      <c r="D847" s="295">
        <f t="shared" si="1230"/>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7"/>
        <v>659</v>
      </c>
      <c r="Z847" s="75">
        <f t="shared" si="1281"/>
        <v>44671</v>
      </c>
      <c r="AA847" s="229">
        <f t="shared" si="1282"/>
        <v>350502</v>
      </c>
      <c r="AB847" s="229">
        <f t="shared" si="1283"/>
        <v>82579</v>
      </c>
      <c r="AC847" s="230">
        <f t="shared" si="1284"/>
        <v>10042</v>
      </c>
      <c r="AD847" s="182">
        <f t="shared" si="1308"/>
        <v>299</v>
      </c>
      <c r="AE847" s="242">
        <f t="shared" si="1309"/>
        <v>309029</v>
      </c>
      <c r="AF847" s="154">
        <v>310234</v>
      </c>
      <c r="AG847" s="183">
        <f t="shared" si="1267"/>
        <v>873</v>
      </c>
      <c r="AH847" s="154">
        <v>68755</v>
      </c>
      <c r="AI847" s="183">
        <f t="shared" si="1268"/>
        <v>10</v>
      </c>
      <c r="AJ847" s="184">
        <v>9186</v>
      </c>
      <c r="AK847" s="185">
        <f t="shared" si="1162"/>
        <v>0</v>
      </c>
      <c r="AL847" s="154">
        <v>82</v>
      </c>
      <c r="AM847" s="183">
        <f t="shared" si="1315"/>
        <v>0</v>
      </c>
      <c r="AN847" s="154">
        <v>82</v>
      </c>
      <c r="AO847" s="183">
        <f t="shared" si="1164"/>
        <v>0</v>
      </c>
      <c r="AP847" s="186">
        <v>0</v>
      </c>
      <c r="AQ847" s="185">
        <f t="shared" si="1316"/>
        <v>2476</v>
      </c>
      <c r="AR847" s="154">
        <v>40186</v>
      </c>
      <c r="AS847" s="183">
        <f t="shared" ref="AS847:AS878" si="1319">+AT847-AT846</f>
        <v>0</v>
      </c>
      <c r="AT847" s="154">
        <v>13742</v>
      </c>
      <c r="AU847" s="183">
        <f t="shared" si="1317"/>
        <v>0</v>
      </c>
      <c r="AV847" s="187">
        <v>856</v>
      </c>
      <c r="AW847" s="237">
        <f t="shared" si="1310"/>
        <v>686</v>
      </c>
      <c r="AX847" s="236">
        <f t="shared" si="1285"/>
        <v>44671</v>
      </c>
      <c r="AY847" s="6">
        <v>1</v>
      </c>
      <c r="AZ847" s="237">
        <f t="shared" si="1311"/>
        <v>724</v>
      </c>
      <c r="BA847" s="237">
        <f t="shared" si="1275"/>
        <v>417</v>
      </c>
      <c r="BB847" s="129">
        <v>1</v>
      </c>
      <c r="BC847" s="27">
        <f t="shared" si="1312"/>
        <v>1628</v>
      </c>
      <c r="BD847" s="237">
        <f t="shared" si="1277"/>
        <v>452</v>
      </c>
      <c r="BE847" s="228">
        <f t="shared" si="1286"/>
        <v>44671</v>
      </c>
      <c r="BF847" s="131">
        <f t="shared" si="1192"/>
        <v>11</v>
      </c>
      <c r="BG847" s="131">
        <f t="shared" si="1193"/>
        <v>18068</v>
      </c>
      <c r="BH847" s="228">
        <f t="shared" si="1237"/>
        <v>44671</v>
      </c>
      <c r="BI847" s="131">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78">
        <f t="shared" si="1238"/>
        <v>44671</v>
      </c>
      <c r="BR847">
        <f t="shared" si="1287"/>
        <v>310234</v>
      </c>
      <c r="BS847">
        <f t="shared" si="1288"/>
        <v>68755</v>
      </c>
      <c r="BT847">
        <f t="shared" si="1289"/>
        <v>9186</v>
      </c>
      <c r="BU847">
        <v>15</v>
      </c>
      <c r="BV847">
        <f t="shared" si="1290"/>
        <v>299</v>
      </c>
      <c r="BW847">
        <f t="shared" si="1318"/>
        <v>70623</v>
      </c>
      <c r="BX847" s="178">
        <f t="shared" si="1243"/>
        <v>44671</v>
      </c>
      <c r="BY847">
        <f t="shared" si="1291"/>
        <v>82</v>
      </c>
      <c r="BZ847">
        <f t="shared" si="1292"/>
        <v>82</v>
      </c>
      <c r="CA847">
        <f t="shared" si="1293"/>
        <v>0</v>
      </c>
      <c r="CB847" s="178">
        <f t="shared" si="1247"/>
        <v>44671</v>
      </c>
      <c r="CC847">
        <f t="shared" si="1294"/>
        <v>40186</v>
      </c>
      <c r="CD847">
        <f t="shared" si="1295"/>
        <v>13742</v>
      </c>
      <c r="CE847">
        <f t="shared" si="1296"/>
        <v>856</v>
      </c>
      <c r="CF847" s="178">
        <f t="shared" si="1130"/>
        <v>44671</v>
      </c>
      <c r="CG847">
        <f t="shared" si="1133"/>
        <v>2476</v>
      </c>
      <c r="CH847">
        <f t="shared" si="1134"/>
        <v>0</v>
      </c>
      <c r="CI847" s="178">
        <f t="shared" si="1251"/>
        <v>44671</v>
      </c>
      <c r="CJ847">
        <f t="shared" si="1297"/>
        <v>299</v>
      </c>
      <c r="CK847">
        <f t="shared" si="1298"/>
        <v>873</v>
      </c>
      <c r="CL847" s="178">
        <f t="shared" si="1254"/>
        <v>44671</v>
      </c>
      <c r="CM847">
        <f t="shared" si="1299"/>
        <v>10</v>
      </c>
      <c r="CN847" s="1">
        <f t="shared" si="1300"/>
        <v>44671</v>
      </c>
      <c r="CO847" s="281">
        <f t="shared" si="1301"/>
        <v>299</v>
      </c>
      <c r="CP847" s="1">
        <f t="shared" si="1302"/>
        <v>44671</v>
      </c>
      <c r="CQ847" s="282">
        <f t="shared" si="1303"/>
        <v>10</v>
      </c>
      <c r="CR847" s="178">
        <f t="shared" si="1260"/>
        <v>44671</v>
      </c>
      <c r="CS847">
        <f t="shared" si="1304"/>
        <v>2476</v>
      </c>
      <c r="CT847">
        <f t="shared" si="1305"/>
        <v>0</v>
      </c>
      <c r="CU847">
        <f t="shared" si="1306"/>
        <v>0</v>
      </c>
    </row>
    <row r="848" spans="1:99" ht="16.5" customHeight="1" x14ac:dyDescent="0.55000000000000004">
      <c r="A848" s="178">
        <v>44672</v>
      </c>
      <c r="B848" s="239">
        <v>14</v>
      </c>
      <c r="C848" s="153">
        <f t="shared" si="1176"/>
        <v>18082</v>
      </c>
      <c r="D848" s="295">
        <f t="shared" si="1230"/>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7"/>
        <v>660</v>
      </c>
      <c r="Z848" s="75">
        <f t="shared" si="1281"/>
        <v>44672</v>
      </c>
      <c r="AA848" s="229">
        <f t="shared" si="1282"/>
        <v>353678</v>
      </c>
      <c r="AB848" s="229">
        <f t="shared" si="1283"/>
        <v>82236</v>
      </c>
      <c r="AC848" s="230">
        <f t="shared" si="1284"/>
        <v>10068</v>
      </c>
      <c r="AD848" s="182">
        <f t="shared" si="1308"/>
        <v>119</v>
      </c>
      <c r="AE848" s="242">
        <f t="shared" si="1309"/>
        <v>309148</v>
      </c>
      <c r="AF848" s="154">
        <v>310353</v>
      </c>
      <c r="AG848" s="183">
        <f t="shared" ref="AG848:AG862" si="1320">+AH848-AH847</f>
        <v>-343</v>
      </c>
      <c r="AH848" s="154">
        <v>68412</v>
      </c>
      <c r="AI848" s="183">
        <f t="shared" ref="AI848:AI862" si="1321">+AJ848-AJ847</f>
        <v>26</v>
      </c>
      <c r="AJ848" s="184">
        <v>9212</v>
      </c>
      <c r="AK848" s="185">
        <f t="shared" si="1162"/>
        <v>0</v>
      </c>
      <c r="AL848" s="154">
        <v>82</v>
      </c>
      <c r="AM848" s="183">
        <f t="shared" si="1315"/>
        <v>0</v>
      </c>
      <c r="AN848" s="154">
        <v>82</v>
      </c>
      <c r="AO848" s="183">
        <f t="shared" si="1164"/>
        <v>0</v>
      </c>
      <c r="AP848" s="186">
        <v>0</v>
      </c>
      <c r="AQ848" s="185">
        <f t="shared" si="1316"/>
        <v>3057</v>
      </c>
      <c r="AR848" s="154">
        <v>43243</v>
      </c>
      <c r="AS848" s="183">
        <f t="shared" si="1319"/>
        <v>0</v>
      </c>
      <c r="AT848" s="154">
        <v>13742</v>
      </c>
      <c r="AU848" s="183">
        <f t="shared" si="1317"/>
        <v>0</v>
      </c>
      <c r="AV848" s="187">
        <v>856</v>
      </c>
      <c r="AW848" s="237">
        <f t="shared" si="1310"/>
        <v>687</v>
      </c>
      <c r="AX848" s="236">
        <f t="shared" si="1285"/>
        <v>44672</v>
      </c>
      <c r="AY848" s="6">
        <v>1</v>
      </c>
      <c r="AZ848" s="237">
        <f t="shared" si="1311"/>
        <v>725</v>
      </c>
      <c r="BA848" s="237">
        <f t="shared" si="1275"/>
        <v>418</v>
      </c>
      <c r="BB848" s="129">
        <v>1</v>
      </c>
      <c r="BC848" s="27">
        <f t="shared" si="1312"/>
        <v>1629</v>
      </c>
      <c r="BD848" s="237">
        <f t="shared" si="1277"/>
        <v>453</v>
      </c>
      <c r="BE848" s="228">
        <f t="shared" si="1286"/>
        <v>44672</v>
      </c>
      <c r="BF848" s="131">
        <f t="shared" si="1192"/>
        <v>14</v>
      </c>
      <c r="BG848" s="131">
        <f t="shared" si="1193"/>
        <v>18082</v>
      </c>
      <c r="BH848" s="228">
        <f t="shared" si="1237"/>
        <v>44672</v>
      </c>
      <c r="BI848" s="131">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78">
        <f t="shared" si="1238"/>
        <v>44672</v>
      </c>
      <c r="BR848">
        <f t="shared" si="1287"/>
        <v>310353</v>
      </c>
      <c r="BS848">
        <f t="shared" si="1288"/>
        <v>68412</v>
      </c>
      <c r="BT848">
        <f t="shared" si="1289"/>
        <v>9212</v>
      </c>
      <c r="BU848">
        <v>15</v>
      </c>
      <c r="BV848">
        <f t="shared" si="1290"/>
        <v>119</v>
      </c>
      <c r="BW848">
        <f t="shared" si="1318"/>
        <v>86529</v>
      </c>
      <c r="BX848" s="178">
        <f t="shared" si="1243"/>
        <v>44672</v>
      </c>
      <c r="BY848">
        <f t="shared" si="1291"/>
        <v>82</v>
      </c>
      <c r="BZ848">
        <f t="shared" si="1292"/>
        <v>82</v>
      </c>
      <c r="CA848">
        <f t="shared" si="1293"/>
        <v>0</v>
      </c>
      <c r="CB848" s="178">
        <f t="shared" si="1247"/>
        <v>44672</v>
      </c>
      <c r="CC848">
        <f t="shared" si="1294"/>
        <v>43243</v>
      </c>
      <c r="CD848">
        <f t="shared" si="1295"/>
        <v>13742</v>
      </c>
      <c r="CE848">
        <f t="shared" si="1296"/>
        <v>856</v>
      </c>
      <c r="CF848" s="178">
        <f t="shared" si="1130"/>
        <v>44672</v>
      </c>
      <c r="CG848">
        <f t="shared" si="1133"/>
        <v>3057</v>
      </c>
      <c r="CH848">
        <f t="shared" si="1134"/>
        <v>0</v>
      </c>
      <c r="CI848" s="178">
        <f t="shared" si="1251"/>
        <v>44672</v>
      </c>
      <c r="CJ848">
        <f t="shared" si="1297"/>
        <v>119</v>
      </c>
      <c r="CK848">
        <f t="shared" si="1298"/>
        <v>-343</v>
      </c>
      <c r="CL848" s="178">
        <f t="shared" si="1254"/>
        <v>44672</v>
      </c>
      <c r="CM848">
        <f t="shared" si="1299"/>
        <v>26</v>
      </c>
      <c r="CN848" s="1">
        <f t="shared" si="1300"/>
        <v>44672</v>
      </c>
      <c r="CO848" s="281">
        <f t="shared" si="1301"/>
        <v>119</v>
      </c>
      <c r="CP848" s="1">
        <f t="shared" si="1302"/>
        <v>44672</v>
      </c>
      <c r="CQ848" s="282">
        <f t="shared" si="1303"/>
        <v>26</v>
      </c>
      <c r="CR848" s="178">
        <f t="shared" si="1260"/>
        <v>44672</v>
      </c>
      <c r="CS848">
        <f t="shared" si="1304"/>
        <v>3057</v>
      </c>
      <c r="CT848">
        <f t="shared" si="1305"/>
        <v>0</v>
      </c>
      <c r="CU848">
        <f t="shared" si="1306"/>
        <v>0</v>
      </c>
    </row>
    <row r="849" spans="1:99" ht="16.5" customHeight="1" x14ac:dyDescent="0.55000000000000004">
      <c r="A849" s="178">
        <v>44673</v>
      </c>
      <c r="B849" s="239">
        <v>17</v>
      </c>
      <c r="C849" s="153">
        <f t="shared" si="1176"/>
        <v>18099</v>
      </c>
      <c r="D849" s="295">
        <f t="shared" si="1230"/>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7"/>
        <v>661</v>
      </c>
      <c r="Z849" s="75">
        <f t="shared" si="1281"/>
        <v>44673</v>
      </c>
      <c r="AA849" s="229">
        <f t="shared" si="1282"/>
        <v>357720</v>
      </c>
      <c r="AB849" s="229">
        <f t="shared" si="1283"/>
        <v>82369</v>
      </c>
      <c r="AC849" s="230">
        <f t="shared" si="1284"/>
        <v>10083</v>
      </c>
      <c r="AD849" s="182">
        <f t="shared" si="1308"/>
        <v>185</v>
      </c>
      <c r="AE849" s="242">
        <f t="shared" si="1309"/>
        <v>309333</v>
      </c>
      <c r="AF849" s="154">
        <v>310538</v>
      </c>
      <c r="AG849" s="183">
        <f t="shared" si="1320"/>
        <v>133</v>
      </c>
      <c r="AH849" s="154">
        <v>68545</v>
      </c>
      <c r="AI849" s="183">
        <f t="shared" si="1321"/>
        <v>15</v>
      </c>
      <c r="AJ849" s="184">
        <v>9227</v>
      </c>
      <c r="AK849" s="185">
        <f t="shared" si="1162"/>
        <v>0</v>
      </c>
      <c r="AL849" s="154">
        <v>82</v>
      </c>
      <c r="AM849" s="183">
        <f t="shared" si="1315"/>
        <v>0</v>
      </c>
      <c r="AN849" s="154">
        <v>82</v>
      </c>
      <c r="AO849" s="183">
        <f t="shared" si="1164"/>
        <v>0</v>
      </c>
      <c r="AP849" s="186">
        <v>0</v>
      </c>
      <c r="AQ849" s="185">
        <f t="shared" si="1316"/>
        <v>3857</v>
      </c>
      <c r="AR849" s="154">
        <v>47100</v>
      </c>
      <c r="AS849" s="183">
        <f t="shared" si="1319"/>
        <v>0</v>
      </c>
      <c r="AT849" s="154">
        <v>13742</v>
      </c>
      <c r="AU849" s="183">
        <f t="shared" si="1317"/>
        <v>0</v>
      </c>
      <c r="AV849" s="187">
        <v>856</v>
      </c>
      <c r="AW849" s="237">
        <f t="shared" si="1310"/>
        <v>688</v>
      </c>
      <c r="AX849" s="236">
        <f t="shared" si="1285"/>
        <v>44673</v>
      </c>
      <c r="AY849" s="6">
        <v>6</v>
      </c>
      <c r="AZ849" s="237">
        <f t="shared" si="1311"/>
        <v>731</v>
      </c>
      <c r="BA849" s="237">
        <f t="shared" si="1275"/>
        <v>419</v>
      </c>
      <c r="BB849" s="129">
        <v>4</v>
      </c>
      <c r="BC849" s="27">
        <f t="shared" si="1312"/>
        <v>1633</v>
      </c>
      <c r="BD849" s="237">
        <f t="shared" si="1277"/>
        <v>454</v>
      </c>
      <c r="BE849" s="228">
        <f t="shared" si="1286"/>
        <v>44673</v>
      </c>
      <c r="BF849" s="131">
        <f t="shared" si="1192"/>
        <v>17</v>
      </c>
      <c r="BG849" s="131">
        <f t="shared" si="1193"/>
        <v>18099</v>
      </c>
      <c r="BH849" s="228">
        <f t="shared" si="1237"/>
        <v>44673</v>
      </c>
      <c r="BI849" s="131">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78">
        <f t="shared" si="1238"/>
        <v>44673</v>
      </c>
      <c r="BR849">
        <f t="shared" si="1287"/>
        <v>310538</v>
      </c>
      <c r="BS849">
        <f t="shared" si="1288"/>
        <v>68545</v>
      </c>
      <c r="BT849">
        <f t="shared" si="1289"/>
        <v>9227</v>
      </c>
      <c r="BU849">
        <v>15</v>
      </c>
      <c r="BV849">
        <f t="shared" si="1290"/>
        <v>185</v>
      </c>
      <c r="BW849">
        <f t="shared" si="1318"/>
        <v>74845</v>
      </c>
      <c r="BX849" s="178">
        <f t="shared" si="1243"/>
        <v>44673</v>
      </c>
      <c r="BY849">
        <f t="shared" si="1291"/>
        <v>82</v>
      </c>
      <c r="BZ849">
        <f t="shared" si="1292"/>
        <v>82</v>
      </c>
      <c r="CA849">
        <f t="shared" si="1293"/>
        <v>0</v>
      </c>
      <c r="CB849" s="178">
        <f t="shared" si="1247"/>
        <v>44673</v>
      </c>
      <c r="CC849">
        <f t="shared" si="1294"/>
        <v>47100</v>
      </c>
      <c r="CD849">
        <f t="shared" si="1295"/>
        <v>13742</v>
      </c>
      <c r="CE849">
        <f t="shared" si="1296"/>
        <v>856</v>
      </c>
      <c r="CF849" s="178">
        <f t="shared" si="1130"/>
        <v>44673</v>
      </c>
      <c r="CG849">
        <f t="shared" si="1133"/>
        <v>3857</v>
      </c>
      <c r="CH849">
        <f t="shared" si="1134"/>
        <v>0</v>
      </c>
      <c r="CI849" s="178">
        <f t="shared" si="1251"/>
        <v>44673</v>
      </c>
      <c r="CJ849">
        <f t="shared" si="1297"/>
        <v>185</v>
      </c>
      <c r="CK849">
        <f t="shared" si="1298"/>
        <v>133</v>
      </c>
      <c r="CL849" s="178">
        <f t="shared" si="1254"/>
        <v>44673</v>
      </c>
      <c r="CM849">
        <f t="shared" si="1299"/>
        <v>15</v>
      </c>
      <c r="CN849" s="1">
        <f t="shared" si="1300"/>
        <v>44673</v>
      </c>
      <c r="CO849" s="281">
        <f t="shared" si="1301"/>
        <v>185</v>
      </c>
      <c r="CP849" s="1">
        <f t="shared" si="1302"/>
        <v>44673</v>
      </c>
      <c r="CQ849" s="282">
        <f t="shared" si="1303"/>
        <v>15</v>
      </c>
      <c r="CR849" s="178">
        <f t="shared" si="1260"/>
        <v>44673</v>
      </c>
      <c r="CS849">
        <f t="shared" si="1304"/>
        <v>3857</v>
      </c>
      <c r="CT849">
        <f t="shared" si="1305"/>
        <v>0</v>
      </c>
      <c r="CU849">
        <f t="shared" si="1306"/>
        <v>0</v>
      </c>
    </row>
    <row r="850" spans="1:99" ht="16.5" customHeight="1" x14ac:dyDescent="0.55000000000000004">
      <c r="A850" s="178">
        <v>44674</v>
      </c>
      <c r="B850" s="239">
        <v>14</v>
      </c>
      <c r="C850" s="153">
        <f t="shared" si="1176"/>
        <v>18113</v>
      </c>
      <c r="D850" s="295">
        <f t="shared" si="1230"/>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7"/>
        <v>662</v>
      </c>
      <c r="Z850" s="75">
        <f t="shared" si="1281"/>
        <v>44674</v>
      </c>
      <c r="AA850" s="229">
        <f t="shared" si="1282"/>
        <v>379454</v>
      </c>
      <c r="AB850" s="229">
        <f t="shared" si="1283"/>
        <v>82712</v>
      </c>
      <c r="AC850" s="230">
        <f t="shared" si="1284"/>
        <v>10092</v>
      </c>
      <c r="AD850" s="182">
        <f t="shared" si="1308"/>
        <v>17536</v>
      </c>
      <c r="AE850" s="242">
        <f t="shared" si="1309"/>
        <v>326869</v>
      </c>
      <c r="AF850" s="154">
        <v>328074</v>
      </c>
      <c r="AG850" s="183">
        <f t="shared" si="1320"/>
        <v>343</v>
      </c>
      <c r="AH850" s="154">
        <v>68888</v>
      </c>
      <c r="AI850" s="183">
        <f t="shared" si="1321"/>
        <v>9</v>
      </c>
      <c r="AJ850" s="184">
        <v>9236</v>
      </c>
      <c r="AK850" s="185">
        <f t="shared" si="1162"/>
        <v>0</v>
      </c>
      <c r="AL850" s="154">
        <v>82</v>
      </c>
      <c r="AM850" s="183">
        <f t="shared" si="1315"/>
        <v>0</v>
      </c>
      <c r="AN850" s="154">
        <v>82</v>
      </c>
      <c r="AO850" s="183">
        <f t="shared" si="1164"/>
        <v>0</v>
      </c>
      <c r="AP850" s="186">
        <v>0</v>
      </c>
      <c r="AQ850" s="185">
        <f t="shared" si="1316"/>
        <v>4198</v>
      </c>
      <c r="AR850" s="154">
        <v>51298</v>
      </c>
      <c r="AS850" s="183">
        <f t="shared" si="1319"/>
        <v>0</v>
      </c>
      <c r="AT850" s="154">
        <v>13742</v>
      </c>
      <c r="AU850" s="183">
        <f t="shared" si="1317"/>
        <v>0</v>
      </c>
      <c r="AV850" s="187">
        <v>856</v>
      </c>
      <c r="AW850" s="237">
        <f t="shared" si="1310"/>
        <v>689</v>
      </c>
      <c r="AX850" s="236">
        <f t="shared" si="1285"/>
        <v>44674</v>
      </c>
      <c r="AY850" s="6">
        <v>22</v>
      </c>
      <c r="AZ850" s="237">
        <f t="shared" si="1311"/>
        <v>753</v>
      </c>
      <c r="BA850" s="237">
        <f t="shared" si="1275"/>
        <v>420</v>
      </c>
      <c r="BB850" s="129">
        <v>1</v>
      </c>
      <c r="BC850" s="27">
        <f t="shared" si="1312"/>
        <v>1634</v>
      </c>
      <c r="BD850" s="237">
        <f t="shared" si="1277"/>
        <v>455</v>
      </c>
      <c r="BE850" s="228">
        <f t="shared" si="1286"/>
        <v>44674</v>
      </c>
      <c r="BF850" s="131">
        <f t="shared" si="1192"/>
        <v>14</v>
      </c>
      <c r="BG850" s="131">
        <f t="shared" si="1193"/>
        <v>18113</v>
      </c>
      <c r="BH850" s="228">
        <f t="shared" si="1237"/>
        <v>44674</v>
      </c>
      <c r="BI850" s="131">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78">
        <f t="shared" si="1238"/>
        <v>44674</v>
      </c>
      <c r="BR850">
        <f t="shared" si="1287"/>
        <v>328074</v>
      </c>
      <c r="BS850">
        <f t="shared" si="1288"/>
        <v>68888</v>
      </c>
      <c r="BT850">
        <f t="shared" si="1289"/>
        <v>9236</v>
      </c>
      <c r="BU850">
        <v>15</v>
      </c>
      <c r="BV850">
        <f t="shared" si="1290"/>
        <v>17536</v>
      </c>
      <c r="BW850">
        <f t="shared" si="1318"/>
        <v>87329</v>
      </c>
      <c r="BX850" s="178">
        <f t="shared" si="1243"/>
        <v>44674</v>
      </c>
      <c r="BY850">
        <f t="shared" si="1291"/>
        <v>82</v>
      </c>
      <c r="BZ850">
        <f t="shared" si="1292"/>
        <v>82</v>
      </c>
      <c r="CA850">
        <f t="shared" si="1293"/>
        <v>0</v>
      </c>
      <c r="CB850" s="178">
        <f t="shared" si="1247"/>
        <v>44674</v>
      </c>
      <c r="CC850">
        <f t="shared" si="1294"/>
        <v>51298</v>
      </c>
      <c r="CD850">
        <f t="shared" si="1295"/>
        <v>13742</v>
      </c>
      <c r="CE850">
        <f t="shared" si="1296"/>
        <v>856</v>
      </c>
      <c r="CF850" s="178">
        <f t="shared" si="1130"/>
        <v>44674</v>
      </c>
      <c r="CG850">
        <f t="shared" si="1133"/>
        <v>4198</v>
      </c>
      <c r="CH850">
        <f t="shared" si="1134"/>
        <v>0</v>
      </c>
      <c r="CI850" s="178">
        <f t="shared" si="1251"/>
        <v>44674</v>
      </c>
      <c r="CJ850">
        <f t="shared" si="1297"/>
        <v>17536</v>
      </c>
      <c r="CK850">
        <f t="shared" si="1298"/>
        <v>343</v>
      </c>
      <c r="CL850" s="178">
        <f t="shared" si="1254"/>
        <v>44674</v>
      </c>
      <c r="CM850">
        <f t="shared" si="1299"/>
        <v>9</v>
      </c>
      <c r="CN850" s="1">
        <f t="shared" si="1300"/>
        <v>44674</v>
      </c>
      <c r="CO850" s="281">
        <f t="shared" si="1301"/>
        <v>17536</v>
      </c>
      <c r="CP850" s="1">
        <f t="shared" si="1302"/>
        <v>44674</v>
      </c>
      <c r="CQ850" s="282">
        <f t="shared" si="1303"/>
        <v>9</v>
      </c>
      <c r="CR850" s="178">
        <f t="shared" si="1260"/>
        <v>44674</v>
      </c>
      <c r="CS850">
        <f t="shared" si="1304"/>
        <v>4198</v>
      </c>
      <c r="CT850">
        <f t="shared" si="1305"/>
        <v>0</v>
      </c>
      <c r="CU850">
        <f t="shared" si="1306"/>
        <v>0</v>
      </c>
    </row>
    <row r="851" spans="1:99" ht="16.5" customHeight="1" x14ac:dyDescent="0.55000000000000004">
      <c r="A851" s="178">
        <v>44675</v>
      </c>
      <c r="B851" s="239">
        <v>14</v>
      </c>
      <c r="C851" s="153">
        <f t="shared" si="1176"/>
        <v>18127</v>
      </c>
      <c r="D851" s="295">
        <f t="shared" si="1230"/>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7"/>
        <v>663</v>
      </c>
      <c r="Z851" s="75">
        <f t="shared" si="1281"/>
        <v>44675</v>
      </c>
      <c r="AA851" s="229">
        <f t="shared" si="1282"/>
        <v>385697</v>
      </c>
      <c r="AB851" s="229">
        <f t="shared" si="1283"/>
        <v>82881</v>
      </c>
      <c r="AC851" s="230">
        <f t="shared" si="1284"/>
        <v>10105</v>
      </c>
      <c r="AD851" s="182">
        <f t="shared" si="1308"/>
        <v>1073</v>
      </c>
      <c r="AE851" s="242">
        <f t="shared" si="1309"/>
        <v>327942</v>
      </c>
      <c r="AF851" s="154">
        <v>329147</v>
      </c>
      <c r="AG851" s="183">
        <f t="shared" si="1320"/>
        <v>169</v>
      </c>
      <c r="AH851" s="154">
        <v>69057</v>
      </c>
      <c r="AI851" s="183">
        <f t="shared" si="1321"/>
        <v>13</v>
      </c>
      <c r="AJ851" s="184">
        <v>9249</v>
      </c>
      <c r="AK851" s="185">
        <f t="shared" si="1162"/>
        <v>0</v>
      </c>
      <c r="AL851" s="154">
        <v>82</v>
      </c>
      <c r="AM851" s="183">
        <f t="shared" si="1315"/>
        <v>0</v>
      </c>
      <c r="AN851" s="154">
        <v>82</v>
      </c>
      <c r="AO851" s="183">
        <f t="shared" si="1164"/>
        <v>0</v>
      </c>
      <c r="AP851" s="186">
        <v>0</v>
      </c>
      <c r="AQ851" s="185">
        <f t="shared" si="1316"/>
        <v>5170</v>
      </c>
      <c r="AR851" s="154">
        <v>56468</v>
      </c>
      <c r="AS851" s="183">
        <f t="shared" si="1319"/>
        <v>0</v>
      </c>
      <c r="AT851" s="154">
        <v>13742</v>
      </c>
      <c r="AU851" s="183">
        <f t="shared" si="1317"/>
        <v>0</v>
      </c>
      <c r="AV851" s="187">
        <v>856</v>
      </c>
      <c r="AW851" s="237">
        <f t="shared" si="1310"/>
        <v>690</v>
      </c>
      <c r="AX851" s="236">
        <f t="shared" si="1285"/>
        <v>44675</v>
      </c>
      <c r="AY851" s="6">
        <v>14</v>
      </c>
      <c r="AZ851" s="237">
        <f t="shared" si="1311"/>
        <v>767</v>
      </c>
      <c r="BA851" s="237">
        <f t="shared" si="1275"/>
        <v>418</v>
      </c>
      <c r="BB851" s="129">
        <v>0</v>
      </c>
      <c r="BC851" s="27">
        <f t="shared" si="1312"/>
        <v>1634</v>
      </c>
      <c r="BD851" s="237">
        <f t="shared" si="1277"/>
        <v>453</v>
      </c>
      <c r="BE851" s="228">
        <f t="shared" si="1286"/>
        <v>44675</v>
      </c>
      <c r="BF851" s="131">
        <f t="shared" si="1192"/>
        <v>14</v>
      </c>
      <c r="BG851" s="131">
        <f t="shared" si="1193"/>
        <v>18127</v>
      </c>
      <c r="BH851" s="228">
        <f t="shared" si="1237"/>
        <v>44675</v>
      </c>
      <c r="BI851" s="131">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78">
        <f t="shared" si="1238"/>
        <v>44675</v>
      </c>
      <c r="BR851">
        <f t="shared" si="1287"/>
        <v>329147</v>
      </c>
      <c r="BS851">
        <f t="shared" si="1288"/>
        <v>69057</v>
      </c>
      <c r="BT851">
        <f t="shared" si="1289"/>
        <v>9249</v>
      </c>
      <c r="BU851">
        <v>15</v>
      </c>
      <c r="BV851">
        <f t="shared" si="1290"/>
        <v>1073</v>
      </c>
      <c r="BW851">
        <f t="shared" si="1318"/>
        <v>71696</v>
      </c>
      <c r="BX851" s="178">
        <f t="shared" si="1243"/>
        <v>44675</v>
      </c>
      <c r="BY851">
        <f t="shared" si="1291"/>
        <v>82</v>
      </c>
      <c r="BZ851">
        <f t="shared" si="1292"/>
        <v>82</v>
      </c>
      <c r="CA851">
        <f t="shared" si="1293"/>
        <v>0</v>
      </c>
      <c r="CB851" s="178">
        <f t="shared" si="1247"/>
        <v>44675</v>
      </c>
      <c r="CC851">
        <f t="shared" si="1294"/>
        <v>56468</v>
      </c>
      <c r="CD851">
        <f t="shared" si="1295"/>
        <v>13742</v>
      </c>
      <c r="CE851">
        <f t="shared" si="1296"/>
        <v>856</v>
      </c>
      <c r="CF851" s="178">
        <f t="shared" si="1130"/>
        <v>44675</v>
      </c>
      <c r="CG851">
        <f t="shared" si="1133"/>
        <v>5170</v>
      </c>
      <c r="CH851">
        <f t="shared" si="1134"/>
        <v>0</v>
      </c>
      <c r="CI851" s="178">
        <f t="shared" si="1251"/>
        <v>44675</v>
      </c>
      <c r="CJ851">
        <f t="shared" si="1297"/>
        <v>1073</v>
      </c>
      <c r="CK851">
        <f t="shared" si="1298"/>
        <v>169</v>
      </c>
      <c r="CL851" s="178">
        <f t="shared" si="1254"/>
        <v>44675</v>
      </c>
      <c r="CM851">
        <f t="shared" si="1299"/>
        <v>13</v>
      </c>
      <c r="CN851" s="1">
        <f t="shared" si="1300"/>
        <v>44675</v>
      </c>
      <c r="CO851" s="281">
        <f t="shared" si="1301"/>
        <v>1073</v>
      </c>
      <c r="CP851" s="1">
        <f t="shared" si="1302"/>
        <v>44675</v>
      </c>
      <c r="CQ851" s="282">
        <f t="shared" si="1303"/>
        <v>13</v>
      </c>
      <c r="CR851" s="178">
        <f t="shared" si="1260"/>
        <v>44675</v>
      </c>
      <c r="CS851">
        <f t="shared" si="1304"/>
        <v>5170</v>
      </c>
      <c r="CT851">
        <f t="shared" si="1305"/>
        <v>0</v>
      </c>
      <c r="CU851">
        <f t="shared" si="1306"/>
        <v>0</v>
      </c>
    </row>
    <row r="852" spans="1:99" ht="16.5" customHeight="1" x14ac:dyDescent="0.55000000000000004">
      <c r="A852" s="178">
        <v>44676</v>
      </c>
      <c r="B852" s="239">
        <v>15</v>
      </c>
      <c r="C852" s="153">
        <f t="shared" si="1176"/>
        <v>18142</v>
      </c>
      <c r="D852" s="295">
        <f t="shared" si="1230"/>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7"/>
        <v>664</v>
      </c>
      <c r="Z852" s="75">
        <f t="shared" si="1281"/>
        <v>44676</v>
      </c>
      <c r="AA852" s="229">
        <f t="shared" si="1282"/>
        <v>391033</v>
      </c>
      <c r="AB852" s="229">
        <f t="shared" si="1283"/>
        <v>82943</v>
      </c>
      <c r="AC852" s="230">
        <f t="shared" si="1284"/>
        <v>10123</v>
      </c>
      <c r="AD852" s="182">
        <f t="shared" si="1308"/>
        <v>118</v>
      </c>
      <c r="AE852" s="242">
        <f t="shared" si="1309"/>
        <v>328060</v>
      </c>
      <c r="AF852" s="154">
        <v>329265</v>
      </c>
      <c r="AG852" s="183">
        <f t="shared" si="1320"/>
        <v>62</v>
      </c>
      <c r="AH852" s="154">
        <v>69119</v>
      </c>
      <c r="AI852" s="183">
        <f t="shared" si="1321"/>
        <v>18</v>
      </c>
      <c r="AJ852" s="184">
        <v>9267</v>
      </c>
      <c r="AK852" s="185">
        <f t="shared" si="1162"/>
        <v>0</v>
      </c>
      <c r="AL852" s="154">
        <v>82</v>
      </c>
      <c r="AM852" s="183">
        <f t="shared" si="1315"/>
        <v>0</v>
      </c>
      <c r="AN852" s="154">
        <v>82</v>
      </c>
      <c r="AO852" s="183">
        <f t="shared" si="1164"/>
        <v>0</v>
      </c>
      <c r="AP852" s="186">
        <v>0</v>
      </c>
      <c r="AQ852" s="185">
        <f t="shared" si="1316"/>
        <v>5218</v>
      </c>
      <c r="AR852" s="154">
        <v>61686</v>
      </c>
      <c r="AS852" s="183">
        <f t="shared" si="1319"/>
        <v>0</v>
      </c>
      <c r="AT852" s="154">
        <v>13742</v>
      </c>
      <c r="AU852" s="183">
        <f t="shared" si="1317"/>
        <v>0</v>
      </c>
      <c r="AV852" s="187">
        <v>856</v>
      </c>
      <c r="AW852" s="237">
        <f t="shared" si="1310"/>
        <v>691</v>
      </c>
      <c r="AX852" s="236">
        <f t="shared" si="1285"/>
        <v>44676</v>
      </c>
      <c r="AY852" s="6">
        <v>32</v>
      </c>
      <c r="AZ852" s="237">
        <f t="shared" si="1311"/>
        <v>799</v>
      </c>
      <c r="BA852" s="237">
        <f t="shared" si="1275"/>
        <v>419</v>
      </c>
      <c r="BB852" s="129">
        <v>2</v>
      </c>
      <c r="BC852" s="27">
        <f t="shared" si="1312"/>
        <v>1636</v>
      </c>
      <c r="BD852" s="237">
        <f t="shared" si="1277"/>
        <v>454</v>
      </c>
      <c r="BE852" s="228">
        <f t="shared" si="1286"/>
        <v>44676</v>
      </c>
      <c r="BF852" s="131">
        <f t="shared" si="1192"/>
        <v>15</v>
      </c>
      <c r="BG852" s="131">
        <f t="shared" si="1193"/>
        <v>18142</v>
      </c>
      <c r="BH852" s="228">
        <f t="shared" si="1237"/>
        <v>44676</v>
      </c>
      <c r="BI852" s="131">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78">
        <f t="shared" si="1238"/>
        <v>44676</v>
      </c>
      <c r="BR852">
        <f t="shared" si="1287"/>
        <v>329265</v>
      </c>
      <c r="BS852">
        <f t="shared" si="1288"/>
        <v>69119</v>
      </c>
      <c r="BT852">
        <f t="shared" si="1289"/>
        <v>9267</v>
      </c>
      <c r="BU852">
        <v>15</v>
      </c>
      <c r="BV852">
        <f t="shared" si="1290"/>
        <v>118</v>
      </c>
      <c r="BW852">
        <f t="shared" si="1318"/>
        <v>86647</v>
      </c>
      <c r="BX852" s="178">
        <f t="shared" si="1243"/>
        <v>44676</v>
      </c>
      <c r="BY852">
        <f t="shared" si="1291"/>
        <v>82</v>
      </c>
      <c r="BZ852">
        <f t="shared" si="1292"/>
        <v>82</v>
      </c>
      <c r="CA852">
        <f t="shared" si="1293"/>
        <v>0</v>
      </c>
      <c r="CB852" s="178">
        <f t="shared" si="1247"/>
        <v>44676</v>
      </c>
      <c r="CC852">
        <f t="shared" si="1294"/>
        <v>61686</v>
      </c>
      <c r="CD852">
        <f t="shared" si="1295"/>
        <v>13742</v>
      </c>
      <c r="CE852">
        <f t="shared" si="1296"/>
        <v>856</v>
      </c>
      <c r="CF852" s="178">
        <f t="shared" si="1130"/>
        <v>44676</v>
      </c>
      <c r="CG852">
        <f t="shared" si="1133"/>
        <v>5218</v>
      </c>
      <c r="CH852">
        <f t="shared" si="1134"/>
        <v>0</v>
      </c>
      <c r="CI852" s="178">
        <f t="shared" si="1251"/>
        <v>44676</v>
      </c>
      <c r="CJ852">
        <f t="shared" si="1297"/>
        <v>118</v>
      </c>
      <c r="CK852">
        <f t="shared" si="1298"/>
        <v>62</v>
      </c>
      <c r="CL852" s="178">
        <f t="shared" si="1254"/>
        <v>44676</v>
      </c>
      <c r="CM852">
        <f t="shared" si="1299"/>
        <v>18</v>
      </c>
      <c r="CN852" s="1">
        <f t="shared" si="1300"/>
        <v>44676</v>
      </c>
      <c r="CO852" s="281">
        <f t="shared" si="1301"/>
        <v>118</v>
      </c>
      <c r="CP852" s="1">
        <f t="shared" si="1302"/>
        <v>44676</v>
      </c>
      <c r="CQ852" s="282">
        <f t="shared" si="1303"/>
        <v>18</v>
      </c>
      <c r="CR852" s="178">
        <f t="shared" si="1260"/>
        <v>44676</v>
      </c>
      <c r="CS852">
        <f t="shared" si="1304"/>
        <v>5218</v>
      </c>
      <c r="CT852">
        <f t="shared" si="1305"/>
        <v>0</v>
      </c>
      <c r="CU852">
        <f t="shared" si="1306"/>
        <v>0</v>
      </c>
    </row>
    <row r="853" spans="1:99" ht="16.5" customHeight="1" x14ac:dyDescent="0.55000000000000004">
      <c r="A853" s="178">
        <v>44677</v>
      </c>
      <c r="B853" s="239">
        <v>6</v>
      </c>
      <c r="C853" s="153">
        <f t="shared" si="1176"/>
        <v>18148</v>
      </c>
      <c r="D853" s="295">
        <f t="shared" si="1230"/>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7"/>
        <v>665</v>
      </c>
      <c r="Z853" s="75">
        <f t="shared" si="1281"/>
        <v>44677</v>
      </c>
      <c r="AA853" s="229">
        <f t="shared" si="1282"/>
        <v>397460</v>
      </c>
      <c r="AB853" s="229">
        <f t="shared" si="1283"/>
        <v>72628</v>
      </c>
      <c r="AC853" s="230">
        <f t="shared" si="1284"/>
        <v>10130</v>
      </c>
      <c r="AD853" s="182">
        <f t="shared" si="1308"/>
        <v>91</v>
      </c>
      <c r="AE853" s="242">
        <f t="shared" si="1309"/>
        <v>328151</v>
      </c>
      <c r="AF853" s="154">
        <v>329356</v>
      </c>
      <c r="AG853" s="183">
        <f t="shared" si="1320"/>
        <v>-10315</v>
      </c>
      <c r="AH853" s="154">
        <v>58804</v>
      </c>
      <c r="AI853" s="183">
        <f t="shared" si="1321"/>
        <v>7</v>
      </c>
      <c r="AJ853" s="184">
        <v>9274</v>
      </c>
      <c r="AK853" s="185">
        <f t="shared" si="1162"/>
        <v>0</v>
      </c>
      <c r="AL853" s="154">
        <v>82</v>
      </c>
      <c r="AM853" s="183">
        <f t="shared" si="1315"/>
        <v>0</v>
      </c>
      <c r="AN853" s="154">
        <v>82</v>
      </c>
      <c r="AO853" s="183">
        <f t="shared" si="1164"/>
        <v>0</v>
      </c>
      <c r="AP853" s="186">
        <v>0</v>
      </c>
      <c r="AQ853" s="185">
        <f t="shared" si="1316"/>
        <v>6336</v>
      </c>
      <c r="AR853" s="154">
        <v>68022</v>
      </c>
      <c r="AS853" s="183">
        <f t="shared" si="1319"/>
        <v>0</v>
      </c>
      <c r="AT853" s="154">
        <v>13742</v>
      </c>
      <c r="AU853" s="183">
        <f t="shared" si="1317"/>
        <v>0</v>
      </c>
      <c r="AV853" s="187">
        <v>856</v>
      </c>
      <c r="AW853" s="237">
        <f t="shared" si="1310"/>
        <v>692</v>
      </c>
      <c r="AX853" s="236">
        <f t="shared" si="1285"/>
        <v>44677</v>
      </c>
      <c r="AY853" s="6">
        <v>31</v>
      </c>
      <c r="AZ853" s="237">
        <f t="shared" si="1311"/>
        <v>830</v>
      </c>
      <c r="BA853" s="237">
        <f t="shared" si="1275"/>
        <v>420</v>
      </c>
      <c r="BB853" s="129">
        <v>1</v>
      </c>
      <c r="BC853" s="27">
        <f t="shared" si="1312"/>
        <v>1637</v>
      </c>
      <c r="BD853" s="237">
        <f t="shared" si="1277"/>
        <v>455</v>
      </c>
      <c r="BE853" s="228">
        <f t="shared" si="1286"/>
        <v>44677</v>
      </c>
      <c r="BF853" s="131">
        <f t="shared" si="1192"/>
        <v>6</v>
      </c>
      <c r="BG853" s="131">
        <f t="shared" si="1193"/>
        <v>18148</v>
      </c>
      <c r="BH853" s="228">
        <f t="shared" si="1237"/>
        <v>44677</v>
      </c>
      <c r="BI853" s="131">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78">
        <f t="shared" si="1238"/>
        <v>44677</v>
      </c>
      <c r="BR853">
        <f t="shared" si="1287"/>
        <v>329356</v>
      </c>
      <c r="BS853">
        <f t="shared" si="1288"/>
        <v>58804</v>
      </c>
      <c r="BT853">
        <f t="shared" si="1289"/>
        <v>9274</v>
      </c>
      <c r="BU853">
        <v>15</v>
      </c>
      <c r="BV853">
        <f t="shared" si="1290"/>
        <v>91</v>
      </c>
      <c r="BW853">
        <f t="shared" si="1318"/>
        <v>74936</v>
      </c>
      <c r="BX853" s="178">
        <f t="shared" si="1243"/>
        <v>44677</v>
      </c>
      <c r="BY853">
        <f t="shared" si="1291"/>
        <v>82</v>
      </c>
      <c r="BZ853">
        <f t="shared" si="1292"/>
        <v>82</v>
      </c>
      <c r="CA853">
        <f t="shared" si="1293"/>
        <v>0</v>
      </c>
      <c r="CB853" s="178">
        <f t="shared" si="1247"/>
        <v>44677</v>
      </c>
      <c r="CC853">
        <f t="shared" si="1294"/>
        <v>68022</v>
      </c>
      <c r="CD853">
        <f t="shared" si="1295"/>
        <v>13742</v>
      </c>
      <c r="CE853">
        <f t="shared" si="1296"/>
        <v>856</v>
      </c>
      <c r="CF853" s="178">
        <f t="shared" si="1130"/>
        <v>44677</v>
      </c>
      <c r="CG853">
        <f t="shared" si="1133"/>
        <v>6336</v>
      </c>
      <c r="CH853">
        <f t="shared" si="1134"/>
        <v>0</v>
      </c>
      <c r="CI853" s="178">
        <f t="shared" si="1251"/>
        <v>44677</v>
      </c>
      <c r="CJ853">
        <f t="shared" si="1297"/>
        <v>91</v>
      </c>
      <c r="CK853">
        <f t="shared" si="1298"/>
        <v>-10315</v>
      </c>
      <c r="CL853" s="178">
        <f t="shared" si="1254"/>
        <v>44677</v>
      </c>
      <c r="CM853">
        <f t="shared" si="1299"/>
        <v>7</v>
      </c>
      <c r="CN853" s="1">
        <f t="shared" si="1300"/>
        <v>44677</v>
      </c>
      <c r="CO853" s="281">
        <f t="shared" si="1301"/>
        <v>91</v>
      </c>
      <c r="CP853" s="1">
        <f t="shared" si="1302"/>
        <v>44677</v>
      </c>
      <c r="CQ853" s="282">
        <f t="shared" si="1303"/>
        <v>7</v>
      </c>
      <c r="CR853" s="178">
        <f t="shared" si="1260"/>
        <v>44677</v>
      </c>
      <c r="CS853">
        <f t="shared" si="1304"/>
        <v>6336</v>
      </c>
      <c r="CT853">
        <f t="shared" si="1305"/>
        <v>0</v>
      </c>
      <c r="CU853">
        <f t="shared" si="1306"/>
        <v>0</v>
      </c>
    </row>
    <row r="854" spans="1:99" ht="16.5" customHeight="1" x14ac:dyDescent="0.55000000000000004">
      <c r="A854" s="178">
        <v>44678</v>
      </c>
      <c r="B854" s="239">
        <v>9</v>
      </c>
      <c r="C854" s="153">
        <f t="shared" si="1176"/>
        <v>18157</v>
      </c>
      <c r="D854" s="295">
        <f t="shared" si="1230"/>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7"/>
        <v>666</v>
      </c>
      <c r="Z854" s="75">
        <f t="shared" si="1281"/>
        <v>44678</v>
      </c>
      <c r="AA854" s="229">
        <f t="shared" si="1282"/>
        <v>406518</v>
      </c>
      <c r="AB854" s="229">
        <f t="shared" si="1283"/>
        <v>72839</v>
      </c>
      <c r="AC854" s="230">
        <f t="shared" si="1284"/>
        <v>10140</v>
      </c>
      <c r="AD854" s="182">
        <f t="shared" si="1308"/>
        <v>142</v>
      </c>
      <c r="AE854" s="242">
        <f t="shared" si="1309"/>
        <v>328293</v>
      </c>
      <c r="AF854" s="154">
        <v>329498</v>
      </c>
      <c r="AG854" s="183">
        <f t="shared" si="1320"/>
        <v>211</v>
      </c>
      <c r="AH854" s="154">
        <v>59015</v>
      </c>
      <c r="AI854" s="183">
        <f t="shared" si="1321"/>
        <v>8</v>
      </c>
      <c r="AJ854" s="184">
        <v>9282</v>
      </c>
      <c r="AK854" s="185">
        <f t="shared" si="1162"/>
        <v>0</v>
      </c>
      <c r="AL854" s="154">
        <v>82</v>
      </c>
      <c r="AM854" s="183">
        <f t="shared" si="1315"/>
        <v>0</v>
      </c>
      <c r="AN854" s="154">
        <v>82</v>
      </c>
      <c r="AO854" s="183">
        <f t="shared" si="1164"/>
        <v>0</v>
      </c>
      <c r="AP854" s="186">
        <v>0</v>
      </c>
      <c r="AQ854" s="185">
        <f t="shared" si="1316"/>
        <v>8916</v>
      </c>
      <c r="AR854" s="154">
        <v>76938</v>
      </c>
      <c r="AS854" s="183">
        <f t="shared" si="1319"/>
        <v>0</v>
      </c>
      <c r="AT854" s="154">
        <v>13742</v>
      </c>
      <c r="AU854" s="183">
        <f t="shared" si="1317"/>
        <v>2</v>
      </c>
      <c r="AV854" s="187">
        <v>858</v>
      </c>
      <c r="AW854" s="237">
        <f t="shared" si="1310"/>
        <v>693</v>
      </c>
      <c r="AX854" s="236">
        <f t="shared" si="1285"/>
        <v>44678</v>
      </c>
      <c r="AY854" s="6">
        <v>48</v>
      </c>
      <c r="AZ854" s="237">
        <f t="shared" si="1311"/>
        <v>878</v>
      </c>
      <c r="BA854" s="237">
        <f t="shared" si="1275"/>
        <v>421</v>
      </c>
      <c r="BB854" s="129">
        <v>2</v>
      </c>
      <c r="BC854" s="27">
        <f t="shared" si="1312"/>
        <v>1639</v>
      </c>
      <c r="BD854" s="237">
        <f t="shared" si="1277"/>
        <v>456</v>
      </c>
      <c r="BE854" s="228">
        <f t="shared" si="1286"/>
        <v>44678</v>
      </c>
      <c r="BF854" s="131">
        <f t="shared" si="1192"/>
        <v>9</v>
      </c>
      <c r="BG854" s="131">
        <f t="shared" si="1193"/>
        <v>18157</v>
      </c>
      <c r="BH854" s="228">
        <f t="shared" si="1237"/>
        <v>44678</v>
      </c>
      <c r="BI854" s="131">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78">
        <f t="shared" si="1238"/>
        <v>44678</v>
      </c>
      <c r="BR854">
        <f t="shared" si="1287"/>
        <v>329498</v>
      </c>
      <c r="BS854">
        <f t="shared" si="1288"/>
        <v>59015</v>
      </c>
      <c r="BT854">
        <f t="shared" si="1289"/>
        <v>9282</v>
      </c>
      <c r="BU854">
        <v>15</v>
      </c>
      <c r="BV854">
        <f t="shared" si="1290"/>
        <v>142</v>
      </c>
      <c r="BW854">
        <f t="shared" si="1318"/>
        <v>87471</v>
      </c>
      <c r="BX854" s="178">
        <f t="shared" si="1243"/>
        <v>44678</v>
      </c>
      <c r="BY854">
        <f t="shared" si="1291"/>
        <v>82</v>
      </c>
      <c r="BZ854">
        <f t="shared" si="1292"/>
        <v>82</v>
      </c>
      <c r="CA854">
        <f t="shared" si="1293"/>
        <v>0</v>
      </c>
      <c r="CB854" s="178">
        <f t="shared" si="1247"/>
        <v>44678</v>
      </c>
      <c r="CC854">
        <f t="shared" si="1294"/>
        <v>76938</v>
      </c>
      <c r="CD854">
        <f t="shared" si="1295"/>
        <v>13742</v>
      </c>
      <c r="CE854">
        <f t="shared" si="1296"/>
        <v>858</v>
      </c>
      <c r="CF854" s="178">
        <f t="shared" si="1130"/>
        <v>44678</v>
      </c>
      <c r="CG854">
        <f t="shared" si="1133"/>
        <v>8916</v>
      </c>
      <c r="CH854">
        <f t="shared" si="1134"/>
        <v>2</v>
      </c>
      <c r="CI854" s="178">
        <f t="shared" si="1251"/>
        <v>44678</v>
      </c>
      <c r="CJ854">
        <f t="shared" si="1297"/>
        <v>142</v>
      </c>
      <c r="CK854">
        <f t="shared" si="1298"/>
        <v>211</v>
      </c>
      <c r="CL854" s="178">
        <f t="shared" si="1254"/>
        <v>44678</v>
      </c>
      <c r="CM854">
        <f t="shared" si="1299"/>
        <v>8</v>
      </c>
      <c r="CN854" s="1">
        <f t="shared" si="1300"/>
        <v>44678</v>
      </c>
      <c r="CO854" s="281">
        <f t="shared" si="1301"/>
        <v>142</v>
      </c>
      <c r="CP854" s="1">
        <f t="shared" si="1302"/>
        <v>44678</v>
      </c>
      <c r="CQ854" s="282">
        <f t="shared" si="1303"/>
        <v>8</v>
      </c>
      <c r="CR854" s="178">
        <f t="shared" si="1260"/>
        <v>44678</v>
      </c>
      <c r="CS854">
        <f t="shared" si="1304"/>
        <v>8916</v>
      </c>
      <c r="CT854">
        <f t="shared" si="1305"/>
        <v>2</v>
      </c>
      <c r="CU854">
        <f t="shared" si="1306"/>
        <v>0</v>
      </c>
    </row>
    <row r="855" spans="1:99" ht="16.5" customHeight="1" x14ac:dyDescent="0.55000000000000004">
      <c r="A855" s="178">
        <v>44679</v>
      </c>
      <c r="B855" s="239">
        <v>13</v>
      </c>
      <c r="C855" s="153">
        <f t="shared" si="1176"/>
        <v>18170</v>
      </c>
      <c r="D855" s="295">
        <f t="shared" si="1230"/>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7"/>
        <v>667</v>
      </c>
      <c r="Z855" s="75">
        <f t="shared" si="1281"/>
        <v>44679</v>
      </c>
      <c r="AA855" s="229">
        <f t="shared" si="1282"/>
        <v>419016</v>
      </c>
      <c r="AB855" s="229">
        <f t="shared" si="1283"/>
        <v>72997</v>
      </c>
      <c r="AC855" s="230">
        <f t="shared" si="1284"/>
        <v>10147</v>
      </c>
      <c r="AD855" s="182">
        <f t="shared" si="1308"/>
        <v>990</v>
      </c>
      <c r="AE855" s="242">
        <f t="shared" si="1309"/>
        <v>329283</v>
      </c>
      <c r="AF855" s="154">
        <v>330488</v>
      </c>
      <c r="AG855" s="183">
        <f t="shared" si="1320"/>
        <v>158</v>
      </c>
      <c r="AH855" s="154">
        <v>59173</v>
      </c>
      <c r="AI855" s="183">
        <f t="shared" si="1321"/>
        <v>5</v>
      </c>
      <c r="AJ855" s="184">
        <v>9287</v>
      </c>
      <c r="AK855" s="185">
        <f t="shared" si="1162"/>
        <v>0</v>
      </c>
      <c r="AL855" s="154">
        <v>82</v>
      </c>
      <c r="AM855" s="183">
        <f t="shared" si="1315"/>
        <v>0</v>
      </c>
      <c r="AN855" s="154">
        <v>82</v>
      </c>
      <c r="AO855" s="183">
        <f t="shared" si="1164"/>
        <v>0</v>
      </c>
      <c r="AP855" s="186">
        <v>0</v>
      </c>
      <c r="AQ855" s="185">
        <f t="shared" si="1316"/>
        <v>11508</v>
      </c>
      <c r="AR855" s="154">
        <v>88446</v>
      </c>
      <c r="AS855" s="183">
        <f t="shared" si="1319"/>
        <v>0</v>
      </c>
      <c r="AT855" s="154">
        <v>13742</v>
      </c>
      <c r="AU855" s="183">
        <f t="shared" si="1317"/>
        <v>2</v>
      </c>
      <c r="AV855" s="187">
        <v>860</v>
      </c>
      <c r="AW855" s="237">
        <f t="shared" si="1310"/>
        <v>694</v>
      </c>
      <c r="AX855" s="236">
        <f t="shared" si="1285"/>
        <v>44679</v>
      </c>
      <c r="AY855" s="6">
        <v>47</v>
      </c>
      <c r="AZ855" s="237">
        <f t="shared" si="1311"/>
        <v>925</v>
      </c>
      <c r="BA855" s="237">
        <f t="shared" si="1275"/>
        <v>419</v>
      </c>
      <c r="BB855" s="129">
        <v>0</v>
      </c>
      <c r="BC855" s="27">
        <f t="shared" si="1312"/>
        <v>1639</v>
      </c>
      <c r="BD855" s="237">
        <f t="shared" si="1277"/>
        <v>454</v>
      </c>
      <c r="BE855" s="228">
        <f t="shared" si="1286"/>
        <v>44679</v>
      </c>
      <c r="BF855" s="131">
        <f t="shared" si="1192"/>
        <v>13</v>
      </c>
      <c r="BG855" s="131">
        <f t="shared" si="1193"/>
        <v>18170</v>
      </c>
      <c r="BH855" s="228">
        <f t="shared" si="1237"/>
        <v>44679</v>
      </c>
      <c r="BI855" s="131">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78">
        <f t="shared" si="1238"/>
        <v>44679</v>
      </c>
      <c r="BR855">
        <f t="shared" si="1287"/>
        <v>330488</v>
      </c>
      <c r="BS855">
        <f t="shared" si="1288"/>
        <v>59173</v>
      </c>
      <c r="BT855">
        <f t="shared" si="1289"/>
        <v>9287</v>
      </c>
      <c r="BU855">
        <v>15</v>
      </c>
      <c r="BV855">
        <f t="shared" si="1290"/>
        <v>990</v>
      </c>
      <c r="BW855">
        <f t="shared" si="1318"/>
        <v>72686</v>
      </c>
      <c r="BX855" s="178">
        <f t="shared" si="1243"/>
        <v>44679</v>
      </c>
      <c r="BY855">
        <f t="shared" si="1291"/>
        <v>82</v>
      </c>
      <c r="BZ855">
        <f t="shared" si="1292"/>
        <v>82</v>
      </c>
      <c r="CA855">
        <f t="shared" si="1293"/>
        <v>0</v>
      </c>
      <c r="CB855" s="178">
        <f t="shared" si="1247"/>
        <v>44679</v>
      </c>
      <c r="CC855">
        <f t="shared" si="1294"/>
        <v>88446</v>
      </c>
      <c r="CD855">
        <f t="shared" si="1295"/>
        <v>13742</v>
      </c>
      <c r="CE855">
        <f t="shared" si="1296"/>
        <v>860</v>
      </c>
      <c r="CF855" s="178">
        <f t="shared" si="1130"/>
        <v>44679</v>
      </c>
      <c r="CG855">
        <f t="shared" si="1133"/>
        <v>11508</v>
      </c>
      <c r="CH855">
        <f t="shared" si="1134"/>
        <v>2</v>
      </c>
      <c r="CI855" s="178">
        <f t="shared" si="1251"/>
        <v>44679</v>
      </c>
      <c r="CJ855">
        <f t="shared" si="1297"/>
        <v>990</v>
      </c>
      <c r="CK855">
        <f t="shared" si="1298"/>
        <v>158</v>
      </c>
      <c r="CL855" s="178">
        <f t="shared" si="1254"/>
        <v>44679</v>
      </c>
      <c r="CM855">
        <f t="shared" si="1299"/>
        <v>5</v>
      </c>
      <c r="CN855" s="1">
        <f t="shared" si="1300"/>
        <v>44679</v>
      </c>
      <c r="CO855" s="281">
        <f t="shared" si="1301"/>
        <v>990</v>
      </c>
      <c r="CP855" s="1">
        <f t="shared" si="1302"/>
        <v>44679</v>
      </c>
      <c r="CQ855" s="282">
        <f t="shared" si="1303"/>
        <v>5</v>
      </c>
      <c r="CR855" s="178">
        <f t="shared" si="1260"/>
        <v>44679</v>
      </c>
      <c r="CS855">
        <f t="shared" si="1304"/>
        <v>11508</v>
      </c>
      <c r="CT855">
        <f t="shared" si="1305"/>
        <v>2</v>
      </c>
      <c r="CU855">
        <f t="shared" si="1306"/>
        <v>0</v>
      </c>
    </row>
    <row r="856" spans="1:99" ht="16.5" customHeight="1" x14ac:dyDescent="0.55000000000000004">
      <c r="A856" s="178">
        <v>44680</v>
      </c>
      <c r="B856" s="239">
        <v>14</v>
      </c>
      <c r="C856" s="153">
        <f t="shared" si="1176"/>
        <v>18184</v>
      </c>
      <c r="D856" s="295">
        <f t="shared" si="1230"/>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7"/>
        <v>668</v>
      </c>
      <c r="Z856" s="75">
        <f t="shared" si="1281"/>
        <v>44680</v>
      </c>
      <c r="AA856" s="229">
        <f t="shared" si="1282"/>
        <v>431434</v>
      </c>
      <c r="AB856" s="229">
        <f t="shared" si="1283"/>
        <v>73140</v>
      </c>
      <c r="AC856" s="230">
        <f t="shared" si="1284"/>
        <v>10160</v>
      </c>
      <c r="AD856" s="182">
        <f t="shared" si="1308"/>
        <v>111</v>
      </c>
      <c r="AE856" s="242">
        <f t="shared" si="1309"/>
        <v>329394</v>
      </c>
      <c r="AF856" s="154">
        <v>330599</v>
      </c>
      <c r="AG856" s="183">
        <f t="shared" si="1320"/>
        <v>143</v>
      </c>
      <c r="AH856" s="154">
        <v>59316</v>
      </c>
      <c r="AI856" s="183">
        <f t="shared" si="1321"/>
        <v>11</v>
      </c>
      <c r="AJ856" s="184">
        <v>9298</v>
      </c>
      <c r="AK856" s="185">
        <f t="shared" si="1162"/>
        <v>0</v>
      </c>
      <c r="AL856" s="154">
        <v>82</v>
      </c>
      <c r="AM856" s="183">
        <f t="shared" si="1315"/>
        <v>0</v>
      </c>
      <c r="AN856" s="154">
        <v>82</v>
      </c>
      <c r="AO856" s="183">
        <f t="shared" si="1164"/>
        <v>0</v>
      </c>
      <c r="AP856" s="186">
        <v>0</v>
      </c>
      <c r="AQ856" s="185">
        <f t="shared" si="1316"/>
        <v>12307</v>
      </c>
      <c r="AR856" s="154">
        <v>100753</v>
      </c>
      <c r="AS856" s="183">
        <f t="shared" si="1319"/>
        <v>0</v>
      </c>
      <c r="AT856" s="154">
        <v>13742</v>
      </c>
      <c r="AU856" s="183">
        <f t="shared" si="1317"/>
        <v>2</v>
      </c>
      <c r="AV856" s="187">
        <v>862</v>
      </c>
      <c r="AW856" s="237">
        <f t="shared" si="1310"/>
        <v>695</v>
      </c>
      <c r="AX856" s="236">
        <f t="shared" si="1285"/>
        <v>44680</v>
      </c>
      <c r="AY856" s="6">
        <v>48</v>
      </c>
      <c r="AZ856" s="237">
        <f t="shared" si="1311"/>
        <v>973</v>
      </c>
      <c r="BA856" s="237">
        <f t="shared" si="1275"/>
        <v>420</v>
      </c>
      <c r="BB856" s="129">
        <v>0</v>
      </c>
      <c r="BC856" s="27">
        <f t="shared" si="1312"/>
        <v>1639</v>
      </c>
      <c r="BD856" s="237">
        <f t="shared" si="1277"/>
        <v>455</v>
      </c>
      <c r="BE856" s="228">
        <f t="shared" si="1286"/>
        <v>44680</v>
      </c>
      <c r="BF856" s="131">
        <f t="shared" si="1192"/>
        <v>14</v>
      </c>
      <c r="BG856" s="131">
        <f t="shared" si="1193"/>
        <v>18184</v>
      </c>
      <c r="BH856" s="228">
        <f t="shared" si="1237"/>
        <v>44680</v>
      </c>
      <c r="BI856" s="131">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78">
        <f t="shared" si="1238"/>
        <v>44680</v>
      </c>
      <c r="BR856">
        <f t="shared" si="1287"/>
        <v>330599</v>
      </c>
      <c r="BS856">
        <f t="shared" si="1288"/>
        <v>59316</v>
      </c>
      <c r="BT856">
        <f t="shared" si="1289"/>
        <v>9298</v>
      </c>
      <c r="BU856">
        <v>15</v>
      </c>
      <c r="BV856">
        <f t="shared" si="1290"/>
        <v>111</v>
      </c>
      <c r="BW856">
        <f t="shared" si="1318"/>
        <v>86758</v>
      </c>
      <c r="BX856" s="178">
        <f t="shared" si="1243"/>
        <v>44680</v>
      </c>
      <c r="BY856">
        <f t="shared" si="1291"/>
        <v>82</v>
      </c>
      <c r="BZ856">
        <f t="shared" si="1292"/>
        <v>82</v>
      </c>
      <c r="CA856">
        <f t="shared" si="1293"/>
        <v>0</v>
      </c>
      <c r="CB856" s="178">
        <f t="shared" si="1247"/>
        <v>44680</v>
      </c>
      <c r="CC856">
        <f t="shared" si="1294"/>
        <v>100753</v>
      </c>
      <c r="CD856">
        <f t="shared" si="1295"/>
        <v>13742</v>
      </c>
      <c r="CE856">
        <f t="shared" si="1296"/>
        <v>862</v>
      </c>
      <c r="CF856" s="178">
        <f t="shared" si="1130"/>
        <v>44680</v>
      </c>
      <c r="CG856">
        <f t="shared" si="1133"/>
        <v>12307</v>
      </c>
      <c r="CH856">
        <f t="shared" si="1134"/>
        <v>2</v>
      </c>
      <c r="CI856" s="178">
        <f t="shared" si="1251"/>
        <v>44680</v>
      </c>
      <c r="CJ856">
        <f t="shared" si="1297"/>
        <v>111</v>
      </c>
      <c r="CK856">
        <f t="shared" si="1298"/>
        <v>143</v>
      </c>
      <c r="CL856" s="178">
        <f t="shared" si="1254"/>
        <v>44680</v>
      </c>
      <c r="CM856">
        <f t="shared" si="1299"/>
        <v>11</v>
      </c>
      <c r="CN856" s="1">
        <f t="shared" si="1300"/>
        <v>44680</v>
      </c>
      <c r="CO856" s="281">
        <f t="shared" si="1301"/>
        <v>111</v>
      </c>
      <c r="CP856" s="1">
        <f t="shared" si="1302"/>
        <v>44680</v>
      </c>
      <c r="CQ856" s="282">
        <f t="shared" si="1303"/>
        <v>11</v>
      </c>
      <c r="CR856" s="178">
        <f t="shared" si="1260"/>
        <v>44680</v>
      </c>
      <c r="CS856">
        <f t="shared" si="1304"/>
        <v>12307</v>
      </c>
      <c r="CT856">
        <f t="shared" si="1305"/>
        <v>2</v>
      </c>
      <c r="CU856">
        <f t="shared" si="1306"/>
        <v>0</v>
      </c>
    </row>
    <row r="857" spans="1:99" ht="16.5" customHeight="1" x14ac:dyDescent="0.55000000000000004">
      <c r="A857" s="178">
        <v>44681</v>
      </c>
      <c r="B857" s="239">
        <v>4</v>
      </c>
      <c r="C857" s="153">
        <f t="shared" si="1176"/>
        <v>18188</v>
      </c>
      <c r="D857" s="295">
        <f t="shared" si="1230"/>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7"/>
        <v>669</v>
      </c>
      <c r="Z857" s="75">
        <f t="shared" si="1281"/>
        <v>44681</v>
      </c>
      <c r="AA857" s="229">
        <f t="shared" si="1282"/>
        <v>446635</v>
      </c>
      <c r="AB857" s="229">
        <f t="shared" si="1283"/>
        <v>73328</v>
      </c>
      <c r="AC857" s="230">
        <f t="shared" si="1284"/>
        <v>10173</v>
      </c>
      <c r="AD857" s="182">
        <f t="shared" si="1308"/>
        <v>71</v>
      </c>
      <c r="AE857" s="242">
        <f t="shared" si="1309"/>
        <v>329465</v>
      </c>
      <c r="AF857" s="154">
        <v>330670</v>
      </c>
      <c r="AG857" s="183">
        <f t="shared" si="1320"/>
        <v>188</v>
      </c>
      <c r="AH857" s="154">
        <v>59504</v>
      </c>
      <c r="AI857" s="183">
        <f t="shared" si="1321"/>
        <v>10</v>
      </c>
      <c r="AJ857" s="184">
        <v>9308</v>
      </c>
      <c r="AK857" s="185">
        <f t="shared" si="1162"/>
        <v>0</v>
      </c>
      <c r="AL857" s="154">
        <v>82</v>
      </c>
      <c r="AM857" s="183">
        <f t="shared" si="1315"/>
        <v>0</v>
      </c>
      <c r="AN857" s="154">
        <v>82</v>
      </c>
      <c r="AO857" s="183">
        <f t="shared" si="1164"/>
        <v>0</v>
      </c>
      <c r="AP857" s="186">
        <v>0</v>
      </c>
      <c r="AQ857" s="185">
        <f t="shared" si="1316"/>
        <v>15130</v>
      </c>
      <c r="AR857" s="154">
        <v>115883</v>
      </c>
      <c r="AS857" s="183">
        <f t="shared" si="1319"/>
        <v>0</v>
      </c>
      <c r="AT857" s="154">
        <v>13742</v>
      </c>
      <c r="AU857" s="183">
        <f t="shared" si="1317"/>
        <v>3</v>
      </c>
      <c r="AV857" s="187">
        <v>865</v>
      </c>
      <c r="AW857" s="237">
        <f t="shared" si="1310"/>
        <v>696</v>
      </c>
      <c r="AX857" s="236">
        <f t="shared" si="1285"/>
        <v>44681</v>
      </c>
      <c r="AY857" s="6">
        <v>53</v>
      </c>
      <c r="AZ857" s="237">
        <f t="shared" si="1311"/>
        <v>1026</v>
      </c>
      <c r="BA857" s="237">
        <f t="shared" si="1275"/>
        <v>421</v>
      </c>
      <c r="BB857" s="129">
        <v>0</v>
      </c>
      <c r="BC857" s="27">
        <f t="shared" si="1312"/>
        <v>1639</v>
      </c>
      <c r="BD857" s="237">
        <f t="shared" si="1277"/>
        <v>456</v>
      </c>
      <c r="BE857" s="228">
        <f t="shared" si="1286"/>
        <v>44681</v>
      </c>
      <c r="BF857" s="131">
        <f t="shared" si="1192"/>
        <v>4</v>
      </c>
      <c r="BG857" s="131">
        <f t="shared" si="1193"/>
        <v>18188</v>
      </c>
      <c r="BH857" s="228">
        <f t="shared" si="1237"/>
        <v>44681</v>
      </c>
      <c r="BI857" s="131">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78">
        <f t="shared" si="1238"/>
        <v>44681</v>
      </c>
      <c r="BR857">
        <f t="shared" si="1287"/>
        <v>330670</v>
      </c>
      <c r="BS857">
        <f t="shared" si="1288"/>
        <v>59504</v>
      </c>
      <c r="BT857">
        <f t="shared" si="1289"/>
        <v>9308</v>
      </c>
      <c r="BU857">
        <v>15</v>
      </c>
      <c r="BV857">
        <f t="shared" si="1290"/>
        <v>71</v>
      </c>
      <c r="BW857">
        <f t="shared" si="1318"/>
        <v>75007</v>
      </c>
      <c r="BX857" s="178">
        <f t="shared" si="1243"/>
        <v>44681</v>
      </c>
      <c r="BY857">
        <f t="shared" si="1291"/>
        <v>82</v>
      </c>
      <c r="BZ857">
        <f t="shared" si="1292"/>
        <v>82</v>
      </c>
      <c r="CA857">
        <f t="shared" si="1293"/>
        <v>0</v>
      </c>
      <c r="CB857" s="178">
        <f t="shared" si="1247"/>
        <v>44681</v>
      </c>
      <c r="CC857">
        <f t="shared" si="1294"/>
        <v>115883</v>
      </c>
      <c r="CD857">
        <f t="shared" si="1295"/>
        <v>13742</v>
      </c>
      <c r="CE857">
        <f t="shared" si="1296"/>
        <v>865</v>
      </c>
      <c r="CF857" s="178">
        <f t="shared" si="1130"/>
        <v>44681</v>
      </c>
      <c r="CG857">
        <f t="shared" si="1133"/>
        <v>15130</v>
      </c>
      <c r="CH857">
        <f t="shared" si="1134"/>
        <v>3</v>
      </c>
      <c r="CI857" s="178">
        <f t="shared" si="1251"/>
        <v>44681</v>
      </c>
      <c r="CJ857">
        <f t="shared" si="1297"/>
        <v>71</v>
      </c>
      <c r="CK857">
        <f t="shared" si="1298"/>
        <v>188</v>
      </c>
      <c r="CL857" s="178">
        <f t="shared" si="1254"/>
        <v>44681</v>
      </c>
      <c r="CM857">
        <f t="shared" si="1299"/>
        <v>10</v>
      </c>
      <c r="CN857" s="1">
        <f t="shared" si="1300"/>
        <v>44681</v>
      </c>
      <c r="CO857" s="281">
        <f t="shared" si="1301"/>
        <v>71</v>
      </c>
      <c r="CP857" s="1">
        <f t="shared" si="1302"/>
        <v>44681</v>
      </c>
      <c r="CQ857" s="282">
        <f t="shared" si="1303"/>
        <v>10</v>
      </c>
      <c r="CR857" s="178">
        <f t="shared" si="1260"/>
        <v>44681</v>
      </c>
      <c r="CS857">
        <f t="shared" si="1304"/>
        <v>15130</v>
      </c>
      <c r="CT857">
        <f t="shared" si="1305"/>
        <v>3</v>
      </c>
      <c r="CU857">
        <f t="shared" si="1306"/>
        <v>0</v>
      </c>
    </row>
    <row r="858" spans="1:99" ht="16.5" customHeight="1" x14ac:dyDescent="0.55000000000000004">
      <c r="A858" s="178">
        <v>44682</v>
      </c>
      <c r="B858" s="239">
        <v>19</v>
      </c>
      <c r="C858" s="153">
        <f t="shared" si="1176"/>
        <v>18207</v>
      </c>
      <c r="D858" s="295">
        <f t="shared" si="1230"/>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7"/>
        <v>670</v>
      </c>
      <c r="Z858" s="75">
        <f t="shared" si="1281"/>
        <v>44682</v>
      </c>
      <c r="AA858" s="229">
        <f t="shared" si="1282"/>
        <v>463762</v>
      </c>
      <c r="AB858" s="229">
        <f t="shared" si="1283"/>
        <v>73485</v>
      </c>
      <c r="AC858" s="230">
        <f t="shared" si="1284"/>
        <v>10181</v>
      </c>
      <c r="AD858" s="182">
        <f t="shared" si="1308"/>
        <v>55</v>
      </c>
      <c r="AE858" s="242">
        <f t="shared" si="1309"/>
        <v>329520</v>
      </c>
      <c r="AF858" s="154">
        <v>330725</v>
      </c>
      <c r="AG858" s="183">
        <f t="shared" si="1320"/>
        <v>157</v>
      </c>
      <c r="AH858" s="154">
        <v>59661</v>
      </c>
      <c r="AI858" s="183">
        <f t="shared" si="1321"/>
        <v>5</v>
      </c>
      <c r="AJ858" s="184">
        <v>9313</v>
      </c>
      <c r="AK858" s="185">
        <f t="shared" si="1162"/>
        <v>0</v>
      </c>
      <c r="AL858" s="154">
        <v>82</v>
      </c>
      <c r="AM858" s="183">
        <f t="shared" si="1315"/>
        <v>0</v>
      </c>
      <c r="AN858" s="154">
        <v>82</v>
      </c>
      <c r="AO858" s="183">
        <f t="shared" si="1164"/>
        <v>0</v>
      </c>
      <c r="AP858" s="186">
        <v>0</v>
      </c>
      <c r="AQ858" s="185">
        <f t="shared" si="1316"/>
        <v>17072</v>
      </c>
      <c r="AR858" s="154">
        <v>132955</v>
      </c>
      <c r="AS858" s="183">
        <f t="shared" si="1319"/>
        <v>0</v>
      </c>
      <c r="AT858" s="154">
        <v>13742</v>
      </c>
      <c r="AU858" s="183">
        <f t="shared" si="1317"/>
        <v>3</v>
      </c>
      <c r="AV858" s="187">
        <v>868</v>
      </c>
      <c r="AW858" s="237">
        <f t="shared" si="1310"/>
        <v>697</v>
      </c>
      <c r="AX858" s="236">
        <f t="shared" si="1285"/>
        <v>44682</v>
      </c>
      <c r="AY858" s="6">
        <v>36</v>
      </c>
      <c r="AZ858" s="237">
        <f t="shared" si="1311"/>
        <v>1062</v>
      </c>
      <c r="BA858" s="237">
        <f t="shared" si="1275"/>
        <v>422</v>
      </c>
      <c r="BB858" s="129">
        <v>0</v>
      </c>
      <c r="BC858" s="27">
        <f t="shared" si="1312"/>
        <v>1639</v>
      </c>
      <c r="BD858" s="237">
        <f t="shared" si="1277"/>
        <v>457</v>
      </c>
      <c r="BE858" s="228">
        <f t="shared" si="1286"/>
        <v>44682</v>
      </c>
      <c r="BF858" s="131">
        <f t="shared" si="1192"/>
        <v>19</v>
      </c>
      <c r="BG858" s="131">
        <f t="shared" si="1193"/>
        <v>18207</v>
      </c>
      <c r="BH858" s="228">
        <f t="shared" si="1237"/>
        <v>44682</v>
      </c>
      <c r="BI858" s="131">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78">
        <f t="shared" si="1238"/>
        <v>44682</v>
      </c>
      <c r="BR858">
        <f t="shared" si="1287"/>
        <v>330725</v>
      </c>
      <c r="BS858">
        <f t="shared" si="1288"/>
        <v>59661</v>
      </c>
      <c r="BT858">
        <f t="shared" si="1289"/>
        <v>9313</v>
      </c>
      <c r="BU858">
        <v>15</v>
      </c>
      <c r="BV858">
        <f t="shared" si="1290"/>
        <v>55</v>
      </c>
      <c r="BW858">
        <f t="shared" si="1318"/>
        <v>87526</v>
      </c>
      <c r="BX858" s="178">
        <f t="shared" si="1243"/>
        <v>44682</v>
      </c>
      <c r="BY858">
        <f t="shared" si="1291"/>
        <v>82</v>
      </c>
      <c r="BZ858">
        <f t="shared" si="1292"/>
        <v>82</v>
      </c>
      <c r="CA858">
        <f t="shared" si="1293"/>
        <v>0</v>
      </c>
      <c r="CB858" s="178">
        <f t="shared" si="1247"/>
        <v>44682</v>
      </c>
      <c r="CC858">
        <f t="shared" si="1294"/>
        <v>132955</v>
      </c>
      <c r="CD858">
        <f t="shared" si="1295"/>
        <v>13742</v>
      </c>
      <c r="CE858">
        <f t="shared" si="1296"/>
        <v>868</v>
      </c>
      <c r="CF858" s="178">
        <f t="shared" si="1130"/>
        <v>44682</v>
      </c>
      <c r="CG858">
        <f t="shared" si="1133"/>
        <v>17072</v>
      </c>
      <c r="CH858">
        <f t="shared" si="1134"/>
        <v>3</v>
      </c>
      <c r="CI858" s="178">
        <f t="shared" si="1251"/>
        <v>44682</v>
      </c>
      <c r="CJ858">
        <f t="shared" si="1297"/>
        <v>55</v>
      </c>
      <c r="CK858">
        <f t="shared" si="1298"/>
        <v>157</v>
      </c>
      <c r="CL858" s="178">
        <f t="shared" si="1254"/>
        <v>44682</v>
      </c>
      <c r="CM858">
        <f t="shared" si="1299"/>
        <v>5</v>
      </c>
      <c r="CN858" s="1">
        <f t="shared" si="1300"/>
        <v>44682</v>
      </c>
      <c r="CO858" s="281">
        <f t="shared" si="1301"/>
        <v>55</v>
      </c>
      <c r="CP858" s="1">
        <f t="shared" si="1302"/>
        <v>44682</v>
      </c>
      <c r="CQ858" s="282">
        <f t="shared" si="1303"/>
        <v>5</v>
      </c>
      <c r="CR858" s="178">
        <f t="shared" si="1260"/>
        <v>44682</v>
      </c>
      <c r="CS858">
        <f t="shared" si="1304"/>
        <v>17072</v>
      </c>
      <c r="CT858">
        <f t="shared" si="1305"/>
        <v>3</v>
      </c>
      <c r="CU858">
        <f t="shared" si="1306"/>
        <v>0</v>
      </c>
    </row>
    <row r="859" spans="1:99" ht="16.5" customHeight="1" x14ac:dyDescent="0.55000000000000004">
      <c r="A859" s="178">
        <v>44683</v>
      </c>
      <c r="B859" s="239">
        <v>16</v>
      </c>
      <c r="C859" s="153">
        <f t="shared" si="1176"/>
        <v>18223</v>
      </c>
      <c r="D859" s="295">
        <f t="shared" si="1230"/>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7"/>
        <v>671</v>
      </c>
      <c r="Z859" s="75">
        <f t="shared" si="1281"/>
        <v>44683</v>
      </c>
      <c r="AA859" s="229">
        <f t="shared" si="1282"/>
        <v>481663</v>
      </c>
      <c r="AB859" s="229">
        <f t="shared" si="1283"/>
        <v>73563</v>
      </c>
      <c r="AC859" s="230">
        <f t="shared" si="1284"/>
        <v>10189</v>
      </c>
      <c r="AD859" s="182">
        <f t="shared" si="1308"/>
        <v>48</v>
      </c>
      <c r="AE859" s="242">
        <f t="shared" si="1309"/>
        <v>329568</v>
      </c>
      <c r="AF859" s="154">
        <v>330773</v>
      </c>
      <c r="AG859" s="183">
        <f t="shared" si="1320"/>
        <v>78</v>
      </c>
      <c r="AH859" s="154">
        <v>59739</v>
      </c>
      <c r="AI859" s="183">
        <f t="shared" si="1321"/>
        <v>5</v>
      </c>
      <c r="AJ859" s="184">
        <v>9318</v>
      </c>
      <c r="AK859" s="185">
        <f t="shared" si="1162"/>
        <v>0</v>
      </c>
      <c r="AL859" s="154">
        <v>82</v>
      </c>
      <c r="AM859" s="183">
        <f t="shared" si="1315"/>
        <v>0</v>
      </c>
      <c r="AN859" s="154">
        <v>82</v>
      </c>
      <c r="AO859" s="183">
        <f t="shared" si="1164"/>
        <v>0</v>
      </c>
      <c r="AP859" s="186">
        <v>0</v>
      </c>
      <c r="AQ859" s="185">
        <f t="shared" si="1316"/>
        <v>17853</v>
      </c>
      <c r="AR859" s="154">
        <v>150808</v>
      </c>
      <c r="AS859" s="183">
        <f t="shared" si="1319"/>
        <v>0</v>
      </c>
      <c r="AT859" s="154">
        <v>13742</v>
      </c>
      <c r="AU859" s="183">
        <f t="shared" si="1317"/>
        <v>3</v>
      </c>
      <c r="AV859" s="187">
        <v>871</v>
      </c>
      <c r="AW859" s="237">
        <f t="shared" si="1310"/>
        <v>698</v>
      </c>
      <c r="AX859" s="236">
        <f t="shared" si="1285"/>
        <v>44683</v>
      </c>
      <c r="AY859" s="6">
        <v>51</v>
      </c>
      <c r="AZ859" s="237">
        <f t="shared" si="1311"/>
        <v>1113</v>
      </c>
      <c r="BA859" s="237">
        <f t="shared" si="1275"/>
        <v>420</v>
      </c>
      <c r="BB859" s="129">
        <v>0</v>
      </c>
      <c r="BC859" s="27">
        <f t="shared" si="1312"/>
        <v>1639</v>
      </c>
      <c r="BD859" s="237">
        <f t="shared" si="1277"/>
        <v>455</v>
      </c>
      <c r="BE859" s="228">
        <f t="shared" si="1286"/>
        <v>44683</v>
      </c>
      <c r="BF859" s="131">
        <f t="shared" si="1192"/>
        <v>16</v>
      </c>
      <c r="BG859" s="131">
        <f t="shared" si="1193"/>
        <v>18223</v>
      </c>
      <c r="BH859" s="228">
        <f t="shared" si="1237"/>
        <v>44683</v>
      </c>
      <c r="BI859" s="131">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78">
        <f t="shared" si="1238"/>
        <v>44683</v>
      </c>
      <c r="BR859">
        <f t="shared" si="1287"/>
        <v>330773</v>
      </c>
      <c r="BS859">
        <f t="shared" si="1288"/>
        <v>59739</v>
      </c>
      <c r="BT859">
        <f t="shared" si="1289"/>
        <v>9318</v>
      </c>
      <c r="BU859">
        <v>15</v>
      </c>
      <c r="BV859">
        <f t="shared" si="1290"/>
        <v>48</v>
      </c>
      <c r="BW859">
        <f t="shared" si="1318"/>
        <v>72734</v>
      </c>
      <c r="BX859" s="178">
        <f t="shared" si="1243"/>
        <v>44683</v>
      </c>
      <c r="BY859">
        <f t="shared" si="1291"/>
        <v>82</v>
      </c>
      <c r="BZ859">
        <f t="shared" si="1292"/>
        <v>82</v>
      </c>
      <c r="CA859">
        <f t="shared" si="1293"/>
        <v>0</v>
      </c>
      <c r="CB859" s="178">
        <f t="shared" si="1247"/>
        <v>44683</v>
      </c>
      <c r="CC859">
        <f t="shared" si="1294"/>
        <v>150808</v>
      </c>
      <c r="CD859">
        <f t="shared" si="1295"/>
        <v>13742</v>
      </c>
      <c r="CE859">
        <f t="shared" si="1296"/>
        <v>871</v>
      </c>
      <c r="CF859" s="178">
        <f t="shared" si="1130"/>
        <v>44683</v>
      </c>
      <c r="CG859">
        <f t="shared" si="1133"/>
        <v>17853</v>
      </c>
      <c r="CH859">
        <f t="shared" si="1134"/>
        <v>3</v>
      </c>
      <c r="CI859" s="178">
        <f t="shared" si="1251"/>
        <v>44683</v>
      </c>
      <c r="CJ859">
        <f t="shared" si="1297"/>
        <v>48</v>
      </c>
      <c r="CK859">
        <f t="shared" si="1298"/>
        <v>78</v>
      </c>
      <c r="CL859" s="178">
        <f t="shared" si="1254"/>
        <v>44683</v>
      </c>
      <c r="CM859">
        <f t="shared" si="1299"/>
        <v>5</v>
      </c>
      <c r="CN859" s="1">
        <f t="shared" si="1300"/>
        <v>44683</v>
      </c>
      <c r="CO859" s="281">
        <f t="shared" si="1301"/>
        <v>48</v>
      </c>
      <c r="CP859" s="1">
        <f t="shared" si="1302"/>
        <v>44683</v>
      </c>
      <c r="CQ859" s="282">
        <f t="shared" si="1303"/>
        <v>5</v>
      </c>
      <c r="CR859" s="178">
        <f t="shared" si="1260"/>
        <v>44683</v>
      </c>
      <c r="CS859">
        <f t="shared" si="1304"/>
        <v>17853</v>
      </c>
      <c r="CT859">
        <f t="shared" si="1305"/>
        <v>3</v>
      </c>
      <c r="CU859">
        <f t="shared" si="1306"/>
        <v>0</v>
      </c>
    </row>
    <row r="860" spans="1:99" ht="16.5" customHeight="1" x14ac:dyDescent="0.55000000000000004">
      <c r="A860" s="178">
        <v>44684</v>
      </c>
      <c r="B860" s="239">
        <v>9</v>
      </c>
      <c r="C860" s="153">
        <f t="shared" si="1176"/>
        <v>18232</v>
      </c>
      <c r="D860" s="295">
        <f t="shared" si="1230"/>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7"/>
        <v>672</v>
      </c>
      <c r="Z860" s="75">
        <f t="shared" si="1281"/>
        <v>44684</v>
      </c>
      <c r="AA860" s="229">
        <f t="shared" si="1282"/>
        <v>504904</v>
      </c>
      <c r="AB860" s="229">
        <f t="shared" si="1283"/>
        <v>73638</v>
      </c>
      <c r="AC860" s="230">
        <f t="shared" si="1284"/>
        <v>10201</v>
      </c>
      <c r="AD860" s="182">
        <f t="shared" si="1308"/>
        <v>107</v>
      </c>
      <c r="AE860" s="242">
        <f t="shared" si="1309"/>
        <v>329675</v>
      </c>
      <c r="AF860" s="154">
        <v>330880</v>
      </c>
      <c r="AG860" s="183">
        <f t="shared" si="1320"/>
        <v>75</v>
      </c>
      <c r="AH860" s="154">
        <v>59814</v>
      </c>
      <c r="AI860" s="183">
        <f t="shared" si="1321"/>
        <v>7</v>
      </c>
      <c r="AJ860" s="184">
        <v>9325</v>
      </c>
      <c r="AK860" s="185">
        <f t="shared" si="1162"/>
        <v>0</v>
      </c>
      <c r="AL860" s="154">
        <v>82</v>
      </c>
      <c r="AM860" s="183">
        <f t="shared" si="1315"/>
        <v>0</v>
      </c>
      <c r="AN860" s="154">
        <v>82</v>
      </c>
      <c r="AO860" s="183">
        <f t="shared" si="1164"/>
        <v>0</v>
      </c>
      <c r="AP860" s="186">
        <v>0</v>
      </c>
      <c r="AQ860" s="185">
        <f t="shared" si="1316"/>
        <v>23134</v>
      </c>
      <c r="AR860" s="154">
        <v>173942</v>
      </c>
      <c r="AS860" s="183">
        <f t="shared" si="1319"/>
        <v>0</v>
      </c>
      <c r="AT860" s="154">
        <v>13742</v>
      </c>
      <c r="AU860" s="183">
        <f t="shared" si="1317"/>
        <v>5</v>
      </c>
      <c r="AV860" s="187">
        <v>876</v>
      </c>
      <c r="AW860" s="237">
        <f t="shared" si="1310"/>
        <v>699</v>
      </c>
      <c r="AX860" s="236">
        <f t="shared" si="1285"/>
        <v>44684</v>
      </c>
      <c r="AY860" s="6">
        <v>46</v>
      </c>
      <c r="AZ860" s="237">
        <f t="shared" si="1311"/>
        <v>1159</v>
      </c>
      <c r="BA860" s="237">
        <f t="shared" si="1275"/>
        <v>421</v>
      </c>
      <c r="BB860" s="129">
        <v>0</v>
      </c>
      <c r="BC860" s="27">
        <f t="shared" si="1312"/>
        <v>1639</v>
      </c>
      <c r="BD860" s="237">
        <f t="shared" si="1277"/>
        <v>456</v>
      </c>
      <c r="BE860" s="228">
        <f t="shared" si="1286"/>
        <v>44684</v>
      </c>
      <c r="BF860" s="131">
        <f t="shared" ref="BF860:BF891" si="1322">+B860</f>
        <v>9</v>
      </c>
      <c r="BG860" s="131">
        <f t="shared" ref="BG860:BG891" si="1323">+BI860</f>
        <v>18232</v>
      </c>
      <c r="BH860" s="228">
        <f t="shared" si="1237"/>
        <v>44684</v>
      </c>
      <c r="BI860" s="131">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78">
        <f t="shared" si="1238"/>
        <v>44684</v>
      </c>
      <c r="BR860">
        <f t="shared" si="1287"/>
        <v>330880</v>
      </c>
      <c r="BS860">
        <f t="shared" si="1288"/>
        <v>59814</v>
      </c>
      <c r="BT860">
        <f t="shared" si="1289"/>
        <v>9325</v>
      </c>
      <c r="BU860">
        <v>15</v>
      </c>
      <c r="BV860">
        <f t="shared" si="1290"/>
        <v>107</v>
      </c>
      <c r="BW860">
        <f t="shared" si="1318"/>
        <v>86865</v>
      </c>
      <c r="BX860" s="178">
        <f t="shared" si="1243"/>
        <v>44684</v>
      </c>
      <c r="BY860">
        <f t="shared" si="1291"/>
        <v>82</v>
      </c>
      <c r="BZ860">
        <f t="shared" si="1292"/>
        <v>82</v>
      </c>
      <c r="CA860">
        <f t="shared" si="1293"/>
        <v>0</v>
      </c>
      <c r="CB860" s="178">
        <f t="shared" si="1247"/>
        <v>44684</v>
      </c>
      <c r="CC860">
        <f t="shared" si="1294"/>
        <v>173942</v>
      </c>
      <c r="CD860">
        <f t="shared" si="1295"/>
        <v>13742</v>
      </c>
      <c r="CE860">
        <f t="shared" si="1296"/>
        <v>876</v>
      </c>
      <c r="CF860" s="178">
        <f t="shared" si="1130"/>
        <v>44684</v>
      </c>
      <c r="CG860">
        <f t="shared" si="1133"/>
        <v>23134</v>
      </c>
      <c r="CH860">
        <f t="shared" si="1134"/>
        <v>5</v>
      </c>
      <c r="CI860" s="178">
        <f t="shared" si="1251"/>
        <v>44684</v>
      </c>
      <c r="CJ860">
        <f t="shared" si="1297"/>
        <v>107</v>
      </c>
      <c r="CK860">
        <f t="shared" si="1298"/>
        <v>75</v>
      </c>
      <c r="CL860" s="178">
        <f t="shared" si="1254"/>
        <v>44684</v>
      </c>
      <c r="CM860">
        <f t="shared" si="1299"/>
        <v>7</v>
      </c>
      <c r="CN860" s="1">
        <f t="shared" si="1300"/>
        <v>44684</v>
      </c>
      <c r="CO860" s="281">
        <f t="shared" si="1301"/>
        <v>107</v>
      </c>
      <c r="CP860" s="1">
        <f t="shared" si="1302"/>
        <v>44684</v>
      </c>
      <c r="CQ860" s="282">
        <f t="shared" si="1303"/>
        <v>7</v>
      </c>
      <c r="CR860" s="178">
        <f t="shared" si="1260"/>
        <v>44684</v>
      </c>
      <c r="CS860">
        <f t="shared" si="1304"/>
        <v>23134</v>
      </c>
      <c r="CT860">
        <f t="shared" si="1305"/>
        <v>5</v>
      </c>
      <c r="CU860">
        <f t="shared" si="1306"/>
        <v>0</v>
      </c>
    </row>
    <row r="861" spans="1:99" ht="16.5" customHeight="1" x14ac:dyDescent="0.55000000000000004">
      <c r="A861" s="178">
        <v>44685</v>
      </c>
      <c r="B861" s="239">
        <v>13</v>
      </c>
      <c r="C861" s="153">
        <f t="shared" si="1176"/>
        <v>18245</v>
      </c>
      <c r="D861" s="295">
        <f t="shared" si="1230"/>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7"/>
        <v>673</v>
      </c>
      <c r="Z861" s="75">
        <f t="shared" si="1281"/>
        <v>44685</v>
      </c>
      <c r="AA861" s="229">
        <f t="shared" si="1282"/>
        <v>533482</v>
      </c>
      <c r="AB861" s="229">
        <f t="shared" si="1283"/>
        <v>73800</v>
      </c>
      <c r="AC861" s="230">
        <f t="shared" si="1284"/>
        <v>10209</v>
      </c>
      <c r="AD861" s="182">
        <f t="shared" si="1308"/>
        <v>102</v>
      </c>
      <c r="AE861" s="242">
        <f t="shared" si="1309"/>
        <v>329777</v>
      </c>
      <c r="AF861" s="154">
        <v>330982</v>
      </c>
      <c r="AG861" s="183">
        <f t="shared" si="1320"/>
        <v>162</v>
      </c>
      <c r="AH861" s="154">
        <v>59976</v>
      </c>
      <c r="AI861" s="183">
        <f t="shared" si="1321"/>
        <v>3</v>
      </c>
      <c r="AJ861" s="184">
        <v>9328</v>
      </c>
      <c r="AK861" s="185">
        <f t="shared" si="1162"/>
        <v>0</v>
      </c>
      <c r="AL861" s="154">
        <v>82</v>
      </c>
      <c r="AM861" s="183">
        <f t="shared" si="1315"/>
        <v>0</v>
      </c>
      <c r="AN861" s="154">
        <v>82</v>
      </c>
      <c r="AO861" s="183">
        <f t="shared" si="1164"/>
        <v>0</v>
      </c>
      <c r="AP861" s="186">
        <v>0</v>
      </c>
      <c r="AQ861" s="185">
        <f t="shared" si="1316"/>
        <v>28476</v>
      </c>
      <c r="AR861" s="154">
        <v>202418</v>
      </c>
      <c r="AS861" s="183">
        <f t="shared" si="1319"/>
        <v>0</v>
      </c>
      <c r="AT861" s="154">
        <v>13742</v>
      </c>
      <c r="AU861" s="183">
        <f t="shared" si="1317"/>
        <v>5</v>
      </c>
      <c r="AV861" s="187">
        <v>881</v>
      </c>
      <c r="AW861" s="237">
        <f t="shared" si="1310"/>
        <v>700</v>
      </c>
      <c r="AX861" s="236">
        <f t="shared" si="1285"/>
        <v>44685</v>
      </c>
      <c r="AY861" s="6">
        <v>42</v>
      </c>
      <c r="AZ861" s="237">
        <f t="shared" si="1311"/>
        <v>1201</v>
      </c>
      <c r="BA861" s="237">
        <f t="shared" si="1275"/>
        <v>422</v>
      </c>
      <c r="BB861" s="129">
        <v>0</v>
      </c>
      <c r="BC861" s="27">
        <f t="shared" si="1312"/>
        <v>1639</v>
      </c>
      <c r="BD861" s="237">
        <f t="shared" si="1277"/>
        <v>457</v>
      </c>
      <c r="BE861" s="228">
        <f t="shared" si="1286"/>
        <v>44685</v>
      </c>
      <c r="BF861" s="131">
        <f t="shared" si="1322"/>
        <v>13</v>
      </c>
      <c r="BG861" s="131">
        <f t="shared" si="1323"/>
        <v>18245</v>
      </c>
      <c r="BH861" s="228">
        <f t="shared" si="1237"/>
        <v>44685</v>
      </c>
      <c r="BI861" s="131">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78">
        <f t="shared" si="1238"/>
        <v>44685</v>
      </c>
      <c r="BR861">
        <f t="shared" si="1287"/>
        <v>330982</v>
      </c>
      <c r="BS861">
        <f t="shared" si="1288"/>
        <v>59976</v>
      </c>
      <c r="BT861">
        <f t="shared" si="1289"/>
        <v>9328</v>
      </c>
      <c r="BU861">
        <v>15</v>
      </c>
      <c r="BV861">
        <f t="shared" si="1290"/>
        <v>102</v>
      </c>
      <c r="BW861">
        <f t="shared" si="1318"/>
        <v>75109</v>
      </c>
      <c r="BX861" s="178">
        <f t="shared" si="1243"/>
        <v>44685</v>
      </c>
      <c r="BY861">
        <f t="shared" si="1291"/>
        <v>82</v>
      </c>
      <c r="BZ861">
        <f t="shared" si="1292"/>
        <v>82</v>
      </c>
      <c r="CA861">
        <f t="shared" si="1293"/>
        <v>0</v>
      </c>
      <c r="CB861" s="178">
        <f t="shared" si="1247"/>
        <v>44685</v>
      </c>
      <c r="CC861">
        <f t="shared" si="1294"/>
        <v>202418</v>
      </c>
      <c r="CD861">
        <f t="shared" si="1295"/>
        <v>13742</v>
      </c>
      <c r="CE861">
        <f t="shared" si="1296"/>
        <v>881</v>
      </c>
      <c r="CF861" s="178">
        <f t="shared" si="1130"/>
        <v>44685</v>
      </c>
      <c r="CG861">
        <f t="shared" si="1133"/>
        <v>28476</v>
      </c>
      <c r="CH861">
        <f t="shared" si="1134"/>
        <v>5</v>
      </c>
      <c r="CI861" s="178">
        <f t="shared" si="1251"/>
        <v>44685</v>
      </c>
      <c r="CJ861">
        <f t="shared" si="1297"/>
        <v>102</v>
      </c>
      <c r="CK861">
        <f t="shared" si="1298"/>
        <v>162</v>
      </c>
      <c r="CL861" s="178">
        <f t="shared" si="1254"/>
        <v>44685</v>
      </c>
      <c r="CM861">
        <f t="shared" si="1299"/>
        <v>3</v>
      </c>
      <c r="CN861" s="1">
        <f t="shared" si="1300"/>
        <v>44685</v>
      </c>
      <c r="CO861" s="281">
        <f t="shared" si="1301"/>
        <v>102</v>
      </c>
      <c r="CP861" s="1">
        <f t="shared" si="1302"/>
        <v>44685</v>
      </c>
      <c r="CQ861" s="282">
        <f t="shared" si="1303"/>
        <v>3</v>
      </c>
      <c r="CR861" s="178">
        <f t="shared" si="1260"/>
        <v>44685</v>
      </c>
      <c r="CS861">
        <f t="shared" si="1304"/>
        <v>28476</v>
      </c>
      <c r="CT861">
        <f t="shared" si="1305"/>
        <v>5</v>
      </c>
      <c r="CU861">
        <f t="shared" si="1306"/>
        <v>0</v>
      </c>
    </row>
    <row r="862" spans="1:99" ht="16.5" customHeight="1" x14ac:dyDescent="0.55000000000000004">
      <c r="A862" s="178">
        <v>44686</v>
      </c>
      <c r="B862" s="239">
        <v>18</v>
      </c>
      <c r="C862" s="153">
        <f t="shared" si="1176"/>
        <v>18263</v>
      </c>
      <c r="D862" s="295">
        <f t="shared" si="1230"/>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7"/>
        <v>674</v>
      </c>
      <c r="Z862" s="75">
        <f t="shared" si="1281"/>
        <v>44686</v>
      </c>
      <c r="AA862" s="229">
        <f t="shared" si="1282"/>
        <v>563581</v>
      </c>
      <c r="AB862" s="229">
        <f t="shared" si="1283"/>
        <v>73943</v>
      </c>
      <c r="AC862" s="230">
        <f t="shared" si="1284"/>
        <v>10219</v>
      </c>
      <c r="AD862" s="182">
        <f t="shared" si="1308"/>
        <v>115</v>
      </c>
      <c r="AE862" s="242">
        <f t="shared" si="1309"/>
        <v>329892</v>
      </c>
      <c r="AF862" s="154">
        <v>331097</v>
      </c>
      <c r="AG862" s="183">
        <f t="shared" si="1320"/>
        <v>143</v>
      </c>
      <c r="AH862" s="154">
        <v>60119</v>
      </c>
      <c r="AI862" s="183">
        <f t="shared" si="1321"/>
        <v>5</v>
      </c>
      <c r="AJ862" s="184">
        <v>9333</v>
      </c>
      <c r="AK862" s="185">
        <f t="shared" si="1162"/>
        <v>0</v>
      </c>
      <c r="AL862" s="154">
        <v>82</v>
      </c>
      <c r="AM862" s="183">
        <f t="shared" si="1315"/>
        <v>0</v>
      </c>
      <c r="AN862" s="154">
        <v>82</v>
      </c>
      <c r="AO862" s="183">
        <f t="shared" si="1164"/>
        <v>0</v>
      </c>
      <c r="AP862" s="186">
        <v>0</v>
      </c>
      <c r="AQ862" s="185">
        <f t="shared" si="1316"/>
        <v>29984</v>
      </c>
      <c r="AR862" s="154">
        <v>232402</v>
      </c>
      <c r="AS862" s="183">
        <f t="shared" si="1319"/>
        <v>0</v>
      </c>
      <c r="AT862" s="154">
        <v>13742</v>
      </c>
      <c r="AU862" s="183">
        <f t="shared" si="1317"/>
        <v>5</v>
      </c>
      <c r="AV862" s="187">
        <v>886</v>
      </c>
      <c r="AW862" s="237">
        <f t="shared" si="1310"/>
        <v>701</v>
      </c>
      <c r="AX862" s="236">
        <f t="shared" si="1285"/>
        <v>44686</v>
      </c>
      <c r="AY862" s="6">
        <v>55</v>
      </c>
      <c r="AZ862" s="237">
        <f t="shared" si="1311"/>
        <v>1256</v>
      </c>
      <c r="BA862" s="237">
        <f t="shared" si="1275"/>
        <v>423</v>
      </c>
      <c r="BB862" s="129">
        <v>4</v>
      </c>
      <c r="BC862" s="27">
        <f t="shared" si="1312"/>
        <v>1643</v>
      </c>
      <c r="BD862" s="237">
        <f t="shared" si="1277"/>
        <v>458</v>
      </c>
      <c r="BE862" s="228">
        <f t="shared" si="1286"/>
        <v>44686</v>
      </c>
      <c r="BF862" s="131">
        <f t="shared" si="1322"/>
        <v>18</v>
      </c>
      <c r="BG862" s="131">
        <f t="shared" si="1323"/>
        <v>18263</v>
      </c>
      <c r="BH862" s="228">
        <f t="shared" si="1237"/>
        <v>44686</v>
      </c>
      <c r="BI862" s="131">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78">
        <f t="shared" si="1238"/>
        <v>44686</v>
      </c>
      <c r="BR862">
        <f t="shared" si="1287"/>
        <v>331097</v>
      </c>
      <c r="BS862">
        <f t="shared" si="1288"/>
        <v>60119</v>
      </c>
      <c r="BT862">
        <f t="shared" si="1289"/>
        <v>9333</v>
      </c>
      <c r="BU862">
        <v>15</v>
      </c>
      <c r="BV862">
        <f t="shared" si="1290"/>
        <v>115</v>
      </c>
      <c r="BW862">
        <f t="shared" si="1318"/>
        <v>87641</v>
      </c>
      <c r="BX862" s="178">
        <f t="shared" si="1243"/>
        <v>44686</v>
      </c>
      <c r="BY862">
        <f t="shared" si="1291"/>
        <v>82</v>
      </c>
      <c r="BZ862">
        <f t="shared" si="1292"/>
        <v>82</v>
      </c>
      <c r="CA862">
        <f t="shared" si="1293"/>
        <v>0</v>
      </c>
      <c r="CB862" s="178">
        <f t="shared" si="1247"/>
        <v>44686</v>
      </c>
      <c r="CC862">
        <f t="shared" si="1294"/>
        <v>232402</v>
      </c>
      <c r="CD862">
        <f t="shared" si="1295"/>
        <v>13742</v>
      </c>
      <c r="CE862">
        <f t="shared" si="1296"/>
        <v>886</v>
      </c>
      <c r="CF862" s="178">
        <f t="shared" si="1130"/>
        <v>44686</v>
      </c>
      <c r="CG862">
        <f t="shared" si="1133"/>
        <v>29984</v>
      </c>
      <c r="CH862">
        <f t="shared" si="1134"/>
        <v>5</v>
      </c>
      <c r="CI862" s="178">
        <f t="shared" si="1251"/>
        <v>44686</v>
      </c>
      <c r="CJ862">
        <f t="shared" si="1297"/>
        <v>115</v>
      </c>
      <c r="CK862">
        <f t="shared" si="1298"/>
        <v>143</v>
      </c>
      <c r="CL862" s="178">
        <f t="shared" si="1254"/>
        <v>44686</v>
      </c>
      <c r="CM862">
        <f t="shared" si="1299"/>
        <v>5</v>
      </c>
      <c r="CN862" s="1">
        <f t="shared" si="1300"/>
        <v>44686</v>
      </c>
      <c r="CO862" s="281">
        <f t="shared" si="1301"/>
        <v>115</v>
      </c>
      <c r="CP862" s="1">
        <f t="shared" si="1302"/>
        <v>44686</v>
      </c>
      <c r="CQ862" s="282">
        <f t="shared" si="1303"/>
        <v>5</v>
      </c>
      <c r="CR862" s="178">
        <f t="shared" si="1260"/>
        <v>44686</v>
      </c>
      <c r="CS862">
        <f t="shared" si="1304"/>
        <v>29984</v>
      </c>
      <c r="CT862">
        <f t="shared" si="1305"/>
        <v>5</v>
      </c>
      <c r="CU862">
        <f t="shared" si="1306"/>
        <v>0</v>
      </c>
    </row>
    <row r="863" spans="1:99" ht="16.5" customHeight="1" x14ac:dyDescent="0.55000000000000004">
      <c r="A863" s="178">
        <v>44687</v>
      </c>
      <c r="B863" s="239">
        <v>6</v>
      </c>
      <c r="C863" s="153">
        <f t="shared" si="1176"/>
        <v>18269</v>
      </c>
      <c r="D863" s="295">
        <f t="shared" si="1230"/>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7"/>
        <v>675</v>
      </c>
      <c r="Z863" s="75">
        <f t="shared" si="1281"/>
        <v>44687</v>
      </c>
      <c r="AA863" s="229">
        <f t="shared" si="1282"/>
        <v>599832</v>
      </c>
      <c r="AB863" s="229">
        <f t="shared" si="1283"/>
        <v>74147</v>
      </c>
      <c r="AC863" s="230">
        <f t="shared" si="1284"/>
        <v>10240</v>
      </c>
      <c r="AD863" s="182">
        <f t="shared" si="1308"/>
        <v>84</v>
      </c>
      <c r="AE863" s="242">
        <f t="shared" si="1309"/>
        <v>329976</v>
      </c>
      <c r="AF863" s="154">
        <v>331181</v>
      </c>
      <c r="AG863" s="183">
        <f t="shared" ref="AG863:AG873" si="1330">+AH863-AH862</f>
        <v>204</v>
      </c>
      <c r="AH863" s="154">
        <v>60323</v>
      </c>
      <c r="AI863" s="183">
        <f t="shared" ref="AI863:AI873" si="1331">+AJ863-AJ862</f>
        <v>11</v>
      </c>
      <c r="AJ863" s="184">
        <v>9344</v>
      </c>
      <c r="AK863" s="185">
        <f t="shared" si="1162"/>
        <v>0</v>
      </c>
      <c r="AL863" s="154">
        <v>82</v>
      </c>
      <c r="AM863" s="183">
        <f t="shared" si="1315"/>
        <v>0</v>
      </c>
      <c r="AN863" s="154">
        <v>82</v>
      </c>
      <c r="AO863" s="183">
        <f t="shared" si="1164"/>
        <v>0</v>
      </c>
      <c r="AP863" s="186">
        <v>0</v>
      </c>
      <c r="AQ863" s="185">
        <f t="shared" si="1316"/>
        <v>36167</v>
      </c>
      <c r="AR863" s="154">
        <v>268569</v>
      </c>
      <c r="AS863" s="183">
        <f t="shared" si="1319"/>
        <v>0</v>
      </c>
      <c r="AT863" s="154">
        <v>13742</v>
      </c>
      <c r="AU863" s="183">
        <f t="shared" si="1317"/>
        <v>10</v>
      </c>
      <c r="AV863" s="187">
        <v>896</v>
      </c>
      <c r="AW863" s="237">
        <f t="shared" si="1310"/>
        <v>702</v>
      </c>
      <c r="AX863" s="236">
        <f t="shared" si="1285"/>
        <v>44687</v>
      </c>
      <c r="AY863" s="6">
        <v>45</v>
      </c>
      <c r="AZ863" s="237">
        <f t="shared" si="1311"/>
        <v>1301</v>
      </c>
      <c r="BA863" s="237">
        <f t="shared" si="1275"/>
        <v>421</v>
      </c>
      <c r="BB863" s="129">
        <v>0</v>
      </c>
      <c r="BC863" s="27">
        <f t="shared" si="1312"/>
        <v>1643</v>
      </c>
      <c r="BD863" s="237">
        <f t="shared" si="1277"/>
        <v>456</v>
      </c>
      <c r="BE863" s="228">
        <f t="shared" si="1286"/>
        <v>44687</v>
      </c>
      <c r="BF863" s="131">
        <f t="shared" si="1322"/>
        <v>6</v>
      </c>
      <c r="BG863" s="131">
        <f t="shared" si="1323"/>
        <v>18269</v>
      </c>
      <c r="BH863" s="228">
        <f t="shared" si="1237"/>
        <v>44687</v>
      </c>
      <c r="BI863" s="131">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78">
        <f t="shared" si="1238"/>
        <v>44687</v>
      </c>
      <c r="BR863">
        <f t="shared" si="1287"/>
        <v>331181</v>
      </c>
      <c r="BS863">
        <f t="shared" si="1288"/>
        <v>60323</v>
      </c>
      <c r="BT863">
        <f t="shared" si="1289"/>
        <v>9344</v>
      </c>
      <c r="BU863">
        <v>15</v>
      </c>
      <c r="BV863">
        <f t="shared" si="1290"/>
        <v>84</v>
      </c>
      <c r="BW863">
        <f t="shared" si="1318"/>
        <v>72818</v>
      </c>
      <c r="BX863" s="178">
        <f t="shared" si="1243"/>
        <v>44687</v>
      </c>
      <c r="BY863">
        <f t="shared" si="1291"/>
        <v>82</v>
      </c>
      <c r="BZ863">
        <f t="shared" si="1292"/>
        <v>82</v>
      </c>
      <c r="CA863">
        <f t="shared" si="1293"/>
        <v>0</v>
      </c>
      <c r="CB863" s="178">
        <f t="shared" si="1247"/>
        <v>44687</v>
      </c>
      <c r="CC863">
        <f t="shared" si="1294"/>
        <v>268569</v>
      </c>
      <c r="CD863">
        <f t="shared" si="1295"/>
        <v>13742</v>
      </c>
      <c r="CE863">
        <f t="shared" si="1296"/>
        <v>896</v>
      </c>
      <c r="CF863" s="178">
        <f t="shared" si="1130"/>
        <v>44687</v>
      </c>
      <c r="CG863">
        <f t="shared" si="1133"/>
        <v>36167</v>
      </c>
      <c r="CH863">
        <f t="shared" si="1134"/>
        <v>10</v>
      </c>
      <c r="CI863" s="178">
        <f t="shared" si="1251"/>
        <v>44687</v>
      </c>
      <c r="CJ863">
        <f t="shared" si="1297"/>
        <v>84</v>
      </c>
      <c r="CK863">
        <f t="shared" si="1298"/>
        <v>204</v>
      </c>
      <c r="CL863" s="178">
        <f t="shared" si="1254"/>
        <v>44687</v>
      </c>
      <c r="CM863">
        <f t="shared" si="1299"/>
        <v>11</v>
      </c>
      <c r="CN863" s="1">
        <f t="shared" si="1300"/>
        <v>44687</v>
      </c>
      <c r="CO863" s="281">
        <f t="shared" si="1301"/>
        <v>84</v>
      </c>
      <c r="CP863" s="1">
        <f t="shared" si="1302"/>
        <v>44687</v>
      </c>
      <c r="CQ863" s="282">
        <f t="shared" si="1303"/>
        <v>11</v>
      </c>
      <c r="CR863" s="178">
        <f t="shared" si="1260"/>
        <v>44687</v>
      </c>
      <c r="CS863">
        <f t="shared" si="1304"/>
        <v>36167</v>
      </c>
      <c r="CT863">
        <f t="shared" si="1305"/>
        <v>10</v>
      </c>
      <c r="CU863">
        <f t="shared" si="1306"/>
        <v>0</v>
      </c>
    </row>
    <row r="864" spans="1:99" ht="16.5" customHeight="1" x14ac:dyDescent="0.55000000000000004">
      <c r="A864" s="178">
        <v>44688</v>
      </c>
      <c r="B864" s="239">
        <v>10</v>
      </c>
      <c r="C864" s="153">
        <f t="shared" si="1176"/>
        <v>18279</v>
      </c>
      <c r="D864" s="295">
        <f t="shared" si="1230"/>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7"/>
        <v>676</v>
      </c>
      <c r="Z864" s="75">
        <f t="shared" si="1281"/>
        <v>44688</v>
      </c>
      <c r="AA864" s="229">
        <f t="shared" si="1282"/>
        <v>646296</v>
      </c>
      <c r="AB864" s="229">
        <f t="shared" si="1283"/>
        <v>74307</v>
      </c>
      <c r="AC864" s="230">
        <f t="shared" si="1284"/>
        <v>10251</v>
      </c>
      <c r="AD864" s="182">
        <f t="shared" si="1308"/>
        <v>50</v>
      </c>
      <c r="AE864" s="242">
        <f t="shared" si="1309"/>
        <v>330026</v>
      </c>
      <c r="AF864" s="154">
        <v>331231</v>
      </c>
      <c r="AG864" s="183">
        <f t="shared" si="1330"/>
        <v>160</v>
      </c>
      <c r="AH864" s="154">
        <v>60483</v>
      </c>
      <c r="AI864" s="183">
        <f t="shared" si="1331"/>
        <v>0</v>
      </c>
      <c r="AJ864" s="184">
        <v>9344</v>
      </c>
      <c r="AK864" s="185">
        <f t="shared" si="1162"/>
        <v>0</v>
      </c>
      <c r="AL864" s="154">
        <v>82</v>
      </c>
      <c r="AM864" s="183">
        <f t="shared" si="1315"/>
        <v>0</v>
      </c>
      <c r="AN864" s="154">
        <v>82</v>
      </c>
      <c r="AO864" s="183">
        <f t="shared" si="1164"/>
        <v>0</v>
      </c>
      <c r="AP864" s="186">
        <v>0</v>
      </c>
      <c r="AQ864" s="185">
        <f t="shared" si="1316"/>
        <v>46414</v>
      </c>
      <c r="AR864" s="154">
        <v>314983</v>
      </c>
      <c r="AS864" s="183">
        <f t="shared" si="1319"/>
        <v>0</v>
      </c>
      <c r="AT864" s="154">
        <v>13742</v>
      </c>
      <c r="AU864" s="183">
        <f t="shared" si="1317"/>
        <v>11</v>
      </c>
      <c r="AV864" s="187">
        <v>907</v>
      </c>
      <c r="AW864" s="237">
        <f t="shared" si="1310"/>
        <v>703</v>
      </c>
      <c r="AX864" s="236">
        <f t="shared" si="1285"/>
        <v>44688</v>
      </c>
      <c r="AY864" s="6">
        <v>44</v>
      </c>
      <c r="AZ864" s="237">
        <f t="shared" si="1311"/>
        <v>1345</v>
      </c>
      <c r="BA864" s="237">
        <f t="shared" si="1275"/>
        <v>422</v>
      </c>
      <c r="BB864" s="129">
        <v>1</v>
      </c>
      <c r="BC864" s="27">
        <f t="shared" si="1312"/>
        <v>1644</v>
      </c>
      <c r="BD864" s="237">
        <f t="shared" si="1277"/>
        <v>457</v>
      </c>
      <c r="BE864" s="228">
        <f t="shared" si="1286"/>
        <v>44688</v>
      </c>
      <c r="BF864" s="131">
        <f t="shared" si="1322"/>
        <v>10</v>
      </c>
      <c r="BG864" s="131">
        <f t="shared" si="1323"/>
        <v>18279</v>
      </c>
      <c r="BH864" s="228">
        <f t="shared" si="1237"/>
        <v>44688</v>
      </c>
      <c r="BI864" s="131">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78">
        <f t="shared" si="1238"/>
        <v>44688</v>
      </c>
      <c r="BR864">
        <f t="shared" si="1287"/>
        <v>331231</v>
      </c>
      <c r="BS864">
        <f t="shared" si="1288"/>
        <v>60483</v>
      </c>
      <c r="BT864">
        <f t="shared" si="1289"/>
        <v>9344</v>
      </c>
      <c r="BU864">
        <v>15</v>
      </c>
      <c r="BV864">
        <f t="shared" si="1290"/>
        <v>50</v>
      </c>
      <c r="BW864">
        <f t="shared" si="1318"/>
        <v>86915</v>
      </c>
      <c r="BX864" s="178">
        <f t="shared" si="1243"/>
        <v>44688</v>
      </c>
      <c r="BY864">
        <f t="shared" si="1291"/>
        <v>82</v>
      </c>
      <c r="BZ864">
        <f t="shared" si="1292"/>
        <v>82</v>
      </c>
      <c r="CA864">
        <f t="shared" si="1293"/>
        <v>0</v>
      </c>
      <c r="CB864" s="178">
        <f t="shared" si="1247"/>
        <v>44688</v>
      </c>
      <c r="CC864">
        <f t="shared" si="1294"/>
        <v>314983</v>
      </c>
      <c r="CD864">
        <f t="shared" si="1295"/>
        <v>13742</v>
      </c>
      <c r="CE864">
        <f t="shared" si="1296"/>
        <v>907</v>
      </c>
      <c r="CF864" s="178">
        <f t="shared" si="1130"/>
        <v>44688</v>
      </c>
      <c r="CG864">
        <f t="shared" si="1133"/>
        <v>46414</v>
      </c>
      <c r="CH864">
        <f t="shared" si="1134"/>
        <v>11</v>
      </c>
      <c r="CI864" s="178">
        <f t="shared" si="1251"/>
        <v>44688</v>
      </c>
      <c r="CJ864">
        <f t="shared" si="1297"/>
        <v>50</v>
      </c>
      <c r="CK864">
        <f t="shared" si="1298"/>
        <v>160</v>
      </c>
      <c r="CL864" s="178">
        <f t="shared" si="1254"/>
        <v>44688</v>
      </c>
      <c r="CM864">
        <f t="shared" si="1299"/>
        <v>0</v>
      </c>
      <c r="CN864" s="1">
        <f t="shared" si="1300"/>
        <v>44688</v>
      </c>
      <c r="CO864" s="281">
        <f t="shared" si="1301"/>
        <v>50</v>
      </c>
      <c r="CP864" s="1">
        <f t="shared" si="1302"/>
        <v>44688</v>
      </c>
      <c r="CQ864" s="282">
        <f t="shared" si="1303"/>
        <v>0</v>
      </c>
      <c r="CR864" s="178">
        <f t="shared" si="1260"/>
        <v>44688</v>
      </c>
      <c r="CS864">
        <f t="shared" si="1304"/>
        <v>46414</v>
      </c>
      <c r="CT864">
        <f t="shared" si="1305"/>
        <v>11</v>
      </c>
      <c r="CU864">
        <f t="shared" si="1306"/>
        <v>0</v>
      </c>
    </row>
    <row r="865" spans="1:99" ht="16.5" customHeight="1" x14ac:dyDescent="0.55000000000000004">
      <c r="A865" s="178">
        <v>44689</v>
      </c>
      <c r="B865" s="239">
        <v>14</v>
      </c>
      <c r="C865" s="153">
        <f t="shared" si="1176"/>
        <v>18293</v>
      </c>
      <c r="D865" s="295">
        <f t="shared" ref="D865:D896" si="1332">+C865-F865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7"/>
        <v>677</v>
      </c>
      <c r="Z865" s="75">
        <f t="shared" si="1281"/>
        <v>44689</v>
      </c>
      <c r="AA865" s="229">
        <f t="shared" si="1282"/>
        <v>688627</v>
      </c>
      <c r="AB865" s="229">
        <f t="shared" si="1283"/>
        <v>74424</v>
      </c>
      <c r="AC865" s="230">
        <f t="shared" si="1284"/>
        <v>10265</v>
      </c>
      <c r="AD865" s="182">
        <f t="shared" si="1308"/>
        <v>43</v>
      </c>
      <c r="AE865" s="242">
        <f t="shared" si="1309"/>
        <v>330069</v>
      </c>
      <c r="AF865" s="154">
        <v>331274</v>
      </c>
      <c r="AG865" s="183">
        <f t="shared" si="1330"/>
        <v>117</v>
      </c>
      <c r="AH865" s="154">
        <v>60600</v>
      </c>
      <c r="AI865" s="183">
        <f t="shared" si="1331"/>
        <v>2</v>
      </c>
      <c r="AJ865" s="184">
        <v>9346</v>
      </c>
      <c r="AK865" s="185">
        <f t="shared" si="1162"/>
        <v>0</v>
      </c>
      <c r="AL865" s="154">
        <v>82</v>
      </c>
      <c r="AM865" s="183">
        <f t="shared" si="1315"/>
        <v>0</v>
      </c>
      <c r="AN865" s="154">
        <v>82</v>
      </c>
      <c r="AO865" s="183">
        <f t="shared" si="1164"/>
        <v>0</v>
      </c>
      <c r="AP865" s="186">
        <v>0</v>
      </c>
      <c r="AQ865" s="185">
        <f t="shared" si="1316"/>
        <v>42288</v>
      </c>
      <c r="AR865" s="154">
        <v>357271</v>
      </c>
      <c r="AS865" s="183">
        <f t="shared" si="1319"/>
        <v>0</v>
      </c>
      <c r="AT865" s="154">
        <v>13742</v>
      </c>
      <c r="AU865" s="183">
        <f t="shared" si="1317"/>
        <v>12</v>
      </c>
      <c r="AV865" s="187">
        <v>919</v>
      </c>
      <c r="AW865" s="237">
        <f t="shared" si="1310"/>
        <v>704</v>
      </c>
      <c r="AX865" s="236">
        <f t="shared" si="1285"/>
        <v>44689</v>
      </c>
      <c r="AY865" s="6">
        <v>33</v>
      </c>
      <c r="AZ865" s="237">
        <f t="shared" si="1311"/>
        <v>1378</v>
      </c>
      <c r="BA865" s="237">
        <f t="shared" si="1275"/>
        <v>423</v>
      </c>
      <c r="BB865" s="129">
        <v>0</v>
      </c>
      <c r="BC865" s="27">
        <f t="shared" si="1312"/>
        <v>1644</v>
      </c>
      <c r="BD865" s="237">
        <f t="shared" si="1277"/>
        <v>458</v>
      </c>
      <c r="BE865" s="228">
        <f t="shared" si="1286"/>
        <v>44689</v>
      </c>
      <c r="BF865" s="131">
        <f t="shared" si="1322"/>
        <v>14</v>
      </c>
      <c r="BG865" s="131">
        <f t="shared" si="1323"/>
        <v>18293</v>
      </c>
      <c r="BH865" s="228">
        <f t="shared" si="1237"/>
        <v>44689</v>
      </c>
      <c r="BI865" s="131">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78">
        <f t="shared" si="1238"/>
        <v>44689</v>
      </c>
      <c r="BR865">
        <f t="shared" si="1287"/>
        <v>331274</v>
      </c>
      <c r="BS865">
        <f t="shared" si="1288"/>
        <v>60600</v>
      </c>
      <c r="BT865">
        <f t="shared" si="1289"/>
        <v>9346</v>
      </c>
      <c r="BU865">
        <v>15</v>
      </c>
      <c r="BV865">
        <f t="shared" si="1290"/>
        <v>43</v>
      </c>
      <c r="BW865">
        <f t="shared" si="1318"/>
        <v>75152</v>
      </c>
      <c r="BX865" s="178">
        <f t="shared" si="1243"/>
        <v>44689</v>
      </c>
      <c r="BY865">
        <f t="shared" si="1291"/>
        <v>82</v>
      </c>
      <c r="BZ865">
        <f t="shared" si="1292"/>
        <v>82</v>
      </c>
      <c r="CA865">
        <f t="shared" si="1293"/>
        <v>0</v>
      </c>
      <c r="CB865" s="178">
        <f t="shared" si="1247"/>
        <v>44689</v>
      </c>
      <c r="CC865">
        <f t="shared" si="1294"/>
        <v>357271</v>
      </c>
      <c r="CD865">
        <f t="shared" si="1295"/>
        <v>13742</v>
      </c>
      <c r="CE865">
        <f t="shared" si="1296"/>
        <v>919</v>
      </c>
      <c r="CF865" s="178">
        <f t="shared" si="1130"/>
        <v>44689</v>
      </c>
      <c r="CG865">
        <f t="shared" si="1133"/>
        <v>42288</v>
      </c>
      <c r="CH865">
        <f t="shared" si="1134"/>
        <v>12</v>
      </c>
      <c r="CI865" s="178">
        <f t="shared" si="1251"/>
        <v>44689</v>
      </c>
      <c r="CJ865">
        <f t="shared" si="1297"/>
        <v>43</v>
      </c>
      <c r="CK865">
        <f t="shared" si="1298"/>
        <v>117</v>
      </c>
      <c r="CL865" s="178">
        <f t="shared" si="1254"/>
        <v>44689</v>
      </c>
      <c r="CM865">
        <f t="shared" si="1299"/>
        <v>2</v>
      </c>
      <c r="CN865" s="1">
        <f t="shared" si="1300"/>
        <v>44689</v>
      </c>
      <c r="CO865" s="281">
        <f t="shared" si="1301"/>
        <v>43</v>
      </c>
      <c r="CP865" s="1">
        <f t="shared" si="1302"/>
        <v>44689</v>
      </c>
      <c r="CQ865" s="282">
        <f t="shared" si="1303"/>
        <v>2</v>
      </c>
      <c r="CR865" s="178">
        <f t="shared" si="1260"/>
        <v>44689</v>
      </c>
      <c r="CS865">
        <f t="shared" si="1304"/>
        <v>42288</v>
      </c>
      <c r="CT865">
        <f t="shared" si="1305"/>
        <v>12</v>
      </c>
      <c r="CU865">
        <f t="shared" si="1306"/>
        <v>0</v>
      </c>
    </row>
    <row r="866" spans="1:99" ht="16.5" customHeight="1" x14ac:dyDescent="0.55000000000000004">
      <c r="A866" s="178">
        <v>44690</v>
      </c>
      <c r="B866" s="239">
        <v>8</v>
      </c>
      <c r="C866" s="153">
        <f t="shared" si="1176"/>
        <v>18301</v>
      </c>
      <c r="D866" s="295">
        <f t="shared" si="1332"/>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7"/>
        <v>678</v>
      </c>
      <c r="Z866" s="75">
        <f t="shared" si="1281"/>
        <v>44690</v>
      </c>
      <c r="AA866" s="229">
        <f t="shared" si="1282"/>
        <v>728892</v>
      </c>
      <c r="AB866" s="229">
        <f t="shared" si="1283"/>
        <v>74460</v>
      </c>
      <c r="AC866" s="230">
        <f t="shared" si="1284"/>
        <v>10278</v>
      </c>
      <c r="AD866" s="182">
        <f t="shared" si="1308"/>
        <v>32</v>
      </c>
      <c r="AE866" s="242">
        <f t="shared" si="1309"/>
        <v>330101</v>
      </c>
      <c r="AF866" s="154">
        <v>331306</v>
      </c>
      <c r="AG866" s="183">
        <f t="shared" si="1330"/>
        <v>36</v>
      </c>
      <c r="AH866" s="154">
        <v>60636</v>
      </c>
      <c r="AI866" s="183">
        <f t="shared" si="1331"/>
        <v>1</v>
      </c>
      <c r="AJ866" s="184">
        <v>9347</v>
      </c>
      <c r="AK866" s="185">
        <f t="shared" si="1162"/>
        <v>0</v>
      </c>
      <c r="AL866" s="154">
        <v>82</v>
      </c>
      <c r="AM866" s="183">
        <f t="shared" si="1315"/>
        <v>0</v>
      </c>
      <c r="AN866" s="154">
        <v>82</v>
      </c>
      <c r="AO866" s="183">
        <f t="shared" si="1164"/>
        <v>0</v>
      </c>
      <c r="AP866" s="186">
        <v>0</v>
      </c>
      <c r="AQ866" s="185">
        <f t="shared" si="1316"/>
        <v>40233</v>
      </c>
      <c r="AR866" s="154">
        <v>397504</v>
      </c>
      <c r="AS866" s="183">
        <f t="shared" si="1319"/>
        <v>0</v>
      </c>
      <c r="AT866" s="154">
        <v>13742</v>
      </c>
      <c r="AU866" s="183">
        <f t="shared" si="1317"/>
        <v>12</v>
      </c>
      <c r="AV866" s="187">
        <v>931</v>
      </c>
      <c r="AW866" s="237">
        <f t="shared" si="1310"/>
        <v>705</v>
      </c>
      <c r="AX866" s="236">
        <f t="shared" si="1285"/>
        <v>44690</v>
      </c>
      <c r="AY866" s="6">
        <v>61</v>
      </c>
      <c r="AZ866" s="237">
        <f t="shared" si="1311"/>
        <v>1439</v>
      </c>
      <c r="BA866" s="237">
        <f t="shared" si="1275"/>
        <v>424</v>
      </c>
      <c r="BB866" s="129">
        <v>0</v>
      </c>
      <c r="BC866" s="27">
        <f t="shared" si="1312"/>
        <v>1644</v>
      </c>
      <c r="BD866" s="237">
        <f t="shared" si="1277"/>
        <v>459</v>
      </c>
      <c r="BE866" s="228">
        <f t="shared" si="1286"/>
        <v>44690</v>
      </c>
      <c r="BF866" s="131">
        <f t="shared" si="1322"/>
        <v>8</v>
      </c>
      <c r="BG866" s="131">
        <f t="shared" si="1323"/>
        <v>18301</v>
      </c>
      <c r="BH866" s="228">
        <f t="shared" ref="BH866:BH897" si="1333">+A866</f>
        <v>44690</v>
      </c>
      <c r="BI866" s="131">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78">
        <f t="shared" ref="BQ866:BQ897" si="1334">+A866</f>
        <v>44690</v>
      </c>
      <c r="BR866">
        <f t="shared" si="1287"/>
        <v>331306</v>
      </c>
      <c r="BS866">
        <f t="shared" si="1288"/>
        <v>60636</v>
      </c>
      <c r="BT866">
        <f t="shared" si="1289"/>
        <v>9347</v>
      </c>
      <c r="BU866">
        <v>15</v>
      </c>
      <c r="BV866">
        <f t="shared" si="1290"/>
        <v>32</v>
      </c>
      <c r="BW866">
        <f t="shared" si="1318"/>
        <v>87673</v>
      </c>
      <c r="BX866" s="178">
        <f t="shared" ref="BX866:BX897" si="1335">+A866</f>
        <v>44690</v>
      </c>
      <c r="BY866">
        <f t="shared" si="1291"/>
        <v>82</v>
      </c>
      <c r="BZ866">
        <f t="shared" si="1292"/>
        <v>82</v>
      </c>
      <c r="CA866">
        <f t="shared" si="1293"/>
        <v>0</v>
      </c>
      <c r="CB866" s="178">
        <f t="shared" ref="CB866:CB897" si="1336">+A866</f>
        <v>44690</v>
      </c>
      <c r="CC866">
        <f t="shared" si="1294"/>
        <v>397504</v>
      </c>
      <c r="CD866">
        <f t="shared" si="1295"/>
        <v>13742</v>
      </c>
      <c r="CE866">
        <f t="shared" si="1296"/>
        <v>931</v>
      </c>
      <c r="CF866" s="178">
        <f t="shared" si="1130"/>
        <v>44690</v>
      </c>
      <c r="CG866">
        <f t="shared" si="1133"/>
        <v>40233</v>
      </c>
      <c r="CH866">
        <f t="shared" si="1134"/>
        <v>12</v>
      </c>
      <c r="CI866" s="178">
        <f t="shared" ref="CI866:CI897" si="1337">+A866</f>
        <v>44690</v>
      </c>
      <c r="CJ866">
        <f t="shared" si="1297"/>
        <v>32</v>
      </c>
      <c r="CK866">
        <f t="shared" si="1298"/>
        <v>36</v>
      </c>
      <c r="CL866" s="178">
        <f t="shared" ref="CL866:CL897" si="1338">+A866</f>
        <v>44690</v>
      </c>
      <c r="CM866">
        <f t="shared" si="1299"/>
        <v>1</v>
      </c>
      <c r="CN866" s="1">
        <f t="shared" si="1300"/>
        <v>44690</v>
      </c>
      <c r="CO866" s="281">
        <f t="shared" si="1301"/>
        <v>32</v>
      </c>
      <c r="CP866" s="1">
        <f t="shared" si="1302"/>
        <v>44690</v>
      </c>
      <c r="CQ866" s="282">
        <f t="shared" si="1303"/>
        <v>1</v>
      </c>
      <c r="CR866" s="178">
        <f t="shared" ref="CR866:CR897" si="1339">+A866</f>
        <v>44690</v>
      </c>
      <c r="CS866">
        <f t="shared" si="1304"/>
        <v>40233</v>
      </c>
      <c r="CT866">
        <f t="shared" si="1305"/>
        <v>12</v>
      </c>
      <c r="CU866">
        <f t="shared" si="1306"/>
        <v>0</v>
      </c>
    </row>
    <row r="867" spans="1:99" ht="16.5" customHeight="1" x14ac:dyDescent="0.55000000000000004">
      <c r="A867" s="178">
        <v>44691</v>
      </c>
      <c r="B867" s="239">
        <v>22</v>
      </c>
      <c r="C867" s="153">
        <f t="shared" si="1176"/>
        <v>18323</v>
      </c>
      <c r="D867" s="295">
        <f t="shared" si="1332"/>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7"/>
        <v>679</v>
      </c>
      <c r="Z867" s="75">
        <f t="shared" si="1281"/>
        <v>44691</v>
      </c>
      <c r="AA867" s="229">
        <f t="shared" si="1282"/>
        <v>779766</v>
      </c>
      <c r="AB867" s="229">
        <f t="shared" si="1283"/>
        <v>74542</v>
      </c>
      <c r="AC867" s="230">
        <f t="shared" si="1284"/>
        <v>10295</v>
      </c>
      <c r="AD867" s="182">
        <f t="shared" si="1308"/>
        <v>55</v>
      </c>
      <c r="AE867" s="242">
        <f t="shared" si="1309"/>
        <v>330156</v>
      </c>
      <c r="AF867" s="154">
        <v>331361</v>
      </c>
      <c r="AG867" s="183">
        <f t="shared" si="1330"/>
        <v>82</v>
      </c>
      <c r="AH867" s="154">
        <v>60718</v>
      </c>
      <c r="AI867" s="183">
        <f t="shared" si="1331"/>
        <v>5</v>
      </c>
      <c r="AJ867" s="184">
        <v>9352</v>
      </c>
      <c r="AK867" s="185">
        <f t="shared" si="1162"/>
        <v>0</v>
      </c>
      <c r="AL867" s="154">
        <v>82</v>
      </c>
      <c r="AM867" s="183">
        <f t="shared" si="1315"/>
        <v>0</v>
      </c>
      <c r="AN867" s="154">
        <v>82</v>
      </c>
      <c r="AO867" s="183">
        <f t="shared" si="1164"/>
        <v>0</v>
      </c>
      <c r="AP867" s="186">
        <v>0</v>
      </c>
      <c r="AQ867" s="185">
        <f t="shared" si="1316"/>
        <v>50819</v>
      </c>
      <c r="AR867" s="154">
        <v>448323</v>
      </c>
      <c r="AS867" s="183">
        <f t="shared" si="1319"/>
        <v>0</v>
      </c>
      <c r="AT867" s="154">
        <v>13742</v>
      </c>
      <c r="AU867" s="183">
        <f t="shared" si="1317"/>
        <v>12</v>
      </c>
      <c r="AV867" s="187">
        <v>943</v>
      </c>
      <c r="AW867" s="237">
        <f t="shared" si="1310"/>
        <v>706</v>
      </c>
      <c r="AX867" s="236">
        <f t="shared" si="1285"/>
        <v>44691</v>
      </c>
      <c r="AY867" s="6">
        <v>24</v>
      </c>
      <c r="AZ867" s="237">
        <f t="shared" si="1311"/>
        <v>1463</v>
      </c>
      <c r="BA867" s="237">
        <f t="shared" si="1275"/>
        <v>422</v>
      </c>
      <c r="BB867" s="129">
        <v>0</v>
      </c>
      <c r="BC867" s="27">
        <f t="shared" si="1312"/>
        <v>1644</v>
      </c>
      <c r="BD867" s="237">
        <f t="shared" si="1277"/>
        <v>457</v>
      </c>
      <c r="BE867" s="228">
        <f t="shared" si="1286"/>
        <v>44691</v>
      </c>
      <c r="BF867" s="131">
        <f t="shared" si="1322"/>
        <v>22</v>
      </c>
      <c r="BG867" s="131">
        <f t="shared" si="1323"/>
        <v>18323</v>
      </c>
      <c r="BH867" s="228">
        <f t="shared" si="1333"/>
        <v>44691</v>
      </c>
      <c r="BI867" s="131">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78">
        <f t="shared" si="1334"/>
        <v>44691</v>
      </c>
      <c r="BR867">
        <f t="shared" si="1287"/>
        <v>331361</v>
      </c>
      <c r="BS867">
        <f t="shared" si="1288"/>
        <v>60718</v>
      </c>
      <c r="BT867">
        <f t="shared" si="1289"/>
        <v>9352</v>
      </c>
      <c r="BU867">
        <v>15</v>
      </c>
      <c r="BV867">
        <f t="shared" si="1290"/>
        <v>55</v>
      </c>
      <c r="BW867">
        <f t="shared" si="1318"/>
        <v>72873</v>
      </c>
      <c r="BX867" s="178">
        <f t="shared" si="1335"/>
        <v>44691</v>
      </c>
      <c r="BY867">
        <f t="shared" si="1291"/>
        <v>82</v>
      </c>
      <c r="BZ867">
        <f t="shared" si="1292"/>
        <v>82</v>
      </c>
      <c r="CA867">
        <f t="shared" si="1293"/>
        <v>0</v>
      </c>
      <c r="CB867" s="178">
        <f t="shared" si="1336"/>
        <v>44691</v>
      </c>
      <c r="CC867">
        <f t="shared" si="1294"/>
        <v>448323</v>
      </c>
      <c r="CD867">
        <f t="shared" si="1295"/>
        <v>13742</v>
      </c>
      <c r="CE867">
        <f t="shared" si="1296"/>
        <v>943</v>
      </c>
      <c r="CF867" s="178">
        <f t="shared" ref="CF867:CF875" si="1340">+A867</f>
        <v>44691</v>
      </c>
      <c r="CG867">
        <f t="shared" si="1133"/>
        <v>50819</v>
      </c>
      <c r="CH867">
        <f t="shared" si="1134"/>
        <v>12</v>
      </c>
      <c r="CI867" s="178">
        <f t="shared" si="1337"/>
        <v>44691</v>
      </c>
      <c r="CJ867">
        <f t="shared" si="1297"/>
        <v>55</v>
      </c>
      <c r="CK867">
        <f t="shared" si="1298"/>
        <v>82</v>
      </c>
      <c r="CL867" s="178">
        <f t="shared" si="1338"/>
        <v>44691</v>
      </c>
      <c r="CM867">
        <f t="shared" si="1299"/>
        <v>5</v>
      </c>
      <c r="CN867" s="1">
        <f t="shared" si="1300"/>
        <v>44691</v>
      </c>
      <c r="CO867" s="281">
        <f t="shared" si="1301"/>
        <v>55</v>
      </c>
      <c r="CP867" s="1">
        <f t="shared" si="1302"/>
        <v>44691</v>
      </c>
      <c r="CQ867" s="282">
        <f t="shared" si="1303"/>
        <v>5</v>
      </c>
      <c r="CR867" s="178">
        <f t="shared" si="1339"/>
        <v>44691</v>
      </c>
      <c r="CS867">
        <f t="shared" si="1304"/>
        <v>50819</v>
      </c>
      <c r="CT867">
        <f t="shared" si="1305"/>
        <v>12</v>
      </c>
      <c r="CU867">
        <f t="shared" si="1306"/>
        <v>0</v>
      </c>
    </row>
    <row r="868" spans="1:99" ht="16.5" customHeight="1" x14ac:dyDescent="0.55000000000000004">
      <c r="A868" s="178">
        <v>44692</v>
      </c>
      <c r="B868" s="239">
        <v>15</v>
      </c>
      <c r="C868" s="153">
        <f t="shared" si="1176"/>
        <v>18338</v>
      </c>
      <c r="D868" s="295">
        <f t="shared" si="1332"/>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7"/>
        <v>680</v>
      </c>
      <c r="Z868" s="75">
        <f t="shared" si="1281"/>
        <v>44692</v>
      </c>
      <c r="AA868" s="229">
        <f t="shared" si="1282"/>
        <v>836957</v>
      </c>
      <c r="AB868" s="229">
        <f t="shared" si="1283"/>
        <v>74665</v>
      </c>
      <c r="AC868" s="230">
        <f t="shared" si="1284"/>
        <v>10306</v>
      </c>
      <c r="AD868" s="182">
        <f t="shared" si="1308"/>
        <v>59</v>
      </c>
      <c r="AE868" s="242">
        <f t="shared" si="1309"/>
        <v>330215</v>
      </c>
      <c r="AF868" s="154">
        <v>331420</v>
      </c>
      <c r="AG868" s="183">
        <f t="shared" si="1330"/>
        <v>123</v>
      </c>
      <c r="AH868" s="154">
        <v>60841</v>
      </c>
      <c r="AI868" s="183">
        <f t="shared" si="1331"/>
        <v>3</v>
      </c>
      <c r="AJ868" s="184">
        <v>9355</v>
      </c>
      <c r="AK868" s="185">
        <f t="shared" si="1162"/>
        <v>0</v>
      </c>
      <c r="AL868" s="154">
        <v>82</v>
      </c>
      <c r="AM868" s="183">
        <f t="shared" si="1315"/>
        <v>0</v>
      </c>
      <c r="AN868" s="154">
        <v>82</v>
      </c>
      <c r="AO868" s="183">
        <f t="shared" si="1164"/>
        <v>0</v>
      </c>
      <c r="AP868" s="186">
        <v>0</v>
      </c>
      <c r="AQ868" s="185">
        <f t="shared" si="1316"/>
        <v>57132</v>
      </c>
      <c r="AR868" s="154">
        <v>505455</v>
      </c>
      <c r="AS868" s="183">
        <f t="shared" si="1319"/>
        <v>0</v>
      </c>
      <c r="AT868" s="154">
        <v>13742</v>
      </c>
      <c r="AU868" s="183">
        <f t="shared" si="1317"/>
        <v>8</v>
      </c>
      <c r="AV868" s="187">
        <v>951</v>
      </c>
      <c r="AW868" s="237">
        <f t="shared" si="1310"/>
        <v>707</v>
      </c>
      <c r="AX868" s="236">
        <f t="shared" si="1285"/>
        <v>44692</v>
      </c>
      <c r="AY868" s="6">
        <v>35</v>
      </c>
      <c r="AZ868" s="237">
        <f t="shared" si="1311"/>
        <v>1498</v>
      </c>
      <c r="BA868" s="237">
        <f t="shared" si="1275"/>
        <v>423</v>
      </c>
      <c r="BB868" s="129">
        <v>0</v>
      </c>
      <c r="BC868" s="27">
        <f t="shared" si="1312"/>
        <v>1644</v>
      </c>
      <c r="BD868" s="237">
        <f t="shared" si="1277"/>
        <v>458</v>
      </c>
      <c r="BE868" s="228">
        <f t="shared" si="1286"/>
        <v>44692</v>
      </c>
      <c r="BF868" s="131">
        <f t="shared" si="1322"/>
        <v>15</v>
      </c>
      <c r="BG868" s="131">
        <f t="shared" si="1323"/>
        <v>18338</v>
      </c>
      <c r="BH868" s="228">
        <f t="shared" si="1333"/>
        <v>44692</v>
      </c>
      <c r="BI868" s="131">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78">
        <f t="shared" si="1334"/>
        <v>44692</v>
      </c>
      <c r="BR868">
        <f t="shared" si="1287"/>
        <v>331420</v>
      </c>
      <c r="BS868">
        <f t="shared" si="1288"/>
        <v>60841</v>
      </c>
      <c r="BT868">
        <f t="shared" si="1289"/>
        <v>9355</v>
      </c>
      <c r="BU868">
        <v>15</v>
      </c>
      <c r="BV868">
        <f t="shared" si="1290"/>
        <v>59</v>
      </c>
      <c r="BW868">
        <f t="shared" si="1318"/>
        <v>86974</v>
      </c>
      <c r="BX868" s="178">
        <f t="shared" si="1335"/>
        <v>44692</v>
      </c>
      <c r="BY868">
        <f t="shared" si="1291"/>
        <v>82</v>
      </c>
      <c r="BZ868">
        <f t="shared" si="1292"/>
        <v>82</v>
      </c>
      <c r="CA868">
        <f t="shared" si="1293"/>
        <v>0</v>
      </c>
      <c r="CB868" s="178">
        <f t="shared" si="1336"/>
        <v>44692</v>
      </c>
      <c r="CC868">
        <f t="shared" si="1294"/>
        <v>505455</v>
      </c>
      <c r="CD868">
        <f t="shared" si="1295"/>
        <v>13742</v>
      </c>
      <c r="CE868">
        <f t="shared" si="1296"/>
        <v>951</v>
      </c>
      <c r="CF868" s="178">
        <f t="shared" si="1340"/>
        <v>44692</v>
      </c>
      <c r="CG868">
        <f t="shared" si="1133"/>
        <v>57132</v>
      </c>
      <c r="CH868">
        <f t="shared" si="1134"/>
        <v>8</v>
      </c>
      <c r="CI868" s="178">
        <f t="shared" si="1337"/>
        <v>44692</v>
      </c>
      <c r="CJ868">
        <f t="shared" si="1297"/>
        <v>59</v>
      </c>
      <c r="CK868">
        <f t="shared" si="1298"/>
        <v>123</v>
      </c>
      <c r="CL868" s="178">
        <f t="shared" si="1338"/>
        <v>44692</v>
      </c>
      <c r="CM868">
        <f t="shared" si="1299"/>
        <v>3</v>
      </c>
      <c r="CN868" s="1">
        <f t="shared" si="1300"/>
        <v>44692</v>
      </c>
      <c r="CO868" s="281">
        <f t="shared" si="1301"/>
        <v>59</v>
      </c>
      <c r="CP868" s="1">
        <f t="shared" si="1302"/>
        <v>44692</v>
      </c>
      <c r="CQ868" s="282">
        <f t="shared" si="1303"/>
        <v>3</v>
      </c>
      <c r="CR868" s="178">
        <f t="shared" si="1339"/>
        <v>44692</v>
      </c>
      <c r="CS868">
        <f t="shared" si="1304"/>
        <v>57132</v>
      </c>
      <c r="CT868">
        <f t="shared" si="1305"/>
        <v>8</v>
      </c>
      <c r="CU868">
        <f t="shared" si="1306"/>
        <v>0</v>
      </c>
    </row>
    <row r="869" spans="1:99" ht="16.5" customHeight="1" x14ac:dyDescent="0.55000000000000004">
      <c r="A869" s="178">
        <v>44693</v>
      </c>
      <c r="B869" s="239">
        <v>19</v>
      </c>
      <c r="C869" s="153">
        <f t="shared" si="1176"/>
        <v>18357</v>
      </c>
      <c r="D869" s="295">
        <f t="shared" si="1332"/>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7"/>
        <v>681</v>
      </c>
      <c r="Z869" s="75">
        <f t="shared" si="1281"/>
        <v>44693</v>
      </c>
      <c r="AA869" s="229">
        <f t="shared" si="1282"/>
        <v>902420</v>
      </c>
      <c r="AB869" s="229">
        <f t="shared" si="1283"/>
        <v>74796</v>
      </c>
      <c r="AC869" s="230">
        <f t="shared" si="1284"/>
        <v>10324</v>
      </c>
      <c r="AD869" s="182">
        <f t="shared" si="1308"/>
        <v>48</v>
      </c>
      <c r="AE869" s="242">
        <f t="shared" si="1309"/>
        <v>330263</v>
      </c>
      <c r="AF869" s="154">
        <v>331468</v>
      </c>
      <c r="AG869" s="183">
        <f t="shared" si="1330"/>
        <v>131</v>
      </c>
      <c r="AH869" s="154">
        <v>60972</v>
      </c>
      <c r="AI869" s="183">
        <f t="shared" si="1331"/>
        <v>1</v>
      </c>
      <c r="AJ869" s="184">
        <v>9356</v>
      </c>
      <c r="AK869" s="185">
        <f t="shared" si="1162"/>
        <v>0</v>
      </c>
      <c r="AL869" s="154">
        <v>82</v>
      </c>
      <c r="AM869" s="183">
        <f t="shared" si="1315"/>
        <v>0</v>
      </c>
      <c r="AN869" s="154">
        <v>82</v>
      </c>
      <c r="AO869" s="183">
        <f t="shared" si="1164"/>
        <v>0</v>
      </c>
      <c r="AP869" s="186">
        <v>0</v>
      </c>
      <c r="AQ869" s="185">
        <f t="shared" si="1316"/>
        <v>65415</v>
      </c>
      <c r="AR869" s="154">
        <v>570870</v>
      </c>
      <c r="AS869" s="183">
        <f t="shared" si="1319"/>
        <v>0</v>
      </c>
      <c r="AT869" s="154">
        <v>13742</v>
      </c>
      <c r="AU869" s="183">
        <f t="shared" si="1317"/>
        <v>17</v>
      </c>
      <c r="AV869" s="187">
        <v>968</v>
      </c>
      <c r="AW869" s="237">
        <f t="shared" si="1310"/>
        <v>708</v>
      </c>
      <c r="AX869" s="236">
        <f t="shared" si="1285"/>
        <v>44693</v>
      </c>
      <c r="AY869" s="6">
        <v>42</v>
      </c>
      <c r="AZ869" s="237">
        <f t="shared" si="1311"/>
        <v>1540</v>
      </c>
      <c r="BA869" s="237">
        <f t="shared" si="1275"/>
        <v>424</v>
      </c>
      <c r="BB869" s="129">
        <v>0</v>
      </c>
      <c r="BC869" s="27">
        <f t="shared" si="1312"/>
        <v>1644</v>
      </c>
      <c r="BD869" s="237">
        <f t="shared" si="1277"/>
        <v>459</v>
      </c>
      <c r="BE869" s="228">
        <f t="shared" si="1286"/>
        <v>44693</v>
      </c>
      <c r="BF869" s="131">
        <f t="shared" si="1322"/>
        <v>19</v>
      </c>
      <c r="BG869" s="131">
        <f t="shared" si="1323"/>
        <v>18357</v>
      </c>
      <c r="BH869" s="228">
        <f t="shared" si="1333"/>
        <v>44693</v>
      </c>
      <c r="BI869" s="131">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78">
        <f t="shared" si="1334"/>
        <v>44693</v>
      </c>
      <c r="BR869">
        <f t="shared" si="1287"/>
        <v>331468</v>
      </c>
      <c r="BS869">
        <f t="shared" si="1288"/>
        <v>60972</v>
      </c>
      <c r="BT869">
        <f t="shared" si="1289"/>
        <v>9356</v>
      </c>
      <c r="BU869">
        <v>15</v>
      </c>
      <c r="BV869">
        <f t="shared" si="1290"/>
        <v>48</v>
      </c>
      <c r="BW869">
        <f t="shared" si="1318"/>
        <v>75200</v>
      </c>
      <c r="BX869" s="178">
        <f t="shared" si="1335"/>
        <v>44693</v>
      </c>
      <c r="BY869">
        <f t="shared" si="1291"/>
        <v>82</v>
      </c>
      <c r="BZ869">
        <f t="shared" si="1292"/>
        <v>82</v>
      </c>
      <c r="CA869">
        <f t="shared" si="1293"/>
        <v>0</v>
      </c>
      <c r="CB869" s="178">
        <f t="shared" si="1336"/>
        <v>44693</v>
      </c>
      <c r="CC869">
        <f t="shared" si="1294"/>
        <v>570870</v>
      </c>
      <c r="CD869">
        <f t="shared" si="1295"/>
        <v>13742</v>
      </c>
      <c r="CE869">
        <f t="shared" si="1296"/>
        <v>968</v>
      </c>
      <c r="CF869" s="178">
        <f t="shared" si="1340"/>
        <v>44693</v>
      </c>
      <c r="CG869">
        <f t="shared" si="1133"/>
        <v>65415</v>
      </c>
      <c r="CH869">
        <f t="shared" si="1134"/>
        <v>17</v>
      </c>
      <c r="CI869" s="178">
        <f t="shared" si="1337"/>
        <v>44693</v>
      </c>
      <c r="CJ869">
        <f t="shared" si="1297"/>
        <v>48</v>
      </c>
      <c r="CK869">
        <f t="shared" si="1298"/>
        <v>131</v>
      </c>
      <c r="CL869" s="178">
        <f t="shared" si="1338"/>
        <v>44693</v>
      </c>
      <c r="CM869">
        <f t="shared" si="1299"/>
        <v>1</v>
      </c>
      <c r="CN869" s="1">
        <f t="shared" si="1300"/>
        <v>44693</v>
      </c>
      <c r="CO869" s="281">
        <f t="shared" si="1301"/>
        <v>48</v>
      </c>
      <c r="CP869" s="1">
        <f t="shared" si="1302"/>
        <v>44693</v>
      </c>
      <c r="CQ869" s="282">
        <f t="shared" si="1303"/>
        <v>1</v>
      </c>
      <c r="CR869" s="178">
        <f t="shared" si="1339"/>
        <v>44693</v>
      </c>
      <c r="CS869">
        <f t="shared" si="1304"/>
        <v>65415</v>
      </c>
      <c r="CT869">
        <f t="shared" si="1305"/>
        <v>17</v>
      </c>
      <c r="CU869">
        <f t="shared" si="1306"/>
        <v>0</v>
      </c>
    </row>
    <row r="870" spans="1:99" ht="16.5" customHeight="1" x14ac:dyDescent="0.55000000000000004">
      <c r="A870" s="178">
        <v>44694</v>
      </c>
      <c r="B870" s="239">
        <v>23</v>
      </c>
      <c r="C870" s="153">
        <f t="shared" si="1176"/>
        <v>18380</v>
      </c>
      <c r="D870" s="295">
        <f t="shared" si="1332"/>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7"/>
        <v>682</v>
      </c>
      <c r="Z870" s="75">
        <f t="shared" si="1281"/>
        <v>44694</v>
      </c>
      <c r="AA870" s="229">
        <f t="shared" si="1282"/>
        <v>967461</v>
      </c>
      <c r="AB870" s="229">
        <f t="shared" si="1283"/>
        <v>74891</v>
      </c>
      <c r="AC870" s="230">
        <f t="shared" si="1284"/>
        <v>10368</v>
      </c>
      <c r="AD870" s="182">
        <f t="shared" si="1308"/>
        <v>41</v>
      </c>
      <c r="AE870" s="242">
        <f t="shared" si="1309"/>
        <v>330304</v>
      </c>
      <c r="AF870" s="154">
        <v>331509</v>
      </c>
      <c r="AG870" s="183">
        <f t="shared" si="1330"/>
        <v>95</v>
      </c>
      <c r="AH870" s="154">
        <v>61067</v>
      </c>
      <c r="AI870" s="183">
        <f t="shared" si="1331"/>
        <v>3</v>
      </c>
      <c r="AJ870" s="184">
        <v>9359</v>
      </c>
      <c r="AK870" s="185">
        <f t="shared" si="1162"/>
        <v>0</v>
      </c>
      <c r="AL870" s="154">
        <v>82</v>
      </c>
      <c r="AM870" s="183">
        <f t="shared" si="1315"/>
        <v>0</v>
      </c>
      <c r="AN870" s="154">
        <v>82</v>
      </c>
      <c r="AO870" s="183">
        <f t="shared" si="1164"/>
        <v>0</v>
      </c>
      <c r="AP870" s="186">
        <v>0</v>
      </c>
      <c r="AQ870" s="185">
        <f t="shared" si="1316"/>
        <v>65000</v>
      </c>
      <c r="AR870" s="154">
        <v>635870</v>
      </c>
      <c r="AS870" s="183">
        <f t="shared" si="1319"/>
        <v>0</v>
      </c>
      <c r="AT870" s="154">
        <v>13742</v>
      </c>
      <c r="AU870" s="183">
        <f t="shared" si="1317"/>
        <v>41</v>
      </c>
      <c r="AV870" s="187">
        <v>1009</v>
      </c>
      <c r="AW870" s="237">
        <f t="shared" si="1310"/>
        <v>709</v>
      </c>
      <c r="AX870" s="236">
        <f t="shared" si="1285"/>
        <v>44694</v>
      </c>
      <c r="AY870" s="6">
        <v>32</v>
      </c>
      <c r="AZ870" s="237">
        <f t="shared" si="1311"/>
        <v>1572</v>
      </c>
      <c r="BA870" s="237">
        <f t="shared" si="1275"/>
        <v>425</v>
      </c>
      <c r="BB870" s="129">
        <v>0</v>
      </c>
      <c r="BC870" s="27">
        <f t="shared" si="1312"/>
        <v>1644</v>
      </c>
      <c r="BD870" s="237">
        <f t="shared" si="1277"/>
        <v>460</v>
      </c>
      <c r="BE870" s="228">
        <f t="shared" si="1286"/>
        <v>44694</v>
      </c>
      <c r="BF870" s="131">
        <f t="shared" si="1322"/>
        <v>23</v>
      </c>
      <c r="BG870" s="131">
        <f t="shared" si="1323"/>
        <v>18380</v>
      </c>
      <c r="BH870" s="228">
        <f t="shared" si="1333"/>
        <v>44694</v>
      </c>
      <c r="BI870" s="131">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78">
        <f t="shared" si="1334"/>
        <v>44694</v>
      </c>
      <c r="BR870">
        <f t="shared" si="1287"/>
        <v>331509</v>
      </c>
      <c r="BS870">
        <f t="shared" si="1288"/>
        <v>61067</v>
      </c>
      <c r="BT870">
        <f t="shared" si="1289"/>
        <v>9359</v>
      </c>
      <c r="BU870">
        <v>15</v>
      </c>
      <c r="BV870">
        <f t="shared" si="1290"/>
        <v>41</v>
      </c>
      <c r="BW870">
        <f t="shared" si="1318"/>
        <v>87714</v>
      </c>
      <c r="BX870" s="178">
        <f t="shared" si="1335"/>
        <v>44694</v>
      </c>
      <c r="BY870">
        <f t="shared" si="1291"/>
        <v>82</v>
      </c>
      <c r="BZ870">
        <f t="shared" si="1292"/>
        <v>82</v>
      </c>
      <c r="CA870">
        <f t="shared" si="1293"/>
        <v>0</v>
      </c>
      <c r="CB870" s="178">
        <f t="shared" si="1336"/>
        <v>44694</v>
      </c>
      <c r="CC870">
        <f t="shared" si="1294"/>
        <v>635870</v>
      </c>
      <c r="CD870">
        <f t="shared" si="1295"/>
        <v>13742</v>
      </c>
      <c r="CE870">
        <f t="shared" si="1296"/>
        <v>1009</v>
      </c>
      <c r="CF870" s="178">
        <f t="shared" si="1340"/>
        <v>44694</v>
      </c>
      <c r="CG870">
        <f t="shared" si="1133"/>
        <v>65000</v>
      </c>
      <c r="CH870">
        <f t="shared" si="1134"/>
        <v>41</v>
      </c>
      <c r="CI870" s="178">
        <f t="shared" si="1337"/>
        <v>44694</v>
      </c>
      <c r="CJ870">
        <f t="shared" si="1297"/>
        <v>41</v>
      </c>
      <c r="CK870">
        <f t="shared" si="1298"/>
        <v>95</v>
      </c>
      <c r="CL870" s="178">
        <f t="shared" si="1338"/>
        <v>44694</v>
      </c>
      <c r="CM870">
        <f t="shared" si="1299"/>
        <v>3</v>
      </c>
      <c r="CN870" s="1">
        <f t="shared" si="1300"/>
        <v>44694</v>
      </c>
      <c r="CO870" s="281">
        <f t="shared" si="1301"/>
        <v>41</v>
      </c>
      <c r="CP870" s="1">
        <f t="shared" si="1302"/>
        <v>44694</v>
      </c>
      <c r="CQ870" s="282">
        <f t="shared" si="1303"/>
        <v>3</v>
      </c>
      <c r="CR870" s="178">
        <f t="shared" si="1339"/>
        <v>44694</v>
      </c>
      <c r="CS870">
        <f t="shared" si="1304"/>
        <v>65000</v>
      </c>
      <c r="CT870">
        <f t="shared" si="1305"/>
        <v>41</v>
      </c>
      <c r="CU870">
        <f t="shared" si="1306"/>
        <v>0</v>
      </c>
    </row>
    <row r="871" spans="1:99" ht="16.5" customHeight="1" x14ac:dyDescent="0.55000000000000004">
      <c r="A871" s="178">
        <v>44695</v>
      </c>
      <c r="B871" s="239">
        <v>13</v>
      </c>
      <c r="C871" s="153">
        <f t="shared" si="1176"/>
        <v>18393</v>
      </c>
      <c r="D871" s="295">
        <f t="shared" si="1332"/>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7"/>
        <v>683</v>
      </c>
      <c r="Z871" s="75">
        <f t="shared" si="1281"/>
        <v>44695</v>
      </c>
      <c r="AA871" s="229">
        <f t="shared" si="1282"/>
        <v>1031473</v>
      </c>
      <c r="AB871" s="229">
        <f t="shared" si="1283"/>
        <v>74981</v>
      </c>
      <c r="AC871" s="230">
        <f t="shared" si="1284"/>
        <v>10409</v>
      </c>
      <c r="AD871" s="182">
        <f t="shared" si="1308"/>
        <v>58</v>
      </c>
      <c r="AE871" s="242">
        <f t="shared" si="1309"/>
        <v>330362</v>
      </c>
      <c r="AF871" s="154">
        <v>331567</v>
      </c>
      <c r="AG871" s="183">
        <f t="shared" si="1330"/>
        <v>90</v>
      </c>
      <c r="AH871" s="154">
        <v>61157</v>
      </c>
      <c r="AI871" s="183">
        <f t="shared" si="1331"/>
        <v>1</v>
      </c>
      <c r="AJ871" s="184">
        <v>9360</v>
      </c>
      <c r="AK871" s="185">
        <f t="shared" si="1162"/>
        <v>0</v>
      </c>
      <c r="AL871" s="154">
        <v>82</v>
      </c>
      <c r="AM871" s="183">
        <f t="shared" si="1315"/>
        <v>0</v>
      </c>
      <c r="AN871" s="154">
        <v>82</v>
      </c>
      <c r="AO871" s="183">
        <f t="shared" si="1164"/>
        <v>0</v>
      </c>
      <c r="AP871" s="186">
        <v>0</v>
      </c>
      <c r="AQ871" s="185">
        <f t="shared" si="1316"/>
        <v>63954</v>
      </c>
      <c r="AR871" s="154">
        <v>699824</v>
      </c>
      <c r="AS871" s="183">
        <f t="shared" si="1319"/>
        <v>0</v>
      </c>
      <c r="AT871" s="154">
        <v>13742</v>
      </c>
      <c r="AU871" s="183">
        <f t="shared" si="1317"/>
        <v>40</v>
      </c>
      <c r="AV871" s="187">
        <v>1049</v>
      </c>
      <c r="AW871" s="237">
        <f t="shared" si="1310"/>
        <v>710</v>
      </c>
      <c r="AX871" s="236">
        <f t="shared" si="1285"/>
        <v>44695</v>
      </c>
      <c r="AY871" s="6">
        <v>33</v>
      </c>
      <c r="AZ871" s="237">
        <f t="shared" si="1311"/>
        <v>1605</v>
      </c>
      <c r="BA871" s="237">
        <f t="shared" si="1275"/>
        <v>423</v>
      </c>
      <c r="BB871" s="129">
        <v>0</v>
      </c>
      <c r="BC871" s="27">
        <f t="shared" si="1312"/>
        <v>1644</v>
      </c>
      <c r="BD871" s="237">
        <f t="shared" si="1277"/>
        <v>458</v>
      </c>
      <c r="BE871" s="228">
        <f t="shared" si="1286"/>
        <v>44695</v>
      </c>
      <c r="BF871" s="131">
        <f t="shared" si="1322"/>
        <v>13</v>
      </c>
      <c r="BG871" s="131">
        <f t="shared" si="1323"/>
        <v>18393</v>
      </c>
      <c r="BH871" s="228">
        <f t="shared" si="1333"/>
        <v>44695</v>
      </c>
      <c r="BI871" s="131">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78">
        <f t="shared" si="1334"/>
        <v>44695</v>
      </c>
      <c r="BR871">
        <f t="shared" si="1287"/>
        <v>331567</v>
      </c>
      <c r="BS871">
        <f t="shared" si="1288"/>
        <v>61157</v>
      </c>
      <c r="BT871">
        <f t="shared" si="1289"/>
        <v>9360</v>
      </c>
      <c r="BU871">
        <v>15</v>
      </c>
      <c r="BV871">
        <f t="shared" si="1290"/>
        <v>58</v>
      </c>
      <c r="BW871">
        <f t="shared" si="1318"/>
        <v>72931</v>
      </c>
      <c r="BX871" s="178">
        <f t="shared" si="1335"/>
        <v>44695</v>
      </c>
      <c r="BY871">
        <f t="shared" si="1291"/>
        <v>82</v>
      </c>
      <c r="BZ871">
        <f t="shared" si="1292"/>
        <v>82</v>
      </c>
      <c r="CA871">
        <f t="shared" si="1293"/>
        <v>0</v>
      </c>
      <c r="CB871" s="178">
        <f t="shared" si="1336"/>
        <v>44695</v>
      </c>
      <c r="CC871">
        <f t="shared" si="1294"/>
        <v>699824</v>
      </c>
      <c r="CD871">
        <f t="shared" si="1295"/>
        <v>13742</v>
      </c>
      <c r="CE871">
        <f t="shared" si="1296"/>
        <v>1049</v>
      </c>
      <c r="CF871" s="178">
        <f t="shared" si="1340"/>
        <v>44695</v>
      </c>
      <c r="CG871">
        <f t="shared" si="1133"/>
        <v>63954</v>
      </c>
      <c r="CH871">
        <f t="shared" si="1134"/>
        <v>40</v>
      </c>
      <c r="CI871" s="178">
        <f t="shared" si="1337"/>
        <v>44695</v>
      </c>
      <c r="CJ871">
        <f t="shared" si="1297"/>
        <v>58</v>
      </c>
      <c r="CK871">
        <f t="shared" si="1298"/>
        <v>90</v>
      </c>
      <c r="CL871" s="178">
        <f t="shared" si="1338"/>
        <v>44695</v>
      </c>
      <c r="CM871">
        <f t="shared" si="1299"/>
        <v>1</v>
      </c>
      <c r="CN871" s="1">
        <f t="shared" si="1300"/>
        <v>44695</v>
      </c>
      <c r="CO871" s="281">
        <f t="shared" si="1301"/>
        <v>58</v>
      </c>
      <c r="CP871" s="1">
        <f t="shared" si="1302"/>
        <v>44695</v>
      </c>
      <c r="CQ871" s="282">
        <f t="shared" si="1303"/>
        <v>1</v>
      </c>
      <c r="CR871" s="178">
        <f t="shared" si="1339"/>
        <v>44695</v>
      </c>
      <c r="CS871">
        <f t="shared" si="1304"/>
        <v>63954</v>
      </c>
      <c r="CT871">
        <f t="shared" si="1305"/>
        <v>40</v>
      </c>
      <c r="CU871">
        <f t="shared" si="1306"/>
        <v>0</v>
      </c>
    </row>
    <row r="872" spans="1:99" ht="16.5" customHeight="1" x14ac:dyDescent="0.55000000000000004">
      <c r="A872" s="178">
        <v>44696</v>
      </c>
      <c r="B872" s="239">
        <v>11</v>
      </c>
      <c r="C872" s="153">
        <f t="shared" si="1176"/>
        <v>18404</v>
      </c>
      <c r="D872" s="295">
        <f t="shared" si="1332"/>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7"/>
        <v>684</v>
      </c>
      <c r="Z872" s="75">
        <f t="shared" ref="Z872:Z897" si="1341">+A872</f>
        <v>44696</v>
      </c>
      <c r="AA872" s="229">
        <f t="shared" ref="AA872:AA897" si="1342">+AF872+AL872+AR872</f>
        <v>1100238</v>
      </c>
      <c r="AB872" s="229">
        <f t="shared" ref="AB872:AB897" si="1343">+AH872+AN872+AT872</f>
        <v>75062</v>
      </c>
      <c r="AC872" s="230">
        <f t="shared" ref="AC872:AC897" si="1344">+AJ872+AP872+AV872</f>
        <v>10429</v>
      </c>
      <c r="AD872" s="182">
        <f t="shared" si="1308"/>
        <v>46</v>
      </c>
      <c r="AE872" s="242">
        <f t="shared" si="1309"/>
        <v>330408</v>
      </c>
      <c r="AF872" s="154">
        <v>331613</v>
      </c>
      <c r="AG872" s="183">
        <f t="shared" si="1330"/>
        <v>81</v>
      </c>
      <c r="AH872" s="154">
        <v>61238</v>
      </c>
      <c r="AI872" s="183">
        <f t="shared" si="1331"/>
        <v>1</v>
      </c>
      <c r="AJ872" s="184">
        <v>9361</v>
      </c>
      <c r="AK872" s="185">
        <f t="shared" si="1162"/>
        <v>0</v>
      </c>
      <c r="AL872" s="154">
        <v>82</v>
      </c>
      <c r="AM872" s="183">
        <f t="shared" si="1315"/>
        <v>0</v>
      </c>
      <c r="AN872" s="154">
        <v>82</v>
      </c>
      <c r="AO872" s="183">
        <f t="shared" si="1164"/>
        <v>0</v>
      </c>
      <c r="AP872" s="186">
        <v>0</v>
      </c>
      <c r="AQ872" s="185">
        <f t="shared" si="1316"/>
        <v>68719</v>
      </c>
      <c r="AR872" s="154">
        <v>768543</v>
      </c>
      <c r="AS872" s="183">
        <f t="shared" si="1319"/>
        <v>0</v>
      </c>
      <c r="AT872" s="154">
        <v>13742</v>
      </c>
      <c r="AU872" s="183">
        <f t="shared" si="1317"/>
        <v>19</v>
      </c>
      <c r="AV872" s="187">
        <v>1068</v>
      </c>
      <c r="AW872" s="237">
        <f t="shared" si="1310"/>
        <v>711</v>
      </c>
      <c r="AX872" s="236">
        <f t="shared" ref="AX872:AX897" si="1345">+A872</f>
        <v>44696</v>
      </c>
      <c r="AY872" s="6">
        <v>39</v>
      </c>
      <c r="AZ872" s="237">
        <f t="shared" si="1311"/>
        <v>1644</v>
      </c>
      <c r="BA872" s="237">
        <f t="shared" si="1275"/>
        <v>424</v>
      </c>
      <c r="BB872" s="129">
        <v>0</v>
      </c>
      <c r="BC872" s="27">
        <f t="shared" si="1312"/>
        <v>1644</v>
      </c>
      <c r="BD872" s="237">
        <f t="shared" si="1277"/>
        <v>459</v>
      </c>
      <c r="BE872" s="228">
        <f t="shared" ref="BE872:BE897" si="1346">+Z872</f>
        <v>44696</v>
      </c>
      <c r="BF872" s="131">
        <f t="shared" si="1322"/>
        <v>11</v>
      </c>
      <c r="BG872" s="131">
        <f t="shared" si="1323"/>
        <v>18404</v>
      </c>
      <c r="BH872" s="228">
        <f t="shared" si="1333"/>
        <v>44696</v>
      </c>
      <c r="BI872" s="131">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78">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78">
        <f t="shared" si="1335"/>
        <v>44696</v>
      </c>
      <c r="BY872">
        <f t="shared" ref="BY872:BY897" si="1351">+AL872</f>
        <v>82</v>
      </c>
      <c r="BZ872">
        <f t="shared" ref="BZ872:BZ897" si="1352">+AN872</f>
        <v>82</v>
      </c>
      <c r="CA872">
        <f t="shared" ref="CA872:CA897" si="1353">+AP872</f>
        <v>0</v>
      </c>
      <c r="CB872" s="178">
        <f t="shared" si="1336"/>
        <v>44696</v>
      </c>
      <c r="CC872">
        <f t="shared" ref="CC872:CC897" si="1354">+AR872</f>
        <v>768543</v>
      </c>
      <c r="CD872">
        <f t="shared" ref="CD872:CD897" si="1355">+AT872</f>
        <v>13742</v>
      </c>
      <c r="CE872">
        <f t="shared" ref="CE872:CE897" si="1356">+AV872</f>
        <v>1068</v>
      </c>
      <c r="CF872" s="178">
        <f t="shared" si="1340"/>
        <v>44696</v>
      </c>
      <c r="CG872">
        <f t="shared" si="1133"/>
        <v>68719</v>
      </c>
      <c r="CH872">
        <f t="shared" si="1134"/>
        <v>19</v>
      </c>
      <c r="CI872" s="178">
        <f t="shared" si="1337"/>
        <v>44696</v>
      </c>
      <c r="CJ872">
        <f t="shared" ref="CJ872:CJ897" si="1357">+AD872</f>
        <v>46</v>
      </c>
      <c r="CK872">
        <f t="shared" ref="CK872:CK897" si="1358">+AG872</f>
        <v>81</v>
      </c>
      <c r="CL872" s="178">
        <f t="shared" si="1338"/>
        <v>44696</v>
      </c>
      <c r="CM872">
        <f t="shared" ref="CM872:CM897" si="1359">+AI872</f>
        <v>1</v>
      </c>
      <c r="CN872" s="1">
        <f t="shared" ref="CN872:CN897" si="1360">+Z872</f>
        <v>44696</v>
      </c>
      <c r="CO872" s="281">
        <f t="shared" ref="CO872:CO897" si="1361">+AD872</f>
        <v>46</v>
      </c>
      <c r="CP872" s="1">
        <f t="shared" ref="CP872:CP897" si="1362">+Z872</f>
        <v>44696</v>
      </c>
      <c r="CQ872" s="282">
        <f t="shared" ref="CQ872:CQ897" si="1363">+AI872</f>
        <v>1</v>
      </c>
      <c r="CR872" s="178">
        <f t="shared" si="1339"/>
        <v>44696</v>
      </c>
      <c r="CS872">
        <f t="shared" ref="CS872:CS897" si="1364">+AQ872</f>
        <v>68719</v>
      </c>
      <c r="CT872">
        <f t="shared" ref="CT872:CT896" si="1365">+AU872</f>
        <v>19</v>
      </c>
      <c r="CU872">
        <f t="shared" ref="CU872:CU897" si="1366">+AS872</f>
        <v>0</v>
      </c>
    </row>
    <row r="873" spans="1:99" ht="16.5" customHeight="1" x14ac:dyDescent="0.55000000000000004">
      <c r="A873" s="178">
        <v>44697</v>
      </c>
      <c r="B873" s="239">
        <v>13</v>
      </c>
      <c r="C873" s="153">
        <f t="shared" si="1176"/>
        <v>18417</v>
      </c>
      <c r="D873" s="295">
        <f t="shared" si="1332"/>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7"/>
        <v>685</v>
      </c>
      <c r="Z873" s="75">
        <f t="shared" si="1341"/>
        <v>44697</v>
      </c>
      <c r="AA873" s="229">
        <f t="shared" si="1342"/>
        <v>1161996</v>
      </c>
      <c r="AB873" s="229">
        <f t="shared" si="1343"/>
        <v>75101</v>
      </c>
      <c r="AC873" s="230">
        <f t="shared" si="1344"/>
        <v>10458</v>
      </c>
      <c r="AD873" s="182">
        <f t="shared" si="1308"/>
        <v>44</v>
      </c>
      <c r="AE873" s="242">
        <f t="shared" si="1309"/>
        <v>330452</v>
      </c>
      <c r="AF873" s="154">
        <v>331657</v>
      </c>
      <c r="AG873" s="183">
        <f t="shared" si="1330"/>
        <v>39</v>
      </c>
      <c r="AH873" s="154">
        <v>61277</v>
      </c>
      <c r="AI873" s="183">
        <f t="shared" si="1331"/>
        <v>0</v>
      </c>
      <c r="AJ873" s="184">
        <v>9361</v>
      </c>
      <c r="AK873" s="185">
        <f t="shared" si="1162"/>
        <v>0</v>
      </c>
      <c r="AL873" s="154">
        <v>82</v>
      </c>
      <c r="AM873" s="183">
        <f t="shared" si="1315"/>
        <v>0</v>
      </c>
      <c r="AN873" s="154">
        <v>82</v>
      </c>
      <c r="AO873" s="183">
        <f t="shared" si="1164"/>
        <v>0</v>
      </c>
      <c r="AP873" s="186">
        <v>0</v>
      </c>
      <c r="AQ873" s="185">
        <f t="shared" si="1316"/>
        <v>61714</v>
      </c>
      <c r="AR873" s="154">
        <v>830257</v>
      </c>
      <c r="AS873" s="183">
        <f t="shared" si="1319"/>
        <v>0</v>
      </c>
      <c r="AT873" s="154">
        <v>13742</v>
      </c>
      <c r="AU873" s="183">
        <f t="shared" si="1317"/>
        <v>29</v>
      </c>
      <c r="AV873" s="187">
        <v>1097</v>
      </c>
      <c r="AW873" s="237">
        <f t="shared" si="1310"/>
        <v>712</v>
      </c>
      <c r="AX873" s="236">
        <f t="shared" si="1345"/>
        <v>44697</v>
      </c>
      <c r="AY873" s="6">
        <v>43</v>
      </c>
      <c r="AZ873" s="237">
        <f t="shared" si="1311"/>
        <v>1687</v>
      </c>
      <c r="BA873" s="237">
        <f t="shared" si="1275"/>
        <v>425</v>
      </c>
      <c r="BB873" s="129">
        <v>0</v>
      </c>
      <c r="BC873" s="27">
        <f t="shared" si="1312"/>
        <v>1644</v>
      </c>
      <c r="BD873" s="237">
        <f t="shared" si="1277"/>
        <v>460</v>
      </c>
      <c r="BE873" s="228">
        <f t="shared" si="1346"/>
        <v>44697</v>
      </c>
      <c r="BF873" s="131">
        <f t="shared" si="1322"/>
        <v>13</v>
      </c>
      <c r="BG873" s="131">
        <f t="shared" si="1323"/>
        <v>18417</v>
      </c>
      <c r="BH873" s="228">
        <f t="shared" si="1333"/>
        <v>44697</v>
      </c>
      <c r="BI873" s="131">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78">
        <f t="shared" si="1334"/>
        <v>44697</v>
      </c>
      <c r="BR873">
        <f t="shared" si="1347"/>
        <v>331657</v>
      </c>
      <c r="BS873">
        <f t="shared" si="1348"/>
        <v>61277</v>
      </c>
      <c r="BT873">
        <f t="shared" si="1349"/>
        <v>9361</v>
      </c>
      <c r="BU873">
        <v>15</v>
      </c>
      <c r="BV873">
        <f t="shared" si="1350"/>
        <v>44</v>
      </c>
      <c r="BW873">
        <f t="shared" si="1318"/>
        <v>75244</v>
      </c>
      <c r="BX873" s="178">
        <f t="shared" si="1335"/>
        <v>44697</v>
      </c>
      <c r="BY873">
        <f t="shared" si="1351"/>
        <v>82</v>
      </c>
      <c r="BZ873">
        <f t="shared" si="1352"/>
        <v>82</v>
      </c>
      <c r="CA873">
        <f t="shared" si="1353"/>
        <v>0</v>
      </c>
      <c r="CB873" s="178">
        <f t="shared" si="1336"/>
        <v>44697</v>
      </c>
      <c r="CC873">
        <f t="shared" si="1354"/>
        <v>830257</v>
      </c>
      <c r="CD873">
        <f t="shared" si="1355"/>
        <v>13742</v>
      </c>
      <c r="CE873">
        <f t="shared" si="1356"/>
        <v>1097</v>
      </c>
      <c r="CF873" s="178">
        <f t="shared" si="1340"/>
        <v>44697</v>
      </c>
      <c r="CG873">
        <f t="shared" si="1133"/>
        <v>61714</v>
      </c>
      <c r="CH873">
        <f t="shared" si="1134"/>
        <v>29</v>
      </c>
      <c r="CI873" s="178">
        <f t="shared" si="1337"/>
        <v>44697</v>
      </c>
      <c r="CJ873">
        <f t="shared" si="1357"/>
        <v>44</v>
      </c>
      <c r="CK873">
        <f t="shared" si="1358"/>
        <v>39</v>
      </c>
      <c r="CL873" s="178">
        <f t="shared" si="1338"/>
        <v>44697</v>
      </c>
      <c r="CM873">
        <f t="shared" si="1359"/>
        <v>0</v>
      </c>
      <c r="CN873" s="1">
        <f t="shared" si="1360"/>
        <v>44697</v>
      </c>
      <c r="CO873" s="281">
        <f t="shared" si="1361"/>
        <v>44</v>
      </c>
      <c r="CP873" s="1">
        <f t="shared" si="1362"/>
        <v>44697</v>
      </c>
      <c r="CQ873" s="282">
        <f t="shared" si="1363"/>
        <v>0</v>
      </c>
      <c r="CR873" s="178">
        <f t="shared" si="1339"/>
        <v>44697</v>
      </c>
      <c r="CS873">
        <f t="shared" si="1364"/>
        <v>61714</v>
      </c>
      <c r="CT873">
        <f t="shared" si="1365"/>
        <v>29</v>
      </c>
      <c r="CU873">
        <f t="shared" si="1366"/>
        <v>0</v>
      </c>
    </row>
    <row r="874" spans="1:99" ht="16.5" customHeight="1" x14ac:dyDescent="0.55000000000000004">
      <c r="A874" s="178">
        <v>44698</v>
      </c>
      <c r="B874" s="239">
        <v>13</v>
      </c>
      <c r="C874" s="153">
        <f t="shared" si="1176"/>
        <v>18430</v>
      </c>
      <c r="D874" s="295">
        <f t="shared" si="1332"/>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7"/>
        <v>686</v>
      </c>
      <c r="Z874" s="75">
        <f t="shared" si="1341"/>
        <v>44698</v>
      </c>
      <c r="AA874" s="229">
        <f t="shared" si="1342"/>
        <v>1227865</v>
      </c>
      <c r="AB874" s="229">
        <f t="shared" si="1343"/>
        <v>75204</v>
      </c>
      <c r="AC874" s="230">
        <f t="shared" si="1344"/>
        <v>10496</v>
      </c>
      <c r="AD874" s="182">
        <f t="shared" si="1308"/>
        <v>67</v>
      </c>
      <c r="AE874" s="242">
        <f t="shared" si="1309"/>
        <v>330519</v>
      </c>
      <c r="AF874" s="154">
        <v>331724</v>
      </c>
      <c r="AG874" s="183">
        <f t="shared" ref="AG874:AG883" si="1367">+AH874-AH873</f>
        <v>103</v>
      </c>
      <c r="AH874" s="154">
        <v>61380</v>
      </c>
      <c r="AI874" s="183">
        <f>+AJ874-AJ873</f>
        <v>0</v>
      </c>
      <c r="AJ874" s="184">
        <v>9361</v>
      </c>
      <c r="AK874" s="185">
        <f t="shared" si="1162"/>
        <v>0</v>
      </c>
      <c r="AL874" s="154">
        <v>82</v>
      </c>
      <c r="AM874" s="183">
        <f t="shared" si="1315"/>
        <v>0</v>
      </c>
      <c r="AN874" s="154">
        <v>82</v>
      </c>
      <c r="AO874" s="183">
        <f t="shared" si="1164"/>
        <v>0</v>
      </c>
      <c r="AP874" s="186">
        <v>0</v>
      </c>
      <c r="AQ874" s="185">
        <f t="shared" si="1316"/>
        <v>65802</v>
      </c>
      <c r="AR874" s="154">
        <v>896059</v>
      </c>
      <c r="AS874" s="183">
        <f t="shared" si="1319"/>
        <v>0</v>
      </c>
      <c r="AT874" s="154">
        <v>13742</v>
      </c>
      <c r="AU874" s="183">
        <f t="shared" si="1317"/>
        <v>38</v>
      </c>
      <c r="AV874" s="187">
        <v>1135</v>
      </c>
      <c r="AW874" s="237">
        <f t="shared" si="1310"/>
        <v>713</v>
      </c>
      <c r="AX874" s="236">
        <f t="shared" si="1345"/>
        <v>44698</v>
      </c>
      <c r="AY874" s="6">
        <v>52</v>
      </c>
      <c r="AZ874" s="237">
        <f t="shared" si="1311"/>
        <v>1739</v>
      </c>
      <c r="BA874" s="237">
        <f t="shared" si="1275"/>
        <v>426</v>
      </c>
      <c r="BB874" s="129">
        <v>0</v>
      </c>
      <c r="BC874" s="27">
        <f t="shared" si="1312"/>
        <v>1644</v>
      </c>
      <c r="BD874" s="237">
        <f t="shared" si="1277"/>
        <v>461</v>
      </c>
      <c r="BE874" s="228">
        <f t="shared" si="1346"/>
        <v>44698</v>
      </c>
      <c r="BF874" s="131">
        <f t="shared" si="1322"/>
        <v>13</v>
      </c>
      <c r="BG874" s="131">
        <f t="shared" si="1323"/>
        <v>18430</v>
      </c>
      <c r="BH874" s="228">
        <f t="shared" si="1333"/>
        <v>44698</v>
      </c>
      <c r="BI874" s="131">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78">
        <f t="shared" si="1334"/>
        <v>44698</v>
      </c>
      <c r="BR874">
        <f t="shared" si="1347"/>
        <v>331724</v>
      </c>
      <c r="BS874">
        <f t="shared" si="1348"/>
        <v>61380</v>
      </c>
      <c r="BT874">
        <f t="shared" si="1349"/>
        <v>9361</v>
      </c>
      <c r="BU874">
        <v>15</v>
      </c>
      <c r="BV874">
        <f t="shared" si="1350"/>
        <v>67</v>
      </c>
      <c r="BW874">
        <f t="shared" si="1318"/>
        <v>87781</v>
      </c>
      <c r="BX874" s="178">
        <f t="shared" si="1335"/>
        <v>44698</v>
      </c>
      <c r="BY874">
        <f t="shared" si="1351"/>
        <v>82</v>
      </c>
      <c r="BZ874">
        <f t="shared" si="1352"/>
        <v>82</v>
      </c>
      <c r="CA874">
        <f t="shared" si="1353"/>
        <v>0</v>
      </c>
      <c r="CB874" s="178">
        <f t="shared" si="1336"/>
        <v>44698</v>
      </c>
      <c r="CC874">
        <f t="shared" si="1354"/>
        <v>896059</v>
      </c>
      <c r="CD874">
        <f t="shared" si="1355"/>
        <v>13742</v>
      </c>
      <c r="CE874">
        <f t="shared" si="1356"/>
        <v>1135</v>
      </c>
      <c r="CF874" s="178">
        <f t="shared" si="1340"/>
        <v>44698</v>
      </c>
      <c r="CG874">
        <f t="shared" si="1133"/>
        <v>65802</v>
      </c>
      <c r="CH874">
        <f t="shared" si="1134"/>
        <v>38</v>
      </c>
      <c r="CI874" s="178">
        <f t="shared" si="1337"/>
        <v>44698</v>
      </c>
      <c r="CJ874">
        <f t="shared" si="1357"/>
        <v>67</v>
      </c>
      <c r="CK874">
        <f t="shared" si="1358"/>
        <v>103</v>
      </c>
      <c r="CL874" s="178">
        <f t="shared" si="1338"/>
        <v>44698</v>
      </c>
      <c r="CM874">
        <f t="shared" si="1359"/>
        <v>0</v>
      </c>
      <c r="CN874" s="1">
        <f t="shared" si="1360"/>
        <v>44698</v>
      </c>
      <c r="CO874" s="281">
        <f t="shared" si="1361"/>
        <v>67</v>
      </c>
      <c r="CP874" s="1">
        <f t="shared" si="1362"/>
        <v>44698</v>
      </c>
      <c r="CQ874" s="282">
        <f t="shared" si="1363"/>
        <v>0</v>
      </c>
      <c r="CR874" s="178">
        <f t="shared" si="1339"/>
        <v>44698</v>
      </c>
      <c r="CS874">
        <f t="shared" si="1364"/>
        <v>65802</v>
      </c>
      <c r="CT874">
        <f t="shared" si="1365"/>
        <v>38</v>
      </c>
      <c r="CU874">
        <f t="shared" si="1366"/>
        <v>0</v>
      </c>
    </row>
    <row r="875" spans="1:99" ht="18" customHeight="1" x14ac:dyDescent="0.55000000000000004">
      <c r="A875" s="178">
        <v>44699</v>
      </c>
      <c r="B875" s="239">
        <v>21</v>
      </c>
      <c r="C875" s="153">
        <f t="shared" si="1176"/>
        <v>18451</v>
      </c>
      <c r="D875" s="295">
        <f t="shared" si="1332"/>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7"/>
        <v>687</v>
      </c>
      <c r="Z875" s="75">
        <f t="shared" si="1341"/>
        <v>44699</v>
      </c>
      <c r="AA875" s="229">
        <f t="shared" si="1342"/>
        <v>1313017</v>
      </c>
      <c r="AB875" s="229">
        <f t="shared" si="1343"/>
        <v>75314</v>
      </c>
      <c r="AC875" s="230">
        <f t="shared" si="1344"/>
        <v>10541</v>
      </c>
      <c r="AD875" s="182">
        <f t="shared" si="1308"/>
        <v>70</v>
      </c>
      <c r="AE875" s="242">
        <f t="shared" si="1309"/>
        <v>330589</v>
      </c>
      <c r="AF875" s="154">
        <v>331794</v>
      </c>
      <c r="AG875" s="183">
        <f t="shared" si="1367"/>
        <v>110</v>
      </c>
      <c r="AH875" s="154">
        <v>61490</v>
      </c>
      <c r="AI875" s="183">
        <f>+AJ875-AJ874</f>
        <v>4</v>
      </c>
      <c r="AJ875" s="184">
        <v>9365</v>
      </c>
      <c r="AK875" s="185">
        <f t="shared" si="1162"/>
        <v>0</v>
      </c>
      <c r="AL875" s="154">
        <v>82</v>
      </c>
      <c r="AM875" s="183">
        <f t="shared" si="1315"/>
        <v>0</v>
      </c>
      <c r="AN875" s="154">
        <v>82</v>
      </c>
      <c r="AO875" s="183">
        <f t="shared" si="1164"/>
        <v>0</v>
      </c>
      <c r="AP875" s="186">
        <v>0</v>
      </c>
      <c r="AQ875" s="185">
        <f t="shared" si="1316"/>
        <v>85082</v>
      </c>
      <c r="AR875" s="154">
        <v>981141</v>
      </c>
      <c r="AS875" s="183">
        <f t="shared" si="1319"/>
        <v>0</v>
      </c>
      <c r="AT875" s="154">
        <v>13742</v>
      </c>
      <c r="AU875" s="183">
        <f t="shared" si="1317"/>
        <v>41</v>
      </c>
      <c r="AV875" s="187">
        <v>1176</v>
      </c>
      <c r="AW875" s="237">
        <f t="shared" si="1310"/>
        <v>714</v>
      </c>
      <c r="AX875" s="236">
        <f t="shared" si="1345"/>
        <v>44699</v>
      </c>
      <c r="AY875" s="6">
        <v>50</v>
      </c>
      <c r="AZ875" s="237">
        <f t="shared" si="1311"/>
        <v>1789</v>
      </c>
      <c r="BA875" s="237">
        <f t="shared" si="1275"/>
        <v>424</v>
      </c>
      <c r="BB875" s="129">
        <v>0</v>
      </c>
      <c r="BC875" s="27">
        <f t="shared" si="1312"/>
        <v>1644</v>
      </c>
      <c r="BD875" s="237">
        <f t="shared" si="1277"/>
        <v>459</v>
      </c>
      <c r="BE875" s="228">
        <f t="shared" si="1346"/>
        <v>44699</v>
      </c>
      <c r="BF875" s="131">
        <f t="shared" si="1322"/>
        <v>21</v>
      </c>
      <c r="BG875" s="131">
        <f t="shared" si="1323"/>
        <v>18451</v>
      </c>
      <c r="BH875" s="228">
        <f t="shared" si="1333"/>
        <v>44699</v>
      </c>
      <c r="BI875" s="131">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78">
        <f t="shared" si="1334"/>
        <v>44699</v>
      </c>
      <c r="BR875">
        <f t="shared" si="1347"/>
        <v>331794</v>
      </c>
      <c r="BS875">
        <f t="shared" si="1348"/>
        <v>61490</v>
      </c>
      <c r="BT875">
        <f t="shared" si="1349"/>
        <v>9365</v>
      </c>
      <c r="BU875">
        <v>15</v>
      </c>
      <c r="BV875">
        <f t="shared" si="1350"/>
        <v>70</v>
      </c>
      <c r="BW875">
        <f t="shared" si="1318"/>
        <v>73001</v>
      </c>
      <c r="BX875" s="178">
        <f t="shared" si="1335"/>
        <v>44699</v>
      </c>
      <c r="BY875">
        <f t="shared" si="1351"/>
        <v>82</v>
      </c>
      <c r="BZ875">
        <f t="shared" si="1352"/>
        <v>82</v>
      </c>
      <c r="CA875">
        <f t="shared" si="1353"/>
        <v>0</v>
      </c>
      <c r="CB875" s="178">
        <f t="shared" si="1336"/>
        <v>44699</v>
      </c>
      <c r="CC875">
        <f t="shared" si="1354"/>
        <v>981141</v>
      </c>
      <c r="CD875">
        <f t="shared" si="1355"/>
        <v>13742</v>
      </c>
      <c r="CE875">
        <f t="shared" si="1356"/>
        <v>1176</v>
      </c>
      <c r="CF875" s="178">
        <f t="shared" si="1340"/>
        <v>44699</v>
      </c>
      <c r="CG875">
        <f t="shared" ref="CG875:CG897" si="1368">+AQ875</f>
        <v>85082</v>
      </c>
      <c r="CH875">
        <f t="shared" ref="CH875:CH896" si="1369">+AU875</f>
        <v>41</v>
      </c>
      <c r="CI875" s="178">
        <f t="shared" si="1337"/>
        <v>44699</v>
      </c>
      <c r="CJ875">
        <f t="shared" si="1357"/>
        <v>70</v>
      </c>
      <c r="CK875">
        <f t="shared" si="1358"/>
        <v>110</v>
      </c>
      <c r="CL875" s="178">
        <f t="shared" si="1338"/>
        <v>44699</v>
      </c>
      <c r="CM875">
        <f t="shared" si="1359"/>
        <v>4</v>
      </c>
      <c r="CN875" s="1">
        <f t="shared" si="1360"/>
        <v>44699</v>
      </c>
      <c r="CO875" s="281">
        <f t="shared" si="1361"/>
        <v>70</v>
      </c>
      <c r="CP875" s="1">
        <f t="shared" si="1362"/>
        <v>44699</v>
      </c>
      <c r="CQ875" s="282">
        <f t="shared" si="1363"/>
        <v>4</v>
      </c>
      <c r="CR875" s="178">
        <f t="shared" si="1339"/>
        <v>44699</v>
      </c>
      <c r="CS875">
        <f t="shared" si="1364"/>
        <v>85082</v>
      </c>
      <c r="CT875">
        <f t="shared" si="1365"/>
        <v>41</v>
      </c>
      <c r="CU875">
        <f t="shared" si="1366"/>
        <v>0</v>
      </c>
    </row>
    <row r="876" spans="1:99" ht="18" customHeight="1" x14ac:dyDescent="0.55000000000000004">
      <c r="A876" s="178">
        <v>44700</v>
      </c>
      <c r="B876" s="239">
        <v>17</v>
      </c>
      <c r="C876" s="153">
        <f t="shared" si="1176"/>
        <v>18468</v>
      </c>
      <c r="D876" s="295">
        <f t="shared" si="1332"/>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7"/>
        <v>688</v>
      </c>
      <c r="Z876" s="75">
        <f t="shared" si="1341"/>
        <v>44700</v>
      </c>
      <c r="AA876" s="229">
        <f t="shared" si="1342"/>
        <v>1402484</v>
      </c>
      <c r="AB876" s="229">
        <f t="shared" si="1343"/>
        <v>75426</v>
      </c>
      <c r="AC876" s="230">
        <f t="shared" si="1344"/>
        <v>10601</v>
      </c>
      <c r="AD876" s="182">
        <f t="shared" si="1308"/>
        <v>47</v>
      </c>
      <c r="AE876" s="242">
        <f t="shared" si="1309"/>
        <v>330636</v>
      </c>
      <c r="AF876" s="154">
        <v>331841</v>
      </c>
      <c r="AG876" s="183">
        <f t="shared" si="1367"/>
        <v>112</v>
      </c>
      <c r="AH876" s="154">
        <v>61602</v>
      </c>
      <c r="AI876" s="183">
        <f>+AJ876-AJ875</f>
        <v>1</v>
      </c>
      <c r="AJ876" s="184">
        <v>9366</v>
      </c>
      <c r="AK876" s="185">
        <f t="shared" si="1162"/>
        <v>0</v>
      </c>
      <c r="AL876" s="154">
        <v>82</v>
      </c>
      <c r="AM876" s="183">
        <f t="shared" si="1315"/>
        <v>0</v>
      </c>
      <c r="AN876" s="154">
        <v>82</v>
      </c>
      <c r="AO876" s="183">
        <f t="shared" si="1164"/>
        <v>0</v>
      </c>
      <c r="AP876" s="186">
        <v>0</v>
      </c>
      <c r="AQ876" s="185">
        <f t="shared" si="1316"/>
        <v>89420</v>
      </c>
      <c r="AR876" s="154">
        <v>1070561</v>
      </c>
      <c r="AS876" s="183">
        <f t="shared" si="1319"/>
        <v>0</v>
      </c>
      <c r="AT876" s="154">
        <v>13742</v>
      </c>
      <c r="AU876" s="183">
        <f t="shared" si="1317"/>
        <v>59</v>
      </c>
      <c r="AV876" s="187">
        <v>1235</v>
      </c>
      <c r="AW876" s="237">
        <f t="shared" si="1310"/>
        <v>715</v>
      </c>
      <c r="AX876" s="236">
        <f t="shared" si="1345"/>
        <v>44700</v>
      </c>
      <c r="AY876" s="6">
        <v>50</v>
      </c>
      <c r="AZ876" s="237">
        <f t="shared" si="1311"/>
        <v>1839</v>
      </c>
      <c r="BA876" s="237">
        <f t="shared" si="1275"/>
        <v>425</v>
      </c>
      <c r="BB876" s="129">
        <v>0</v>
      </c>
      <c r="BC876" s="27">
        <f t="shared" si="1312"/>
        <v>1644</v>
      </c>
      <c r="BD876" s="237">
        <f t="shared" si="1277"/>
        <v>460</v>
      </c>
      <c r="BE876" s="228">
        <f t="shared" si="1346"/>
        <v>44700</v>
      </c>
      <c r="BF876" s="131">
        <f t="shared" si="1322"/>
        <v>17</v>
      </c>
      <c r="BG876" s="131">
        <f t="shared" si="1323"/>
        <v>18468</v>
      </c>
      <c r="BH876" s="228">
        <f t="shared" si="1333"/>
        <v>44700</v>
      </c>
      <c r="BI876" s="131">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78">
        <f t="shared" si="1334"/>
        <v>44700</v>
      </c>
      <c r="BR876">
        <f t="shared" si="1347"/>
        <v>331841</v>
      </c>
      <c r="BS876">
        <f t="shared" si="1348"/>
        <v>61602</v>
      </c>
      <c r="BT876">
        <f t="shared" si="1349"/>
        <v>9366</v>
      </c>
      <c r="BU876">
        <v>15</v>
      </c>
      <c r="BV876">
        <f t="shared" si="1350"/>
        <v>47</v>
      </c>
      <c r="BW876">
        <f t="shared" si="1318"/>
        <v>87067</v>
      </c>
      <c r="BX876" s="178">
        <f t="shared" si="1335"/>
        <v>44700</v>
      </c>
      <c r="BY876">
        <f t="shared" si="1351"/>
        <v>82</v>
      </c>
      <c r="BZ876">
        <f t="shared" si="1352"/>
        <v>82</v>
      </c>
      <c r="CA876">
        <f t="shared" si="1353"/>
        <v>0</v>
      </c>
      <c r="CB876" s="178">
        <f t="shared" si="1336"/>
        <v>44700</v>
      </c>
      <c r="CC876">
        <f t="shared" si="1354"/>
        <v>1070561</v>
      </c>
      <c r="CD876">
        <f t="shared" si="1355"/>
        <v>13742</v>
      </c>
      <c r="CE876">
        <f t="shared" si="1356"/>
        <v>1235</v>
      </c>
      <c r="CF876" s="178">
        <f t="shared" ref="CF876:CF897" si="1370">+A876</f>
        <v>44700</v>
      </c>
      <c r="CG876">
        <f t="shared" si="1368"/>
        <v>89420</v>
      </c>
      <c r="CH876">
        <f t="shared" si="1369"/>
        <v>59</v>
      </c>
      <c r="CI876" s="178">
        <f t="shared" si="1337"/>
        <v>44700</v>
      </c>
      <c r="CJ876">
        <f t="shared" si="1357"/>
        <v>47</v>
      </c>
      <c r="CK876">
        <f t="shared" si="1358"/>
        <v>112</v>
      </c>
      <c r="CL876" s="178">
        <f t="shared" si="1338"/>
        <v>44700</v>
      </c>
      <c r="CM876">
        <f t="shared" si="1359"/>
        <v>1</v>
      </c>
      <c r="CN876" s="1">
        <f t="shared" si="1360"/>
        <v>44700</v>
      </c>
      <c r="CO876" s="281">
        <f t="shared" si="1361"/>
        <v>47</v>
      </c>
      <c r="CP876" s="1">
        <f t="shared" si="1362"/>
        <v>44700</v>
      </c>
      <c r="CQ876" s="282">
        <f t="shared" si="1363"/>
        <v>1</v>
      </c>
      <c r="CR876" s="178">
        <f t="shared" si="1339"/>
        <v>44700</v>
      </c>
      <c r="CS876">
        <f t="shared" si="1364"/>
        <v>89420</v>
      </c>
      <c r="CT876">
        <f t="shared" si="1365"/>
        <v>59</v>
      </c>
      <c r="CU876">
        <f t="shared" si="1366"/>
        <v>0</v>
      </c>
    </row>
    <row r="877" spans="1:99" ht="18" customHeight="1" x14ac:dyDescent="0.55000000000000004">
      <c r="A877" s="178">
        <v>44701</v>
      </c>
      <c r="B877" s="239">
        <v>20</v>
      </c>
      <c r="C877" s="153">
        <f t="shared" si="1176"/>
        <v>18488</v>
      </c>
      <c r="D877" s="295">
        <f t="shared" si="1332"/>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7"/>
        <v>689</v>
      </c>
      <c r="Z877" s="75">
        <f t="shared" si="1341"/>
        <v>44701</v>
      </c>
      <c r="AA877" s="229">
        <f t="shared" si="1342"/>
        <v>1488254</v>
      </c>
      <c r="AB877" s="229">
        <f t="shared" si="1343"/>
        <v>75526</v>
      </c>
      <c r="AC877" s="230">
        <f t="shared" si="1344"/>
        <v>10654</v>
      </c>
      <c r="AD877" s="182">
        <f t="shared" ref="AD877:AD897" si="1371">+AF877-AF876</f>
        <v>40</v>
      </c>
      <c r="AE877" s="242">
        <f t="shared" ref="AE877:AE897" si="1372">+AE876+AD877</f>
        <v>330676</v>
      </c>
      <c r="AF877" s="154">
        <v>331881</v>
      </c>
      <c r="AG877" s="183">
        <f t="shared" si="1367"/>
        <v>100</v>
      </c>
      <c r="AH877" s="154">
        <v>61702</v>
      </c>
      <c r="AI877" s="183">
        <f>+AJ877-AJ876</f>
        <v>4</v>
      </c>
      <c r="AJ877" s="184">
        <v>9370</v>
      </c>
      <c r="AK877" s="185">
        <f t="shared" si="1162"/>
        <v>0</v>
      </c>
      <c r="AL877" s="154">
        <v>82</v>
      </c>
      <c r="AM877" s="183">
        <f t="shared" si="1315"/>
        <v>0</v>
      </c>
      <c r="AN877" s="154">
        <v>82</v>
      </c>
      <c r="AO877" s="183">
        <f t="shared" si="1164"/>
        <v>0</v>
      </c>
      <c r="AP877" s="186">
        <v>0</v>
      </c>
      <c r="AQ877" s="185">
        <f t="shared" si="1316"/>
        <v>85730</v>
      </c>
      <c r="AR877" s="154">
        <v>1156291</v>
      </c>
      <c r="AS877" s="183">
        <f t="shared" si="1319"/>
        <v>0</v>
      </c>
      <c r="AT877" s="154">
        <v>13742</v>
      </c>
      <c r="AU877" s="183">
        <f t="shared" si="1317"/>
        <v>49</v>
      </c>
      <c r="AV877" s="187">
        <v>1284</v>
      </c>
      <c r="AW877" s="237">
        <f t="shared" si="1310"/>
        <v>716</v>
      </c>
      <c r="AX877" s="236">
        <f t="shared" si="1345"/>
        <v>44701</v>
      </c>
      <c r="AY877" s="6">
        <v>58</v>
      </c>
      <c r="AZ877" s="237">
        <f t="shared" ref="AZ877:AZ897" si="1373">+AZ876+AY877</f>
        <v>1897</v>
      </c>
      <c r="BA877" s="237">
        <f t="shared" si="1275"/>
        <v>426</v>
      </c>
      <c r="BB877" s="129">
        <v>0</v>
      </c>
      <c r="BC877" s="27">
        <f t="shared" ref="BC877:BC897" si="1374">+BC876+BB877</f>
        <v>1644</v>
      </c>
      <c r="BD877" s="237">
        <f t="shared" si="1277"/>
        <v>461</v>
      </c>
      <c r="BE877" s="228">
        <f t="shared" si="1346"/>
        <v>44701</v>
      </c>
      <c r="BF877" s="131">
        <f t="shared" si="1322"/>
        <v>20</v>
      </c>
      <c r="BG877" s="131">
        <f t="shared" si="1323"/>
        <v>18488</v>
      </c>
      <c r="BH877" s="228">
        <f t="shared" si="1333"/>
        <v>44701</v>
      </c>
      <c r="BI877" s="131">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78">
        <f t="shared" si="1334"/>
        <v>44701</v>
      </c>
      <c r="BR877">
        <f t="shared" si="1347"/>
        <v>331881</v>
      </c>
      <c r="BS877">
        <f t="shared" si="1348"/>
        <v>61702</v>
      </c>
      <c r="BT877">
        <f t="shared" si="1349"/>
        <v>9370</v>
      </c>
      <c r="BU877">
        <v>15</v>
      </c>
      <c r="BV877">
        <f t="shared" si="1350"/>
        <v>40</v>
      </c>
      <c r="BW877">
        <f t="shared" si="1318"/>
        <v>75284</v>
      </c>
      <c r="BX877" s="178">
        <f t="shared" si="1335"/>
        <v>44701</v>
      </c>
      <c r="BY877">
        <f t="shared" si="1351"/>
        <v>82</v>
      </c>
      <c r="BZ877">
        <f t="shared" si="1352"/>
        <v>82</v>
      </c>
      <c r="CA877">
        <f t="shared" si="1353"/>
        <v>0</v>
      </c>
      <c r="CB877" s="178">
        <f t="shared" si="1336"/>
        <v>44701</v>
      </c>
      <c r="CC877">
        <f t="shared" si="1354"/>
        <v>1156291</v>
      </c>
      <c r="CD877">
        <f t="shared" si="1355"/>
        <v>13742</v>
      </c>
      <c r="CE877">
        <f t="shared" si="1356"/>
        <v>1284</v>
      </c>
      <c r="CF877" s="178">
        <f t="shared" si="1370"/>
        <v>44701</v>
      </c>
      <c r="CG877">
        <f t="shared" si="1368"/>
        <v>85730</v>
      </c>
      <c r="CH877">
        <f t="shared" si="1369"/>
        <v>49</v>
      </c>
      <c r="CI877" s="178">
        <f t="shared" si="1337"/>
        <v>44701</v>
      </c>
      <c r="CJ877">
        <f t="shared" si="1357"/>
        <v>40</v>
      </c>
      <c r="CK877">
        <f t="shared" si="1358"/>
        <v>100</v>
      </c>
      <c r="CL877" s="178">
        <f t="shared" si="1338"/>
        <v>44701</v>
      </c>
      <c r="CM877">
        <f t="shared" si="1359"/>
        <v>4</v>
      </c>
      <c r="CN877" s="1">
        <f t="shared" si="1360"/>
        <v>44701</v>
      </c>
      <c r="CO877" s="281">
        <f t="shared" si="1361"/>
        <v>40</v>
      </c>
      <c r="CP877" s="1">
        <f t="shared" si="1362"/>
        <v>44701</v>
      </c>
      <c r="CQ877" s="282">
        <f t="shared" si="1363"/>
        <v>4</v>
      </c>
      <c r="CR877" s="178">
        <f t="shared" si="1339"/>
        <v>44701</v>
      </c>
      <c r="CS877">
        <f t="shared" si="1364"/>
        <v>85730</v>
      </c>
      <c r="CT877">
        <f t="shared" si="1365"/>
        <v>49</v>
      </c>
      <c r="CU877">
        <f t="shared" si="1366"/>
        <v>0</v>
      </c>
    </row>
    <row r="878" spans="1:99" ht="18" customHeight="1" x14ac:dyDescent="0.55000000000000004">
      <c r="A878" s="178">
        <v>44702</v>
      </c>
      <c r="B878" s="239">
        <v>12</v>
      </c>
      <c r="C878" s="153">
        <f t="shared" si="1176"/>
        <v>18500</v>
      </c>
      <c r="D878" s="295">
        <f t="shared" si="1332"/>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7"/>
        <v>690</v>
      </c>
      <c r="Z878" s="75">
        <f t="shared" si="1341"/>
        <v>44702</v>
      </c>
      <c r="AA878" s="229">
        <f t="shared" si="1342"/>
        <v>1572929</v>
      </c>
      <c r="AB878" s="229">
        <f t="shared" si="1343"/>
        <v>75666</v>
      </c>
      <c r="AC878" s="230">
        <f t="shared" si="1344"/>
        <v>10713</v>
      </c>
      <c r="AD878" s="182">
        <f t="shared" si="1371"/>
        <v>69</v>
      </c>
      <c r="AE878" s="242">
        <f t="shared" si="1372"/>
        <v>330745</v>
      </c>
      <c r="AF878" s="154">
        <v>331950</v>
      </c>
      <c r="AG878" s="183">
        <f t="shared" si="1367"/>
        <v>140</v>
      </c>
      <c r="AH878" s="154">
        <v>61842</v>
      </c>
      <c r="AI878" s="183">
        <f t="shared" ref="AI878:AI883" si="1377">+AJ878-AJ877</f>
        <v>0</v>
      </c>
      <c r="AJ878" s="184">
        <v>9370</v>
      </c>
      <c r="AK878" s="185">
        <f t="shared" si="1162"/>
        <v>0</v>
      </c>
      <c r="AL878" s="154">
        <v>82</v>
      </c>
      <c r="AM878" s="183">
        <f t="shared" ref="AM878:AM897" si="1378">+AN878-AN877</f>
        <v>0</v>
      </c>
      <c r="AN878" s="154">
        <v>82</v>
      </c>
      <c r="AO878" s="183">
        <f t="shared" si="1164"/>
        <v>0</v>
      </c>
      <c r="AP878" s="186">
        <v>0</v>
      </c>
      <c r="AQ878" s="185">
        <f t="shared" ref="AQ878:AQ897" si="1379">+AR878-AR877</f>
        <v>84606</v>
      </c>
      <c r="AR878" s="154">
        <v>1240897</v>
      </c>
      <c r="AS878" s="183">
        <f t="shared" si="1319"/>
        <v>0</v>
      </c>
      <c r="AT878" s="154">
        <v>13742</v>
      </c>
      <c r="AU878" s="183">
        <f t="shared" si="1317"/>
        <v>59</v>
      </c>
      <c r="AV878" s="187">
        <v>1343</v>
      </c>
      <c r="AW878" s="237">
        <f t="shared" si="1310"/>
        <v>717</v>
      </c>
      <c r="AX878" s="236">
        <f t="shared" si="1345"/>
        <v>44702</v>
      </c>
      <c r="AY878" s="6">
        <v>52</v>
      </c>
      <c r="AZ878" s="237">
        <f t="shared" si="1373"/>
        <v>1949</v>
      </c>
      <c r="BA878" s="237">
        <f t="shared" si="1275"/>
        <v>427</v>
      </c>
      <c r="BB878" s="129">
        <v>0</v>
      </c>
      <c r="BC878" s="27">
        <f t="shared" si="1374"/>
        <v>1644</v>
      </c>
      <c r="BD878" s="237">
        <f t="shared" si="1277"/>
        <v>462</v>
      </c>
      <c r="BE878" s="228">
        <f t="shared" si="1346"/>
        <v>44702</v>
      </c>
      <c r="BF878" s="131">
        <f t="shared" si="1322"/>
        <v>12</v>
      </c>
      <c r="BG878" s="131">
        <f t="shared" si="1323"/>
        <v>18500</v>
      </c>
      <c r="BH878" s="228">
        <f t="shared" si="1333"/>
        <v>44702</v>
      </c>
      <c r="BI878" s="131">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78">
        <f t="shared" si="1334"/>
        <v>44702</v>
      </c>
      <c r="BR878">
        <f t="shared" si="1347"/>
        <v>331950</v>
      </c>
      <c r="BS878">
        <f t="shared" si="1348"/>
        <v>61842</v>
      </c>
      <c r="BT878">
        <f t="shared" si="1349"/>
        <v>9370</v>
      </c>
      <c r="BU878">
        <v>15</v>
      </c>
      <c r="BV878">
        <f t="shared" si="1350"/>
        <v>69</v>
      </c>
      <c r="BW878">
        <f t="shared" ref="BW878:BW897" si="1380">+BW874+BV878</f>
        <v>87850</v>
      </c>
      <c r="BX878" s="178">
        <f t="shared" si="1335"/>
        <v>44702</v>
      </c>
      <c r="BY878">
        <f t="shared" si="1351"/>
        <v>82</v>
      </c>
      <c r="BZ878">
        <f t="shared" si="1352"/>
        <v>82</v>
      </c>
      <c r="CA878">
        <f t="shared" si="1353"/>
        <v>0</v>
      </c>
      <c r="CB878" s="178">
        <f t="shared" si="1336"/>
        <v>44702</v>
      </c>
      <c r="CC878">
        <f t="shared" si="1354"/>
        <v>1240897</v>
      </c>
      <c r="CD878">
        <f t="shared" si="1355"/>
        <v>13742</v>
      </c>
      <c r="CE878">
        <f t="shared" si="1356"/>
        <v>1343</v>
      </c>
      <c r="CF878" s="178">
        <f t="shared" si="1370"/>
        <v>44702</v>
      </c>
      <c r="CG878">
        <f t="shared" si="1368"/>
        <v>84606</v>
      </c>
      <c r="CH878">
        <f t="shared" si="1369"/>
        <v>59</v>
      </c>
      <c r="CI878" s="178">
        <f t="shared" si="1337"/>
        <v>44702</v>
      </c>
      <c r="CJ878">
        <f t="shared" si="1357"/>
        <v>69</v>
      </c>
      <c r="CK878">
        <f t="shared" si="1358"/>
        <v>140</v>
      </c>
      <c r="CL878" s="178">
        <f t="shared" si="1338"/>
        <v>44702</v>
      </c>
      <c r="CM878">
        <f t="shared" si="1359"/>
        <v>0</v>
      </c>
      <c r="CN878" s="1">
        <f t="shared" si="1360"/>
        <v>44702</v>
      </c>
      <c r="CO878" s="281">
        <f t="shared" si="1361"/>
        <v>69</v>
      </c>
      <c r="CP878" s="1">
        <f t="shared" si="1362"/>
        <v>44702</v>
      </c>
      <c r="CQ878" s="282">
        <f t="shared" si="1363"/>
        <v>0</v>
      </c>
      <c r="CR878" s="178">
        <f t="shared" si="1339"/>
        <v>44702</v>
      </c>
      <c r="CS878">
        <f t="shared" si="1364"/>
        <v>84606</v>
      </c>
      <c r="CT878">
        <f t="shared" si="1365"/>
        <v>59</v>
      </c>
      <c r="CU878">
        <f t="shared" si="1366"/>
        <v>0</v>
      </c>
    </row>
    <row r="879" spans="1:99" ht="18" customHeight="1" x14ac:dyDescent="0.55000000000000004">
      <c r="A879" s="178">
        <v>44703</v>
      </c>
      <c r="B879" s="239">
        <v>13</v>
      </c>
      <c r="C879" s="153">
        <f t="shared" si="1176"/>
        <v>18513</v>
      </c>
      <c r="D879" s="295">
        <f t="shared" si="1332"/>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7"/>
        <v>691</v>
      </c>
      <c r="Z879" s="75">
        <f t="shared" si="1341"/>
        <v>44703</v>
      </c>
      <c r="AA879" s="229">
        <f t="shared" si="1342"/>
        <v>1652447</v>
      </c>
      <c r="AB879" s="229">
        <f t="shared" si="1343"/>
        <v>75723</v>
      </c>
      <c r="AC879" s="230">
        <f t="shared" si="1344"/>
        <v>10766</v>
      </c>
      <c r="AD879" s="182">
        <f t="shared" si="1371"/>
        <v>44</v>
      </c>
      <c r="AE879" s="242">
        <f t="shared" si="1372"/>
        <v>330789</v>
      </c>
      <c r="AF879" s="154">
        <v>331994</v>
      </c>
      <c r="AG879" s="183">
        <f t="shared" si="1367"/>
        <v>57</v>
      </c>
      <c r="AH879" s="154">
        <v>61899</v>
      </c>
      <c r="AI879" s="183">
        <f t="shared" si="1377"/>
        <v>0</v>
      </c>
      <c r="AJ879" s="184">
        <v>9370</v>
      </c>
      <c r="AK879" s="185">
        <f t="shared" si="1162"/>
        <v>0</v>
      </c>
      <c r="AL879" s="154">
        <v>82</v>
      </c>
      <c r="AM879" s="183">
        <f t="shared" si="1378"/>
        <v>0</v>
      </c>
      <c r="AN879" s="154">
        <v>82</v>
      </c>
      <c r="AO879" s="183">
        <f t="shared" si="1164"/>
        <v>0</v>
      </c>
      <c r="AP879" s="186">
        <v>0</v>
      </c>
      <c r="AQ879" s="185">
        <f t="shared" si="1379"/>
        <v>79474</v>
      </c>
      <c r="AR879" s="154">
        <v>1320371</v>
      </c>
      <c r="AS879" s="183">
        <f t="shared" ref="AS879:AS897" si="1381">+AT879-AT878</f>
        <v>0</v>
      </c>
      <c r="AT879" s="154">
        <v>13742</v>
      </c>
      <c r="AU879" s="183">
        <f t="shared" si="1317"/>
        <v>53</v>
      </c>
      <c r="AV879" s="187">
        <v>1396</v>
      </c>
      <c r="AW879" s="237">
        <f t="shared" si="1310"/>
        <v>718</v>
      </c>
      <c r="AX879" s="236">
        <f t="shared" si="1345"/>
        <v>44703</v>
      </c>
      <c r="AY879" s="6">
        <v>83</v>
      </c>
      <c r="AZ879" s="237">
        <f t="shared" si="1373"/>
        <v>2032</v>
      </c>
      <c r="BA879" s="237">
        <f t="shared" si="1275"/>
        <v>425</v>
      </c>
      <c r="BB879" s="129">
        <v>0</v>
      </c>
      <c r="BC879" s="27">
        <f t="shared" si="1374"/>
        <v>1644</v>
      </c>
      <c r="BD879" s="237">
        <f t="shared" si="1277"/>
        <v>460</v>
      </c>
      <c r="BE879" s="228">
        <f t="shared" si="1346"/>
        <v>44703</v>
      </c>
      <c r="BF879" s="131">
        <f t="shared" si="1322"/>
        <v>13</v>
      </c>
      <c r="BG879" s="131">
        <f t="shared" si="1323"/>
        <v>18513</v>
      </c>
      <c r="BH879" s="228">
        <f t="shared" si="1333"/>
        <v>44703</v>
      </c>
      <c r="BI879" s="131">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78">
        <f t="shared" si="1334"/>
        <v>44703</v>
      </c>
      <c r="BR879">
        <f t="shared" si="1347"/>
        <v>331994</v>
      </c>
      <c r="BS879">
        <f t="shared" si="1348"/>
        <v>61899</v>
      </c>
      <c r="BT879">
        <f t="shared" si="1349"/>
        <v>9370</v>
      </c>
      <c r="BU879">
        <v>15</v>
      </c>
      <c r="BV879">
        <f t="shared" si="1350"/>
        <v>44</v>
      </c>
      <c r="BW879">
        <f t="shared" si="1380"/>
        <v>73045</v>
      </c>
      <c r="BX879" s="178">
        <f t="shared" si="1335"/>
        <v>44703</v>
      </c>
      <c r="BY879">
        <f t="shared" si="1351"/>
        <v>82</v>
      </c>
      <c r="BZ879">
        <f t="shared" si="1352"/>
        <v>82</v>
      </c>
      <c r="CA879">
        <f t="shared" si="1353"/>
        <v>0</v>
      </c>
      <c r="CB879" s="178">
        <f t="shared" si="1336"/>
        <v>44703</v>
      </c>
      <c r="CC879">
        <f t="shared" si="1354"/>
        <v>1320371</v>
      </c>
      <c r="CD879">
        <f t="shared" si="1355"/>
        <v>13742</v>
      </c>
      <c r="CE879">
        <f t="shared" si="1356"/>
        <v>1396</v>
      </c>
      <c r="CF879" s="178">
        <f t="shared" si="1370"/>
        <v>44703</v>
      </c>
      <c r="CG879">
        <f t="shared" si="1368"/>
        <v>79474</v>
      </c>
      <c r="CH879">
        <f t="shared" si="1369"/>
        <v>53</v>
      </c>
      <c r="CI879" s="178">
        <f t="shared" si="1337"/>
        <v>44703</v>
      </c>
      <c r="CJ879">
        <f t="shared" si="1357"/>
        <v>44</v>
      </c>
      <c r="CK879">
        <f t="shared" si="1358"/>
        <v>57</v>
      </c>
      <c r="CL879" s="178">
        <f t="shared" si="1338"/>
        <v>44703</v>
      </c>
      <c r="CM879">
        <f t="shared" si="1359"/>
        <v>0</v>
      </c>
      <c r="CN879" s="1">
        <f t="shared" si="1360"/>
        <v>44703</v>
      </c>
      <c r="CO879" s="281">
        <f t="shared" si="1361"/>
        <v>44</v>
      </c>
      <c r="CP879" s="1">
        <f t="shared" si="1362"/>
        <v>44703</v>
      </c>
      <c r="CQ879" s="282">
        <f t="shared" si="1363"/>
        <v>0</v>
      </c>
      <c r="CR879" s="178">
        <f t="shared" si="1339"/>
        <v>44703</v>
      </c>
      <c r="CS879">
        <f t="shared" si="1364"/>
        <v>79474</v>
      </c>
      <c r="CT879">
        <f t="shared" si="1365"/>
        <v>53</v>
      </c>
      <c r="CU879">
        <f t="shared" si="1366"/>
        <v>0</v>
      </c>
    </row>
    <row r="880" spans="1:99" ht="18" customHeight="1" x14ac:dyDescent="0.55000000000000004">
      <c r="A880" s="178">
        <v>44704</v>
      </c>
      <c r="B880" s="239">
        <v>15</v>
      </c>
      <c r="C880" s="153">
        <f t="shared" si="1176"/>
        <v>18528</v>
      </c>
      <c r="D880" s="295">
        <f t="shared" si="1332"/>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7"/>
        <v>692</v>
      </c>
      <c r="Z880" s="75">
        <f t="shared" si="1341"/>
        <v>44704</v>
      </c>
      <c r="AA880" s="229">
        <f t="shared" si="1342"/>
        <v>1718752</v>
      </c>
      <c r="AB880" s="229">
        <f t="shared" si="1343"/>
        <v>75749</v>
      </c>
      <c r="AC880" s="230">
        <f t="shared" si="1344"/>
        <v>10806</v>
      </c>
      <c r="AD880" s="182">
        <f t="shared" si="1371"/>
        <v>36</v>
      </c>
      <c r="AE880" s="242">
        <f t="shared" si="1372"/>
        <v>330825</v>
      </c>
      <c r="AF880" s="154">
        <v>332030</v>
      </c>
      <c r="AG880" s="183">
        <f t="shared" si="1367"/>
        <v>26</v>
      </c>
      <c r="AH880" s="154">
        <v>61925</v>
      </c>
      <c r="AI880" s="183">
        <f t="shared" si="1377"/>
        <v>0</v>
      </c>
      <c r="AJ880" s="184">
        <v>9370</v>
      </c>
      <c r="AK880" s="185">
        <f t="shared" si="1162"/>
        <v>0</v>
      </c>
      <c r="AL880" s="154">
        <v>82</v>
      </c>
      <c r="AM880" s="183">
        <f t="shared" si="1378"/>
        <v>0</v>
      </c>
      <c r="AN880" s="154">
        <v>82</v>
      </c>
      <c r="AO880" s="183">
        <f t="shared" si="1164"/>
        <v>0</v>
      </c>
      <c r="AP880" s="186">
        <v>0</v>
      </c>
      <c r="AQ880" s="185">
        <f t="shared" si="1379"/>
        <v>66269</v>
      </c>
      <c r="AR880" s="154">
        <v>1386640</v>
      </c>
      <c r="AS880" s="183">
        <f t="shared" si="1381"/>
        <v>0</v>
      </c>
      <c r="AT880" s="154">
        <v>13742</v>
      </c>
      <c r="AU880" s="183">
        <f t="shared" si="1317"/>
        <v>40</v>
      </c>
      <c r="AV880" s="187">
        <v>1436</v>
      </c>
      <c r="AW880" s="237">
        <f t="shared" si="1310"/>
        <v>719</v>
      </c>
      <c r="AX880" s="236">
        <f t="shared" si="1345"/>
        <v>44704</v>
      </c>
      <c r="AY880" s="6">
        <v>41</v>
      </c>
      <c r="AZ880" s="237">
        <f t="shared" si="1373"/>
        <v>2073</v>
      </c>
      <c r="BA880" s="237">
        <f t="shared" si="1275"/>
        <v>426</v>
      </c>
      <c r="BB880" s="129">
        <v>0</v>
      </c>
      <c r="BC880" s="27">
        <f t="shared" si="1374"/>
        <v>1644</v>
      </c>
      <c r="BD880" s="237">
        <f t="shared" si="1277"/>
        <v>461</v>
      </c>
      <c r="BE880" s="228">
        <f t="shared" si="1346"/>
        <v>44704</v>
      </c>
      <c r="BF880" s="131">
        <f t="shared" si="1322"/>
        <v>15</v>
      </c>
      <c r="BG880" s="131">
        <f t="shared" si="1323"/>
        <v>18528</v>
      </c>
      <c r="BH880" s="228">
        <f t="shared" si="1333"/>
        <v>44704</v>
      </c>
      <c r="BI880" s="131">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78">
        <f t="shared" si="1334"/>
        <v>44704</v>
      </c>
      <c r="BR880">
        <f t="shared" si="1347"/>
        <v>332030</v>
      </c>
      <c r="BS880">
        <f t="shared" si="1348"/>
        <v>61925</v>
      </c>
      <c r="BT880">
        <f t="shared" si="1349"/>
        <v>9370</v>
      </c>
      <c r="BU880">
        <v>15</v>
      </c>
      <c r="BV880">
        <f t="shared" si="1350"/>
        <v>36</v>
      </c>
      <c r="BW880">
        <f t="shared" si="1380"/>
        <v>87103</v>
      </c>
      <c r="BX880" s="178">
        <f t="shared" si="1335"/>
        <v>44704</v>
      </c>
      <c r="BY880">
        <f t="shared" si="1351"/>
        <v>82</v>
      </c>
      <c r="BZ880">
        <f t="shared" si="1352"/>
        <v>82</v>
      </c>
      <c r="CA880">
        <f t="shared" si="1353"/>
        <v>0</v>
      </c>
      <c r="CB880" s="178">
        <f t="shared" si="1336"/>
        <v>44704</v>
      </c>
      <c r="CC880">
        <f t="shared" si="1354"/>
        <v>1386640</v>
      </c>
      <c r="CD880">
        <f t="shared" si="1355"/>
        <v>13742</v>
      </c>
      <c r="CE880">
        <f t="shared" si="1356"/>
        <v>1436</v>
      </c>
      <c r="CF880" s="178">
        <f t="shared" si="1370"/>
        <v>44704</v>
      </c>
      <c r="CG880">
        <f t="shared" si="1368"/>
        <v>66269</v>
      </c>
      <c r="CH880">
        <f t="shared" si="1369"/>
        <v>40</v>
      </c>
      <c r="CI880" s="178">
        <f t="shared" si="1337"/>
        <v>44704</v>
      </c>
      <c r="CJ880">
        <f t="shared" si="1357"/>
        <v>36</v>
      </c>
      <c r="CK880">
        <f t="shared" si="1358"/>
        <v>26</v>
      </c>
      <c r="CL880" s="178">
        <f t="shared" si="1338"/>
        <v>44704</v>
      </c>
      <c r="CM880">
        <f t="shared" si="1359"/>
        <v>0</v>
      </c>
      <c r="CN880" s="1">
        <f t="shared" si="1360"/>
        <v>44704</v>
      </c>
      <c r="CO880" s="281">
        <f t="shared" si="1361"/>
        <v>36</v>
      </c>
      <c r="CP880" s="1">
        <f t="shared" si="1362"/>
        <v>44704</v>
      </c>
      <c r="CQ880" s="282">
        <f t="shared" si="1363"/>
        <v>0</v>
      </c>
      <c r="CR880" s="178">
        <f t="shared" si="1339"/>
        <v>44704</v>
      </c>
      <c r="CS880">
        <f t="shared" si="1364"/>
        <v>66269</v>
      </c>
      <c r="CT880">
        <f t="shared" si="1365"/>
        <v>40</v>
      </c>
      <c r="CU880">
        <f t="shared" si="1366"/>
        <v>0</v>
      </c>
    </row>
    <row r="881" spans="1:99" ht="18" customHeight="1" x14ac:dyDescent="0.55000000000000004">
      <c r="A881" s="178">
        <v>44705</v>
      </c>
      <c r="B881" s="239">
        <v>15</v>
      </c>
      <c r="C881" s="153">
        <f t="shared" si="1176"/>
        <v>18543</v>
      </c>
      <c r="D881" s="295">
        <f t="shared" si="1332"/>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7"/>
        <v>693</v>
      </c>
      <c r="Z881" s="75">
        <f t="shared" si="1341"/>
        <v>44705</v>
      </c>
      <c r="AA881" s="229">
        <f t="shared" si="1342"/>
        <v>1801161</v>
      </c>
      <c r="AB881" s="229">
        <f t="shared" si="1343"/>
        <v>75812</v>
      </c>
      <c r="AC881" s="230">
        <f t="shared" si="1344"/>
        <v>10848</v>
      </c>
      <c r="AD881" s="182">
        <f t="shared" si="1371"/>
        <v>30</v>
      </c>
      <c r="AE881" s="242">
        <f t="shared" si="1372"/>
        <v>330855</v>
      </c>
      <c r="AF881" s="154">
        <v>332060</v>
      </c>
      <c r="AG881" s="183">
        <f t="shared" si="1367"/>
        <v>63</v>
      </c>
      <c r="AH881" s="154">
        <v>61988</v>
      </c>
      <c r="AI881" s="183">
        <f t="shared" si="1377"/>
        <v>0</v>
      </c>
      <c r="AJ881" s="184">
        <v>9370</v>
      </c>
      <c r="AK881" s="185">
        <f t="shared" si="1162"/>
        <v>0</v>
      </c>
      <c r="AL881" s="154">
        <v>82</v>
      </c>
      <c r="AM881" s="183">
        <f t="shared" si="1378"/>
        <v>0</v>
      </c>
      <c r="AN881" s="154">
        <v>82</v>
      </c>
      <c r="AO881" s="183">
        <f t="shared" si="1164"/>
        <v>0</v>
      </c>
      <c r="AP881" s="186">
        <v>0</v>
      </c>
      <c r="AQ881" s="185">
        <f t="shared" si="1379"/>
        <v>82379</v>
      </c>
      <c r="AR881" s="154">
        <v>1469019</v>
      </c>
      <c r="AS881" s="183">
        <f t="shared" si="1381"/>
        <v>0</v>
      </c>
      <c r="AT881" s="154">
        <v>13742</v>
      </c>
      <c r="AU881" s="183">
        <f t="shared" si="1317"/>
        <v>42</v>
      </c>
      <c r="AV881" s="187">
        <v>1478</v>
      </c>
      <c r="AW881" s="237">
        <f t="shared" si="1310"/>
        <v>720</v>
      </c>
      <c r="AX881" s="236">
        <f t="shared" si="1345"/>
        <v>44705</v>
      </c>
      <c r="AY881" s="6">
        <v>41</v>
      </c>
      <c r="AZ881" s="237">
        <f t="shared" si="1373"/>
        <v>2114</v>
      </c>
      <c r="BA881" s="237">
        <f t="shared" si="1275"/>
        <v>427</v>
      </c>
      <c r="BB881" s="129">
        <v>0</v>
      </c>
      <c r="BC881" s="27">
        <f t="shared" si="1374"/>
        <v>1644</v>
      </c>
      <c r="BD881" s="237">
        <f t="shared" si="1277"/>
        <v>462</v>
      </c>
      <c r="BE881" s="228">
        <f t="shared" si="1346"/>
        <v>44705</v>
      </c>
      <c r="BF881" s="131">
        <f t="shared" si="1322"/>
        <v>15</v>
      </c>
      <c r="BG881" s="131">
        <f t="shared" si="1323"/>
        <v>18543</v>
      </c>
      <c r="BH881" s="228">
        <f t="shared" si="1333"/>
        <v>44705</v>
      </c>
      <c r="BI881" s="131">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78">
        <f t="shared" si="1334"/>
        <v>44705</v>
      </c>
      <c r="BR881">
        <f t="shared" si="1347"/>
        <v>332060</v>
      </c>
      <c r="BS881">
        <f t="shared" si="1348"/>
        <v>61988</v>
      </c>
      <c r="BT881">
        <f t="shared" si="1349"/>
        <v>9370</v>
      </c>
      <c r="BU881">
        <v>15</v>
      </c>
      <c r="BV881">
        <f t="shared" si="1350"/>
        <v>30</v>
      </c>
      <c r="BW881">
        <f t="shared" si="1380"/>
        <v>75314</v>
      </c>
      <c r="BX881" s="178">
        <f t="shared" si="1335"/>
        <v>44705</v>
      </c>
      <c r="BY881">
        <f t="shared" si="1351"/>
        <v>82</v>
      </c>
      <c r="BZ881">
        <f t="shared" si="1352"/>
        <v>82</v>
      </c>
      <c r="CA881">
        <f t="shared" si="1353"/>
        <v>0</v>
      </c>
      <c r="CB881" s="178">
        <f t="shared" si="1336"/>
        <v>44705</v>
      </c>
      <c r="CC881">
        <f t="shared" si="1354"/>
        <v>1469019</v>
      </c>
      <c r="CD881">
        <f t="shared" si="1355"/>
        <v>13742</v>
      </c>
      <c r="CE881">
        <f t="shared" si="1356"/>
        <v>1478</v>
      </c>
      <c r="CF881" s="178">
        <f t="shared" si="1370"/>
        <v>44705</v>
      </c>
      <c r="CG881">
        <f t="shared" si="1368"/>
        <v>82379</v>
      </c>
      <c r="CH881">
        <f t="shared" si="1369"/>
        <v>42</v>
      </c>
      <c r="CI881" s="178">
        <f t="shared" si="1337"/>
        <v>44705</v>
      </c>
      <c r="CJ881">
        <f t="shared" si="1357"/>
        <v>30</v>
      </c>
      <c r="CK881">
        <f t="shared" si="1358"/>
        <v>63</v>
      </c>
      <c r="CL881" s="178">
        <f t="shared" si="1338"/>
        <v>44705</v>
      </c>
      <c r="CM881">
        <f t="shared" si="1359"/>
        <v>0</v>
      </c>
      <c r="CN881" s="1">
        <f t="shared" si="1360"/>
        <v>44705</v>
      </c>
      <c r="CO881" s="281">
        <f t="shared" si="1361"/>
        <v>30</v>
      </c>
      <c r="CP881" s="1">
        <f t="shared" si="1362"/>
        <v>44705</v>
      </c>
      <c r="CQ881" s="282">
        <f t="shared" si="1363"/>
        <v>0</v>
      </c>
      <c r="CR881" s="178">
        <f t="shared" si="1339"/>
        <v>44705</v>
      </c>
      <c r="CS881">
        <f t="shared" si="1364"/>
        <v>82379</v>
      </c>
      <c r="CT881">
        <f t="shared" si="1365"/>
        <v>42</v>
      </c>
      <c r="CU881">
        <f t="shared" si="1366"/>
        <v>0</v>
      </c>
    </row>
    <row r="882" spans="1:99" ht="18" customHeight="1" x14ac:dyDescent="0.55000000000000004">
      <c r="A882" s="178">
        <v>44706</v>
      </c>
      <c r="B882" s="239">
        <v>26</v>
      </c>
      <c r="C882" s="153">
        <f t="shared" si="1176"/>
        <v>18569</v>
      </c>
      <c r="D882" s="295">
        <f t="shared" si="1332"/>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7"/>
        <v>694</v>
      </c>
      <c r="Z882" s="75">
        <f t="shared" si="1341"/>
        <v>44706</v>
      </c>
      <c r="AA882" s="229">
        <f t="shared" si="1342"/>
        <v>1890570</v>
      </c>
      <c r="AB882" s="229">
        <f t="shared" si="1343"/>
        <v>75885</v>
      </c>
      <c r="AC882" s="230">
        <f t="shared" si="1344"/>
        <v>10926</v>
      </c>
      <c r="AD882" s="182">
        <f t="shared" si="1371"/>
        <v>48</v>
      </c>
      <c r="AE882" s="242">
        <f t="shared" si="1372"/>
        <v>330903</v>
      </c>
      <c r="AF882" s="154">
        <v>332108</v>
      </c>
      <c r="AG882" s="183">
        <f t="shared" si="1367"/>
        <v>73</v>
      </c>
      <c r="AH882" s="154">
        <v>62061</v>
      </c>
      <c r="AI882" s="183">
        <f t="shared" si="1377"/>
        <v>2</v>
      </c>
      <c r="AJ882" s="184">
        <v>9372</v>
      </c>
      <c r="AK882" s="185">
        <f t="shared" si="1162"/>
        <v>0</v>
      </c>
      <c r="AL882" s="154">
        <v>82</v>
      </c>
      <c r="AM882" s="183">
        <f t="shared" si="1378"/>
        <v>0</v>
      </c>
      <c r="AN882" s="154">
        <v>82</v>
      </c>
      <c r="AO882" s="183">
        <f t="shared" si="1164"/>
        <v>0</v>
      </c>
      <c r="AP882" s="186">
        <v>0</v>
      </c>
      <c r="AQ882" s="185">
        <f t="shared" si="1379"/>
        <v>89361</v>
      </c>
      <c r="AR882" s="154">
        <v>1558380</v>
      </c>
      <c r="AS882" s="183">
        <f t="shared" si="1381"/>
        <v>0</v>
      </c>
      <c r="AT882" s="154">
        <v>13742</v>
      </c>
      <c r="AU882" s="183">
        <f t="shared" si="1317"/>
        <v>76</v>
      </c>
      <c r="AV882" s="187">
        <v>1554</v>
      </c>
      <c r="AW882" s="237">
        <f t="shared" si="1310"/>
        <v>721</v>
      </c>
      <c r="AX882" s="236">
        <f t="shared" si="1345"/>
        <v>44706</v>
      </c>
      <c r="AY882" s="6">
        <v>36</v>
      </c>
      <c r="AZ882" s="237">
        <f t="shared" si="1373"/>
        <v>2150</v>
      </c>
      <c r="BA882" s="237">
        <f t="shared" si="1275"/>
        <v>428</v>
      </c>
      <c r="BB882" s="129">
        <v>0</v>
      </c>
      <c r="BC882" s="27">
        <f t="shared" si="1374"/>
        <v>1644</v>
      </c>
      <c r="BD882" s="237">
        <f t="shared" si="1277"/>
        <v>463</v>
      </c>
      <c r="BE882" s="228">
        <f t="shared" si="1346"/>
        <v>44706</v>
      </c>
      <c r="BF882" s="131">
        <f t="shared" si="1322"/>
        <v>26</v>
      </c>
      <c r="BG882" s="131">
        <f t="shared" si="1323"/>
        <v>18569</v>
      </c>
      <c r="BH882" s="228">
        <f t="shared" si="1333"/>
        <v>44706</v>
      </c>
      <c r="BI882" s="131">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78">
        <f t="shared" si="1334"/>
        <v>44706</v>
      </c>
      <c r="BR882">
        <f t="shared" si="1347"/>
        <v>332108</v>
      </c>
      <c r="BS882">
        <f t="shared" si="1348"/>
        <v>62061</v>
      </c>
      <c r="BT882">
        <f t="shared" si="1349"/>
        <v>9372</v>
      </c>
      <c r="BU882">
        <v>15</v>
      </c>
      <c r="BV882">
        <f t="shared" si="1350"/>
        <v>48</v>
      </c>
      <c r="BW882">
        <f t="shared" si="1380"/>
        <v>87898</v>
      </c>
      <c r="BX882" s="178">
        <f t="shared" si="1335"/>
        <v>44706</v>
      </c>
      <c r="BY882">
        <f t="shared" si="1351"/>
        <v>82</v>
      </c>
      <c r="BZ882">
        <f t="shared" si="1352"/>
        <v>82</v>
      </c>
      <c r="CA882">
        <f t="shared" si="1353"/>
        <v>0</v>
      </c>
      <c r="CB882" s="178">
        <f t="shared" si="1336"/>
        <v>44706</v>
      </c>
      <c r="CC882">
        <f t="shared" si="1354"/>
        <v>1558380</v>
      </c>
      <c r="CD882">
        <f t="shared" si="1355"/>
        <v>13742</v>
      </c>
      <c r="CE882">
        <f t="shared" si="1356"/>
        <v>1554</v>
      </c>
      <c r="CF882" s="178">
        <f t="shared" si="1370"/>
        <v>44706</v>
      </c>
      <c r="CG882">
        <f t="shared" si="1368"/>
        <v>89361</v>
      </c>
      <c r="CH882">
        <f t="shared" si="1369"/>
        <v>76</v>
      </c>
      <c r="CI882" s="178">
        <f t="shared" si="1337"/>
        <v>44706</v>
      </c>
      <c r="CJ882">
        <f t="shared" si="1357"/>
        <v>48</v>
      </c>
      <c r="CK882">
        <f t="shared" si="1358"/>
        <v>73</v>
      </c>
      <c r="CL882" s="178">
        <f t="shared" si="1338"/>
        <v>44706</v>
      </c>
      <c r="CM882">
        <f t="shared" si="1359"/>
        <v>2</v>
      </c>
      <c r="CN882" s="1">
        <f t="shared" si="1360"/>
        <v>44706</v>
      </c>
      <c r="CO882" s="281">
        <f t="shared" si="1361"/>
        <v>48</v>
      </c>
      <c r="CP882" s="1">
        <f t="shared" si="1362"/>
        <v>44706</v>
      </c>
      <c r="CQ882" s="282">
        <f t="shared" si="1363"/>
        <v>2</v>
      </c>
      <c r="CR882" s="178">
        <f t="shared" si="1339"/>
        <v>44706</v>
      </c>
      <c r="CS882">
        <f t="shared" si="1364"/>
        <v>89361</v>
      </c>
      <c r="CT882">
        <f t="shared" si="1365"/>
        <v>76</v>
      </c>
      <c r="CU882">
        <f t="shared" si="1366"/>
        <v>0</v>
      </c>
    </row>
    <row r="883" spans="1:99" ht="18" customHeight="1" x14ac:dyDescent="0.55000000000000004">
      <c r="A883" s="178">
        <v>44707</v>
      </c>
      <c r="B883" s="239">
        <v>22</v>
      </c>
      <c r="C883" s="153">
        <f t="shared" si="1176"/>
        <v>18591</v>
      </c>
      <c r="D883" s="295">
        <f t="shared" si="1332"/>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7"/>
        <v>695</v>
      </c>
      <c r="Z883" s="75">
        <f t="shared" si="1341"/>
        <v>44707</v>
      </c>
      <c r="AA883" s="229">
        <f t="shared" si="1342"/>
        <v>1972529</v>
      </c>
      <c r="AB883" s="229">
        <f t="shared" si="1343"/>
        <v>75922</v>
      </c>
      <c r="AC883" s="230">
        <f t="shared" si="1344"/>
        <v>11032</v>
      </c>
      <c r="AD883" s="182">
        <f t="shared" si="1371"/>
        <v>67</v>
      </c>
      <c r="AE883" s="242">
        <f t="shared" si="1372"/>
        <v>330970</v>
      </c>
      <c r="AF883" s="154">
        <v>332175</v>
      </c>
      <c r="AG883" s="183">
        <f t="shared" si="1367"/>
        <v>37</v>
      </c>
      <c r="AH883" s="154">
        <v>62098</v>
      </c>
      <c r="AI883" s="183">
        <f t="shared" si="1377"/>
        <v>2</v>
      </c>
      <c r="AJ883" s="184">
        <v>9374</v>
      </c>
      <c r="AK883" s="185">
        <f t="shared" si="1162"/>
        <v>1</v>
      </c>
      <c r="AL883" s="154">
        <v>83</v>
      </c>
      <c r="AM883" s="183">
        <f t="shared" si="1378"/>
        <v>0</v>
      </c>
      <c r="AN883" s="154">
        <v>82</v>
      </c>
      <c r="AO883" s="183">
        <f t="shared" si="1164"/>
        <v>0</v>
      </c>
      <c r="AP883" s="186">
        <v>0</v>
      </c>
      <c r="AQ883" s="185">
        <f t="shared" si="1379"/>
        <v>81891</v>
      </c>
      <c r="AR883" s="154">
        <v>1640271</v>
      </c>
      <c r="AS883" s="183">
        <f t="shared" si="1381"/>
        <v>0</v>
      </c>
      <c r="AT883" s="154">
        <v>13742</v>
      </c>
      <c r="AU883" s="183">
        <f t="shared" si="1317"/>
        <v>104</v>
      </c>
      <c r="AV883" s="187">
        <v>1658</v>
      </c>
      <c r="AW883" s="237">
        <f t="shared" si="1310"/>
        <v>722</v>
      </c>
      <c r="AX883" s="236">
        <f t="shared" si="1345"/>
        <v>44707</v>
      </c>
      <c r="AY883" s="6">
        <v>22</v>
      </c>
      <c r="AZ883" s="237">
        <f t="shared" si="1373"/>
        <v>2172</v>
      </c>
      <c r="BA883" s="237">
        <f t="shared" si="1275"/>
        <v>426</v>
      </c>
      <c r="BB883" s="129">
        <v>0</v>
      </c>
      <c r="BC883" s="27">
        <f t="shared" si="1374"/>
        <v>1644</v>
      </c>
      <c r="BD883" s="237">
        <f t="shared" si="1277"/>
        <v>461</v>
      </c>
      <c r="BE883" s="228">
        <f t="shared" si="1346"/>
        <v>44707</v>
      </c>
      <c r="BF883" s="131">
        <f t="shared" si="1322"/>
        <v>22</v>
      </c>
      <c r="BG883" s="131">
        <f t="shared" si="1323"/>
        <v>18591</v>
      </c>
      <c r="BH883" s="228">
        <f t="shared" si="1333"/>
        <v>44707</v>
      </c>
      <c r="BI883" s="131">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78">
        <f t="shared" si="1334"/>
        <v>44707</v>
      </c>
      <c r="BR883">
        <f t="shared" si="1347"/>
        <v>332175</v>
      </c>
      <c r="BS883">
        <f t="shared" si="1348"/>
        <v>62098</v>
      </c>
      <c r="BT883">
        <f t="shared" si="1349"/>
        <v>9374</v>
      </c>
      <c r="BU883">
        <v>15</v>
      </c>
      <c r="BV883">
        <f t="shared" si="1350"/>
        <v>67</v>
      </c>
      <c r="BW883">
        <f t="shared" si="1380"/>
        <v>73112</v>
      </c>
      <c r="BX883" s="178">
        <f t="shared" si="1335"/>
        <v>44707</v>
      </c>
      <c r="BY883">
        <f t="shared" si="1351"/>
        <v>83</v>
      </c>
      <c r="BZ883">
        <f t="shared" si="1352"/>
        <v>82</v>
      </c>
      <c r="CA883">
        <f t="shared" si="1353"/>
        <v>0</v>
      </c>
      <c r="CB883" s="178">
        <f t="shared" si="1336"/>
        <v>44707</v>
      </c>
      <c r="CC883">
        <f t="shared" si="1354"/>
        <v>1640271</v>
      </c>
      <c r="CD883">
        <f t="shared" si="1355"/>
        <v>13742</v>
      </c>
      <c r="CE883">
        <f t="shared" si="1356"/>
        <v>1658</v>
      </c>
      <c r="CF883" s="178">
        <f t="shared" si="1370"/>
        <v>44707</v>
      </c>
      <c r="CG883">
        <f t="shared" si="1368"/>
        <v>81891</v>
      </c>
      <c r="CH883">
        <f t="shared" si="1369"/>
        <v>104</v>
      </c>
      <c r="CI883" s="178">
        <f t="shared" si="1337"/>
        <v>44707</v>
      </c>
      <c r="CJ883">
        <f t="shared" si="1357"/>
        <v>67</v>
      </c>
      <c r="CK883">
        <f t="shared" si="1358"/>
        <v>37</v>
      </c>
      <c r="CL883" s="178">
        <f t="shared" si="1338"/>
        <v>44707</v>
      </c>
      <c r="CM883">
        <f t="shared" si="1359"/>
        <v>2</v>
      </c>
      <c r="CN883" s="1">
        <f t="shared" si="1360"/>
        <v>44707</v>
      </c>
      <c r="CO883" s="281">
        <f t="shared" si="1361"/>
        <v>67</v>
      </c>
      <c r="CP883" s="1">
        <f t="shared" si="1362"/>
        <v>44707</v>
      </c>
      <c r="CQ883" s="282">
        <f t="shared" si="1363"/>
        <v>2</v>
      </c>
      <c r="CR883" s="178">
        <f t="shared" si="1339"/>
        <v>44707</v>
      </c>
      <c r="CS883">
        <f t="shared" si="1364"/>
        <v>81891</v>
      </c>
      <c r="CT883">
        <f t="shared" si="1365"/>
        <v>104</v>
      </c>
      <c r="CU883">
        <f t="shared" si="1366"/>
        <v>0</v>
      </c>
    </row>
    <row r="884" spans="1:99" ht="18" customHeight="1" x14ac:dyDescent="0.55000000000000004">
      <c r="A884" s="178">
        <v>44708</v>
      </c>
      <c r="B884" s="239">
        <v>25</v>
      </c>
      <c r="C884" s="153">
        <f t="shared" si="1176"/>
        <v>18616</v>
      </c>
      <c r="D884" s="295">
        <f t="shared" si="1332"/>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7"/>
        <v>696</v>
      </c>
      <c r="Z884" s="75">
        <f t="shared" si="1341"/>
        <v>44708</v>
      </c>
      <c r="AA884" s="229">
        <f t="shared" si="1342"/>
        <v>2067371</v>
      </c>
      <c r="AB884" s="229">
        <f t="shared" si="1343"/>
        <v>75953</v>
      </c>
      <c r="AC884" s="230">
        <f t="shared" si="1344"/>
        <v>11159</v>
      </c>
      <c r="AD884" s="182">
        <f t="shared" si="1371"/>
        <v>46</v>
      </c>
      <c r="AE884" s="242">
        <f t="shared" si="1372"/>
        <v>331016</v>
      </c>
      <c r="AF884" s="154">
        <v>332221</v>
      </c>
      <c r="AG884" s="183">
        <f t="shared" ref="AG884:AG901" si="1383">+AH884-AH883</f>
        <v>31</v>
      </c>
      <c r="AH884" s="154">
        <v>62129</v>
      </c>
      <c r="AI884" s="183">
        <f t="shared" ref="AI884:AI901" si="1384">+AJ884-AJ883</f>
        <v>1</v>
      </c>
      <c r="AJ884" s="184">
        <v>9375</v>
      </c>
      <c r="AK884" s="185">
        <f t="shared" ref="AK884:AK897" si="1385">+AL884-AL883</f>
        <v>0</v>
      </c>
      <c r="AL884" s="154">
        <v>83</v>
      </c>
      <c r="AM884" s="183">
        <f t="shared" si="1378"/>
        <v>0</v>
      </c>
      <c r="AN884" s="154">
        <v>82</v>
      </c>
      <c r="AO884" s="183">
        <f t="shared" si="1164"/>
        <v>0</v>
      </c>
      <c r="AP884" s="186">
        <v>0</v>
      </c>
      <c r="AQ884" s="185">
        <f t="shared" si="1379"/>
        <v>94796</v>
      </c>
      <c r="AR884" s="154">
        <v>1735067</v>
      </c>
      <c r="AS884" s="183">
        <f t="shared" si="1381"/>
        <v>0</v>
      </c>
      <c r="AT884" s="154">
        <v>13742</v>
      </c>
      <c r="AU884" s="183">
        <f t="shared" si="1317"/>
        <v>126</v>
      </c>
      <c r="AV884" s="187">
        <v>1784</v>
      </c>
      <c r="AW884" s="237">
        <f t="shared" si="1310"/>
        <v>723</v>
      </c>
      <c r="AX884" s="236">
        <f t="shared" si="1345"/>
        <v>44708</v>
      </c>
      <c r="AY884" s="6">
        <v>18</v>
      </c>
      <c r="AZ884" s="237">
        <f t="shared" si="1373"/>
        <v>2190</v>
      </c>
      <c r="BA884" s="237">
        <f t="shared" si="1275"/>
        <v>427</v>
      </c>
      <c r="BB884" s="129">
        <v>0</v>
      </c>
      <c r="BC884" s="27">
        <f t="shared" si="1374"/>
        <v>1644</v>
      </c>
      <c r="BD884" s="237">
        <f t="shared" si="1277"/>
        <v>462</v>
      </c>
      <c r="BE884" s="228">
        <f t="shared" si="1346"/>
        <v>44708</v>
      </c>
      <c r="BF884" s="131">
        <f t="shared" si="1322"/>
        <v>25</v>
      </c>
      <c r="BG884" s="131">
        <f t="shared" si="1323"/>
        <v>18616</v>
      </c>
      <c r="BH884" s="228">
        <f t="shared" si="1333"/>
        <v>44708</v>
      </c>
      <c r="BI884" s="131">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78">
        <f t="shared" si="1334"/>
        <v>44708</v>
      </c>
      <c r="BR884">
        <f t="shared" si="1347"/>
        <v>332221</v>
      </c>
      <c r="BS884">
        <f t="shared" si="1348"/>
        <v>62129</v>
      </c>
      <c r="BT884">
        <f t="shared" si="1349"/>
        <v>9375</v>
      </c>
      <c r="BU884">
        <v>15</v>
      </c>
      <c r="BV884">
        <f t="shared" si="1350"/>
        <v>46</v>
      </c>
      <c r="BW884">
        <f t="shared" si="1380"/>
        <v>87149</v>
      </c>
      <c r="BX884" s="178">
        <f t="shared" si="1335"/>
        <v>44708</v>
      </c>
      <c r="BY884">
        <f t="shared" si="1351"/>
        <v>83</v>
      </c>
      <c r="BZ884">
        <f t="shared" si="1352"/>
        <v>82</v>
      </c>
      <c r="CA884">
        <f t="shared" si="1353"/>
        <v>0</v>
      </c>
      <c r="CB884" s="178">
        <f t="shared" si="1336"/>
        <v>44708</v>
      </c>
      <c r="CC884">
        <f t="shared" si="1354"/>
        <v>1735067</v>
      </c>
      <c r="CD884">
        <f t="shared" si="1355"/>
        <v>13742</v>
      </c>
      <c r="CE884">
        <f t="shared" si="1356"/>
        <v>1784</v>
      </c>
      <c r="CF884" s="178">
        <f t="shared" si="1370"/>
        <v>44708</v>
      </c>
      <c r="CG884">
        <f t="shared" si="1368"/>
        <v>94796</v>
      </c>
      <c r="CH884">
        <f t="shared" si="1369"/>
        <v>126</v>
      </c>
      <c r="CI884" s="178">
        <f t="shared" si="1337"/>
        <v>44708</v>
      </c>
      <c r="CJ884">
        <f t="shared" si="1357"/>
        <v>46</v>
      </c>
      <c r="CK884">
        <f t="shared" si="1358"/>
        <v>31</v>
      </c>
      <c r="CL884" s="178">
        <f t="shared" si="1338"/>
        <v>44708</v>
      </c>
      <c r="CM884">
        <f t="shared" si="1359"/>
        <v>1</v>
      </c>
      <c r="CN884" s="1">
        <f t="shared" si="1360"/>
        <v>44708</v>
      </c>
      <c r="CO884" s="281">
        <f t="shared" si="1361"/>
        <v>46</v>
      </c>
      <c r="CP884" s="1">
        <f t="shared" si="1362"/>
        <v>44708</v>
      </c>
      <c r="CQ884" s="282">
        <f t="shared" si="1363"/>
        <v>1</v>
      </c>
      <c r="CR884" s="178">
        <f t="shared" si="1339"/>
        <v>44708</v>
      </c>
      <c r="CS884">
        <f t="shared" si="1364"/>
        <v>94796</v>
      </c>
      <c r="CT884">
        <f t="shared" si="1365"/>
        <v>126</v>
      </c>
      <c r="CU884">
        <f t="shared" si="1366"/>
        <v>0</v>
      </c>
    </row>
    <row r="885" spans="1:99" ht="18" customHeight="1" x14ac:dyDescent="0.55000000000000004">
      <c r="A885" s="178">
        <v>44709</v>
      </c>
      <c r="B885" s="239">
        <v>28</v>
      </c>
      <c r="C885" s="153">
        <f t="shared" si="1176"/>
        <v>18644</v>
      </c>
      <c r="D885" s="295">
        <f t="shared" si="1332"/>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7"/>
        <v>697</v>
      </c>
      <c r="Z885" s="75">
        <f t="shared" si="1341"/>
        <v>44709</v>
      </c>
      <c r="AA885" s="229">
        <f t="shared" si="1342"/>
        <v>2148037</v>
      </c>
      <c r="AB885" s="229">
        <f t="shared" si="1343"/>
        <v>75987</v>
      </c>
      <c r="AC885" s="230">
        <f t="shared" si="1344"/>
        <v>11287</v>
      </c>
      <c r="AD885" s="182">
        <f t="shared" si="1371"/>
        <v>30</v>
      </c>
      <c r="AE885" s="242">
        <f t="shared" si="1372"/>
        <v>331046</v>
      </c>
      <c r="AF885" s="154">
        <v>332251</v>
      </c>
      <c r="AG885" s="183">
        <f t="shared" si="1383"/>
        <v>34</v>
      </c>
      <c r="AH885" s="154">
        <v>62163</v>
      </c>
      <c r="AI885" s="183">
        <f t="shared" si="1384"/>
        <v>1</v>
      </c>
      <c r="AJ885" s="184">
        <v>9376</v>
      </c>
      <c r="AK885" s="185">
        <f t="shared" si="1385"/>
        <v>0</v>
      </c>
      <c r="AL885" s="154">
        <v>83</v>
      </c>
      <c r="AM885" s="183">
        <f t="shared" si="1378"/>
        <v>0</v>
      </c>
      <c r="AN885" s="154">
        <v>82</v>
      </c>
      <c r="AO885" s="183">
        <f t="shared" si="1164"/>
        <v>0</v>
      </c>
      <c r="AP885" s="186">
        <v>0</v>
      </c>
      <c r="AQ885" s="185">
        <f t="shared" si="1379"/>
        <v>80636</v>
      </c>
      <c r="AR885" s="154">
        <v>1815703</v>
      </c>
      <c r="AS885" s="183">
        <f t="shared" si="1381"/>
        <v>0</v>
      </c>
      <c r="AT885" s="154">
        <v>13742</v>
      </c>
      <c r="AU885" s="183">
        <f t="shared" si="1317"/>
        <v>127</v>
      </c>
      <c r="AV885" s="187">
        <v>1911</v>
      </c>
      <c r="AW885" s="237">
        <f t="shared" si="1310"/>
        <v>724</v>
      </c>
      <c r="AX885" s="236">
        <f t="shared" si="1345"/>
        <v>44709</v>
      </c>
      <c r="AY885" s="6">
        <v>14</v>
      </c>
      <c r="AZ885" s="237">
        <f t="shared" si="1373"/>
        <v>2204</v>
      </c>
      <c r="BA885" s="237">
        <f t="shared" si="1275"/>
        <v>428</v>
      </c>
      <c r="BB885" s="129">
        <v>0</v>
      </c>
      <c r="BC885" s="27">
        <f t="shared" si="1374"/>
        <v>1644</v>
      </c>
      <c r="BD885" s="237">
        <f t="shared" si="1277"/>
        <v>463</v>
      </c>
      <c r="BE885" s="228">
        <f t="shared" si="1346"/>
        <v>44709</v>
      </c>
      <c r="BF885" s="131">
        <f t="shared" si="1322"/>
        <v>28</v>
      </c>
      <c r="BG885" s="131">
        <f t="shared" si="1323"/>
        <v>18644</v>
      </c>
      <c r="BH885" s="228">
        <f t="shared" si="1333"/>
        <v>44709</v>
      </c>
      <c r="BI885" s="131">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78">
        <f t="shared" si="1334"/>
        <v>44709</v>
      </c>
      <c r="BR885">
        <f t="shared" si="1347"/>
        <v>332251</v>
      </c>
      <c r="BS885">
        <f t="shared" si="1348"/>
        <v>62163</v>
      </c>
      <c r="BT885">
        <f t="shared" si="1349"/>
        <v>9376</v>
      </c>
      <c r="BU885">
        <v>15</v>
      </c>
      <c r="BV885">
        <f t="shared" si="1350"/>
        <v>30</v>
      </c>
      <c r="BW885">
        <f t="shared" si="1380"/>
        <v>75344</v>
      </c>
      <c r="BX885" s="178">
        <f t="shared" si="1335"/>
        <v>44709</v>
      </c>
      <c r="BY885">
        <f t="shared" si="1351"/>
        <v>83</v>
      </c>
      <c r="BZ885">
        <f t="shared" si="1352"/>
        <v>82</v>
      </c>
      <c r="CA885">
        <f t="shared" si="1353"/>
        <v>0</v>
      </c>
      <c r="CB885" s="178">
        <f t="shared" si="1336"/>
        <v>44709</v>
      </c>
      <c r="CC885">
        <f t="shared" si="1354"/>
        <v>1815703</v>
      </c>
      <c r="CD885">
        <f t="shared" si="1355"/>
        <v>13742</v>
      </c>
      <c r="CE885">
        <f t="shared" si="1356"/>
        <v>1911</v>
      </c>
      <c r="CF885" s="178">
        <f t="shared" si="1370"/>
        <v>44709</v>
      </c>
      <c r="CG885">
        <f t="shared" si="1368"/>
        <v>80636</v>
      </c>
      <c r="CH885">
        <f t="shared" si="1369"/>
        <v>127</v>
      </c>
      <c r="CI885" s="178">
        <f t="shared" si="1337"/>
        <v>44709</v>
      </c>
      <c r="CJ885">
        <f t="shared" si="1357"/>
        <v>30</v>
      </c>
      <c r="CK885">
        <f t="shared" si="1358"/>
        <v>34</v>
      </c>
      <c r="CL885" s="178">
        <f t="shared" si="1338"/>
        <v>44709</v>
      </c>
      <c r="CM885">
        <f t="shared" si="1359"/>
        <v>1</v>
      </c>
      <c r="CN885" s="1">
        <f t="shared" si="1360"/>
        <v>44709</v>
      </c>
      <c r="CO885" s="281">
        <f t="shared" si="1361"/>
        <v>30</v>
      </c>
      <c r="CP885" s="1">
        <f t="shared" si="1362"/>
        <v>44709</v>
      </c>
      <c r="CQ885" s="282">
        <f t="shared" si="1363"/>
        <v>1</v>
      </c>
      <c r="CR885" s="178">
        <f t="shared" si="1339"/>
        <v>44709</v>
      </c>
      <c r="CS885">
        <f t="shared" si="1364"/>
        <v>80636</v>
      </c>
      <c r="CT885">
        <f t="shared" si="1365"/>
        <v>127</v>
      </c>
      <c r="CU885">
        <f t="shared" si="1366"/>
        <v>0</v>
      </c>
    </row>
    <row r="886" spans="1:99" ht="18" customHeight="1" x14ac:dyDescent="0.55000000000000004">
      <c r="A886" s="178">
        <v>44710</v>
      </c>
      <c r="B886" s="239">
        <v>20</v>
      </c>
      <c r="C886" s="153">
        <f t="shared" si="1176"/>
        <v>18664</v>
      </c>
      <c r="D886" s="295">
        <f t="shared" si="1332"/>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7"/>
        <v>698</v>
      </c>
      <c r="Z886" s="75">
        <f t="shared" si="1341"/>
        <v>44710</v>
      </c>
      <c r="AA886" s="229">
        <f t="shared" si="1342"/>
        <v>2224643</v>
      </c>
      <c r="AB886" s="229">
        <f t="shared" si="1343"/>
        <v>75998</v>
      </c>
      <c r="AC886" s="230">
        <f t="shared" si="1344"/>
        <v>11432</v>
      </c>
      <c r="AD886" s="182">
        <f t="shared" si="1371"/>
        <v>37</v>
      </c>
      <c r="AE886" s="242">
        <f t="shared" si="1372"/>
        <v>331083</v>
      </c>
      <c r="AF886" s="154">
        <v>332288</v>
      </c>
      <c r="AG886" s="183">
        <f t="shared" si="1383"/>
        <v>11</v>
      </c>
      <c r="AH886" s="154">
        <v>62174</v>
      </c>
      <c r="AI886" s="183">
        <f t="shared" si="1384"/>
        <v>0</v>
      </c>
      <c r="AJ886" s="184">
        <v>9376</v>
      </c>
      <c r="AK886" s="185">
        <f t="shared" si="1385"/>
        <v>0</v>
      </c>
      <c r="AL886" s="154">
        <v>83</v>
      </c>
      <c r="AM886" s="183">
        <f t="shared" si="1378"/>
        <v>0</v>
      </c>
      <c r="AN886" s="154">
        <v>82</v>
      </c>
      <c r="AO886" s="183">
        <f t="shared" ref="AO886:AO921" si="1386">+AP886-AP885</f>
        <v>0</v>
      </c>
      <c r="AP886" s="186">
        <v>0</v>
      </c>
      <c r="AQ886" s="185">
        <f t="shared" si="1379"/>
        <v>76569</v>
      </c>
      <c r="AR886" s="154">
        <v>1892272</v>
      </c>
      <c r="AS886" s="183">
        <f t="shared" si="1381"/>
        <v>0</v>
      </c>
      <c r="AT886" s="154">
        <v>13742</v>
      </c>
      <c r="AU886" s="183">
        <f t="shared" si="1317"/>
        <v>145</v>
      </c>
      <c r="AV886" s="187">
        <v>2056</v>
      </c>
      <c r="AW886" s="237">
        <f t="shared" si="1310"/>
        <v>725</v>
      </c>
      <c r="AX886" s="236">
        <f t="shared" si="1345"/>
        <v>44710</v>
      </c>
      <c r="AY886" s="6">
        <v>8</v>
      </c>
      <c r="AZ886" s="237">
        <f t="shared" si="1373"/>
        <v>2212</v>
      </c>
      <c r="BA886" s="237">
        <f t="shared" si="1275"/>
        <v>429</v>
      </c>
      <c r="BB886" s="129">
        <v>0</v>
      </c>
      <c r="BC886" s="27">
        <f t="shared" si="1374"/>
        <v>1644</v>
      </c>
      <c r="BD886" s="237">
        <f t="shared" si="1277"/>
        <v>464</v>
      </c>
      <c r="BE886" s="228">
        <f t="shared" si="1346"/>
        <v>44710</v>
      </c>
      <c r="BF886" s="131">
        <f t="shared" si="1322"/>
        <v>20</v>
      </c>
      <c r="BG886" s="131">
        <f t="shared" si="1323"/>
        <v>18664</v>
      </c>
      <c r="BH886" s="228">
        <f t="shared" si="1333"/>
        <v>44710</v>
      </c>
      <c r="BI886" s="131">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78">
        <f t="shared" si="1334"/>
        <v>44710</v>
      </c>
      <c r="BR886">
        <f t="shared" si="1347"/>
        <v>332288</v>
      </c>
      <c r="BS886">
        <f t="shared" si="1348"/>
        <v>62174</v>
      </c>
      <c r="BT886">
        <f t="shared" si="1349"/>
        <v>9376</v>
      </c>
      <c r="BU886">
        <v>15</v>
      </c>
      <c r="BV886">
        <f t="shared" si="1350"/>
        <v>37</v>
      </c>
      <c r="BW886">
        <f t="shared" si="1380"/>
        <v>87935</v>
      </c>
      <c r="BX886" s="178">
        <f t="shared" si="1335"/>
        <v>44710</v>
      </c>
      <c r="BY886">
        <f t="shared" si="1351"/>
        <v>83</v>
      </c>
      <c r="BZ886">
        <f t="shared" si="1352"/>
        <v>82</v>
      </c>
      <c r="CA886">
        <f t="shared" si="1353"/>
        <v>0</v>
      </c>
      <c r="CB886" s="178">
        <f t="shared" si="1336"/>
        <v>44710</v>
      </c>
      <c r="CC886">
        <f t="shared" si="1354"/>
        <v>1892272</v>
      </c>
      <c r="CD886">
        <f t="shared" si="1355"/>
        <v>13742</v>
      </c>
      <c r="CE886">
        <f t="shared" si="1356"/>
        <v>2056</v>
      </c>
      <c r="CF886" s="178">
        <f t="shared" si="1370"/>
        <v>44710</v>
      </c>
      <c r="CG886">
        <f t="shared" si="1368"/>
        <v>76569</v>
      </c>
      <c r="CH886">
        <f t="shared" si="1369"/>
        <v>145</v>
      </c>
      <c r="CI886" s="178">
        <f t="shared" si="1337"/>
        <v>44710</v>
      </c>
      <c r="CJ886">
        <f t="shared" si="1357"/>
        <v>37</v>
      </c>
      <c r="CK886">
        <f t="shared" si="1358"/>
        <v>11</v>
      </c>
      <c r="CL886" s="178">
        <f t="shared" si="1338"/>
        <v>44710</v>
      </c>
      <c r="CM886">
        <f t="shared" si="1359"/>
        <v>0</v>
      </c>
      <c r="CN886" s="1">
        <f t="shared" si="1360"/>
        <v>44710</v>
      </c>
      <c r="CO886" s="281">
        <f t="shared" si="1361"/>
        <v>37</v>
      </c>
      <c r="CP886" s="1">
        <f t="shared" si="1362"/>
        <v>44710</v>
      </c>
      <c r="CQ886" s="282">
        <f t="shared" si="1363"/>
        <v>0</v>
      </c>
      <c r="CR886" s="178">
        <f t="shared" si="1339"/>
        <v>44710</v>
      </c>
      <c r="CS886">
        <f t="shared" si="1364"/>
        <v>76569</v>
      </c>
      <c r="CT886">
        <f t="shared" si="1365"/>
        <v>145</v>
      </c>
      <c r="CU886">
        <f t="shared" si="1366"/>
        <v>0</v>
      </c>
    </row>
    <row r="887" spans="1:99" ht="18" customHeight="1" x14ac:dyDescent="0.55000000000000004">
      <c r="A887" s="178">
        <v>44711</v>
      </c>
      <c r="B887" s="239">
        <v>28</v>
      </c>
      <c r="C887" s="153">
        <f t="shared" si="1176"/>
        <v>18692</v>
      </c>
      <c r="D887" s="295">
        <f t="shared" si="1332"/>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7"/>
        <v>699</v>
      </c>
      <c r="Z887" s="75">
        <f t="shared" si="1341"/>
        <v>44711</v>
      </c>
      <c r="AA887" s="229">
        <f t="shared" si="1342"/>
        <v>2284773</v>
      </c>
      <c r="AB887" s="229">
        <f t="shared" si="1343"/>
        <v>76024</v>
      </c>
      <c r="AC887" s="230">
        <f t="shared" si="1344"/>
        <v>11543</v>
      </c>
      <c r="AD887" s="182">
        <f t="shared" si="1371"/>
        <v>47</v>
      </c>
      <c r="AE887" s="242">
        <f t="shared" si="1372"/>
        <v>331130</v>
      </c>
      <c r="AF887" s="154">
        <v>332335</v>
      </c>
      <c r="AG887" s="183">
        <f t="shared" si="1383"/>
        <v>26</v>
      </c>
      <c r="AH887" s="154">
        <v>62200</v>
      </c>
      <c r="AI887" s="183">
        <f t="shared" si="1384"/>
        <v>2</v>
      </c>
      <c r="AJ887" s="184">
        <v>9378</v>
      </c>
      <c r="AK887" s="185">
        <f t="shared" si="1385"/>
        <v>0</v>
      </c>
      <c r="AL887" s="154">
        <v>83</v>
      </c>
      <c r="AM887" s="183">
        <f t="shared" si="1378"/>
        <v>0</v>
      </c>
      <c r="AN887" s="154">
        <v>82</v>
      </c>
      <c r="AO887" s="183">
        <f t="shared" si="1386"/>
        <v>0</v>
      </c>
      <c r="AP887" s="186">
        <v>0</v>
      </c>
      <c r="AQ887" s="185">
        <f t="shared" si="1379"/>
        <v>60083</v>
      </c>
      <c r="AR887" s="154">
        <v>1952355</v>
      </c>
      <c r="AS887" s="183">
        <f t="shared" si="1381"/>
        <v>0</v>
      </c>
      <c r="AT887" s="154">
        <v>13742</v>
      </c>
      <c r="AU887" s="183">
        <f t="shared" si="1317"/>
        <v>109</v>
      </c>
      <c r="AV887" s="187">
        <v>2165</v>
      </c>
      <c r="AW887" s="237">
        <f t="shared" si="1310"/>
        <v>726</v>
      </c>
      <c r="AX887" s="236">
        <f t="shared" si="1345"/>
        <v>44711</v>
      </c>
      <c r="AY887" s="6">
        <v>16</v>
      </c>
      <c r="AZ887" s="237">
        <f t="shared" si="1373"/>
        <v>2228</v>
      </c>
      <c r="BA887" s="237">
        <f t="shared" si="1275"/>
        <v>427</v>
      </c>
      <c r="BB887" s="129">
        <v>0</v>
      </c>
      <c r="BC887" s="27">
        <f t="shared" si="1374"/>
        <v>1644</v>
      </c>
      <c r="BD887" s="237">
        <f t="shared" si="1277"/>
        <v>462</v>
      </c>
      <c r="BE887" s="228">
        <f t="shared" si="1346"/>
        <v>44711</v>
      </c>
      <c r="BF887" s="131">
        <f t="shared" si="1322"/>
        <v>28</v>
      </c>
      <c r="BG887" s="131">
        <f t="shared" si="1323"/>
        <v>18692</v>
      </c>
      <c r="BH887" s="228">
        <f t="shared" si="1333"/>
        <v>44711</v>
      </c>
      <c r="BI887" s="131">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78">
        <f t="shared" si="1334"/>
        <v>44711</v>
      </c>
      <c r="BR887">
        <f t="shared" si="1347"/>
        <v>332335</v>
      </c>
      <c r="BS887">
        <f t="shared" si="1348"/>
        <v>62200</v>
      </c>
      <c r="BT887">
        <f t="shared" si="1349"/>
        <v>9378</v>
      </c>
      <c r="BU887">
        <v>15</v>
      </c>
      <c r="BV887">
        <f t="shared" si="1350"/>
        <v>47</v>
      </c>
      <c r="BW887">
        <f t="shared" si="1380"/>
        <v>73159</v>
      </c>
      <c r="BX887" s="178">
        <f t="shared" si="1335"/>
        <v>44711</v>
      </c>
      <c r="BY887">
        <f t="shared" si="1351"/>
        <v>83</v>
      </c>
      <c r="BZ887">
        <f t="shared" si="1352"/>
        <v>82</v>
      </c>
      <c r="CA887">
        <f t="shared" si="1353"/>
        <v>0</v>
      </c>
      <c r="CB887" s="178">
        <f t="shared" si="1336"/>
        <v>44711</v>
      </c>
      <c r="CC887">
        <f t="shared" si="1354"/>
        <v>1952355</v>
      </c>
      <c r="CD887">
        <f t="shared" si="1355"/>
        <v>13742</v>
      </c>
      <c r="CE887">
        <f t="shared" si="1356"/>
        <v>2165</v>
      </c>
      <c r="CF887" s="178">
        <f t="shared" si="1370"/>
        <v>44711</v>
      </c>
      <c r="CG887">
        <f t="shared" si="1368"/>
        <v>60083</v>
      </c>
      <c r="CH887">
        <f t="shared" si="1369"/>
        <v>109</v>
      </c>
      <c r="CI887" s="178">
        <f t="shared" si="1337"/>
        <v>44711</v>
      </c>
      <c r="CJ887">
        <f t="shared" si="1357"/>
        <v>47</v>
      </c>
      <c r="CK887">
        <f t="shared" si="1358"/>
        <v>26</v>
      </c>
      <c r="CL887" s="178">
        <f t="shared" si="1338"/>
        <v>44711</v>
      </c>
      <c r="CM887">
        <f t="shared" si="1359"/>
        <v>2</v>
      </c>
      <c r="CN887" s="1">
        <f t="shared" si="1360"/>
        <v>44711</v>
      </c>
      <c r="CO887" s="281">
        <f t="shared" si="1361"/>
        <v>47</v>
      </c>
      <c r="CP887" s="1">
        <f t="shared" si="1362"/>
        <v>44711</v>
      </c>
      <c r="CQ887" s="282">
        <f t="shared" si="1363"/>
        <v>2</v>
      </c>
      <c r="CR887" s="178">
        <f t="shared" si="1339"/>
        <v>44711</v>
      </c>
      <c r="CS887">
        <f t="shared" si="1364"/>
        <v>60083</v>
      </c>
      <c r="CT887">
        <f t="shared" si="1365"/>
        <v>109</v>
      </c>
      <c r="CU887">
        <f t="shared" si="1366"/>
        <v>0</v>
      </c>
    </row>
    <row r="888" spans="1:99" ht="18" customHeight="1" x14ac:dyDescent="0.55000000000000004">
      <c r="A888" s="178">
        <v>44712</v>
      </c>
      <c r="B888" s="239">
        <v>13</v>
      </c>
      <c r="C888" s="153">
        <f t="shared" si="1176"/>
        <v>18705</v>
      </c>
      <c r="D888" s="295">
        <f t="shared" si="1332"/>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7"/>
        <v>700</v>
      </c>
      <c r="Z888" s="75">
        <f t="shared" si="1341"/>
        <v>44712</v>
      </c>
      <c r="AA888" s="229">
        <f t="shared" si="1342"/>
        <v>2365464</v>
      </c>
      <c r="AB888" s="229">
        <f t="shared" si="1343"/>
        <v>76079</v>
      </c>
      <c r="AC888" s="230">
        <f t="shared" si="1344"/>
        <v>11633</v>
      </c>
      <c r="AD888" s="182">
        <f t="shared" si="1371"/>
        <v>63</v>
      </c>
      <c r="AE888" s="242">
        <f t="shared" si="1372"/>
        <v>331193</v>
      </c>
      <c r="AF888" s="154">
        <v>332398</v>
      </c>
      <c r="AG888" s="183">
        <f t="shared" si="1383"/>
        <v>55</v>
      </c>
      <c r="AH888" s="154">
        <v>62255</v>
      </c>
      <c r="AI888" s="183">
        <f t="shared" si="1384"/>
        <v>0</v>
      </c>
      <c r="AJ888" s="184">
        <v>9378</v>
      </c>
      <c r="AK888" s="185">
        <f t="shared" si="1385"/>
        <v>0</v>
      </c>
      <c r="AL888" s="154">
        <v>83</v>
      </c>
      <c r="AM888" s="183">
        <f t="shared" si="1378"/>
        <v>0</v>
      </c>
      <c r="AN888" s="154">
        <v>82</v>
      </c>
      <c r="AO888" s="183">
        <f t="shared" si="1386"/>
        <v>0</v>
      </c>
      <c r="AP888" s="186">
        <v>0</v>
      </c>
      <c r="AQ888" s="185">
        <f t="shared" si="1379"/>
        <v>80628</v>
      </c>
      <c r="AR888" s="154">
        <v>2032983</v>
      </c>
      <c r="AS888" s="183">
        <f t="shared" si="1381"/>
        <v>0</v>
      </c>
      <c r="AT888" s="154">
        <v>13742</v>
      </c>
      <c r="AU888" s="183">
        <f t="shared" ref="AU888:AU896" si="1388">+AV888-AV887</f>
        <v>90</v>
      </c>
      <c r="AV888" s="187">
        <v>2255</v>
      </c>
      <c r="AW888" s="237">
        <f t="shared" si="1310"/>
        <v>727</v>
      </c>
      <c r="AX888" s="236">
        <f t="shared" si="1345"/>
        <v>44712</v>
      </c>
      <c r="AY888" s="6">
        <v>14</v>
      </c>
      <c r="AZ888" s="237">
        <f t="shared" si="1373"/>
        <v>2242</v>
      </c>
      <c r="BA888" s="237">
        <f t="shared" si="1275"/>
        <v>428</v>
      </c>
      <c r="BB888" s="129">
        <v>0</v>
      </c>
      <c r="BC888" s="27">
        <f t="shared" si="1374"/>
        <v>1644</v>
      </c>
      <c r="BD888" s="237">
        <f t="shared" si="1277"/>
        <v>463</v>
      </c>
      <c r="BE888" s="228">
        <f t="shared" si="1346"/>
        <v>44712</v>
      </c>
      <c r="BF888" s="131">
        <f t="shared" si="1322"/>
        <v>13</v>
      </c>
      <c r="BG888" s="131">
        <f t="shared" si="1323"/>
        <v>18705</v>
      </c>
      <c r="BH888" s="228">
        <f t="shared" si="1333"/>
        <v>44712</v>
      </c>
      <c r="BI888" s="131">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78">
        <f t="shared" si="1334"/>
        <v>44712</v>
      </c>
      <c r="BR888">
        <f t="shared" si="1347"/>
        <v>332398</v>
      </c>
      <c r="BS888">
        <f t="shared" si="1348"/>
        <v>62255</v>
      </c>
      <c r="BT888">
        <f t="shared" si="1349"/>
        <v>9378</v>
      </c>
      <c r="BU888">
        <v>15</v>
      </c>
      <c r="BV888">
        <f t="shared" si="1350"/>
        <v>63</v>
      </c>
      <c r="BW888">
        <f t="shared" si="1380"/>
        <v>87212</v>
      </c>
      <c r="BX888" s="178">
        <f t="shared" si="1335"/>
        <v>44712</v>
      </c>
      <c r="BY888">
        <f t="shared" si="1351"/>
        <v>83</v>
      </c>
      <c r="BZ888">
        <f t="shared" si="1352"/>
        <v>82</v>
      </c>
      <c r="CA888">
        <f t="shared" si="1353"/>
        <v>0</v>
      </c>
      <c r="CB888" s="178">
        <f t="shared" si="1336"/>
        <v>44712</v>
      </c>
      <c r="CC888">
        <f t="shared" si="1354"/>
        <v>2032983</v>
      </c>
      <c r="CD888">
        <f t="shared" si="1355"/>
        <v>13742</v>
      </c>
      <c r="CE888">
        <f t="shared" si="1356"/>
        <v>2255</v>
      </c>
      <c r="CF888" s="178">
        <f t="shared" si="1370"/>
        <v>44712</v>
      </c>
      <c r="CG888">
        <f t="shared" si="1368"/>
        <v>80628</v>
      </c>
      <c r="CH888">
        <f t="shared" si="1369"/>
        <v>90</v>
      </c>
      <c r="CI888" s="178">
        <f t="shared" si="1337"/>
        <v>44712</v>
      </c>
      <c r="CJ888">
        <f t="shared" si="1357"/>
        <v>63</v>
      </c>
      <c r="CK888">
        <f t="shared" si="1358"/>
        <v>55</v>
      </c>
      <c r="CL888" s="178">
        <f t="shared" si="1338"/>
        <v>44712</v>
      </c>
      <c r="CM888">
        <f t="shared" si="1359"/>
        <v>0</v>
      </c>
      <c r="CN888" s="1">
        <f t="shared" si="1360"/>
        <v>44712</v>
      </c>
      <c r="CO888" s="281">
        <f t="shared" si="1361"/>
        <v>63</v>
      </c>
      <c r="CP888" s="1">
        <f t="shared" si="1362"/>
        <v>44712</v>
      </c>
      <c r="CQ888" s="282">
        <f t="shared" si="1363"/>
        <v>0</v>
      </c>
      <c r="CR888" s="178">
        <f t="shared" si="1339"/>
        <v>44712</v>
      </c>
      <c r="CS888">
        <f t="shared" si="1364"/>
        <v>80628</v>
      </c>
      <c r="CT888">
        <f t="shared" si="1365"/>
        <v>90</v>
      </c>
      <c r="CU888">
        <f t="shared" si="1366"/>
        <v>0</v>
      </c>
    </row>
    <row r="889" spans="1:99" ht="18" customHeight="1" x14ac:dyDescent="0.55000000000000004">
      <c r="A889" s="178">
        <v>44713</v>
      </c>
      <c r="B889" s="239">
        <v>19</v>
      </c>
      <c r="C889" s="153">
        <f t="shared" ref="C889:C896" si="1389">+B889+C888</f>
        <v>18724</v>
      </c>
      <c r="D889" s="295">
        <f t="shared" si="1332"/>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7"/>
        <v>701</v>
      </c>
      <c r="Z889" s="75">
        <f t="shared" si="1341"/>
        <v>44713</v>
      </c>
      <c r="AA889" s="229">
        <f t="shared" si="1342"/>
        <v>2453778</v>
      </c>
      <c r="AB889" s="229">
        <f t="shared" si="1343"/>
        <v>76141</v>
      </c>
      <c r="AC889" s="230">
        <f t="shared" si="1344"/>
        <v>11756</v>
      </c>
      <c r="AD889" s="182">
        <f t="shared" si="1371"/>
        <v>66</v>
      </c>
      <c r="AE889" s="242">
        <f t="shared" si="1372"/>
        <v>331259</v>
      </c>
      <c r="AF889" s="154">
        <v>332464</v>
      </c>
      <c r="AG889" s="183">
        <f t="shared" si="1383"/>
        <v>62</v>
      </c>
      <c r="AH889" s="154">
        <v>62317</v>
      </c>
      <c r="AI889" s="183">
        <f t="shared" si="1384"/>
        <v>1</v>
      </c>
      <c r="AJ889" s="184">
        <v>9379</v>
      </c>
      <c r="AK889" s="185">
        <f t="shared" si="1385"/>
        <v>0</v>
      </c>
      <c r="AL889" s="154">
        <v>83</v>
      </c>
      <c r="AM889" s="183">
        <f t="shared" si="1378"/>
        <v>0</v>
      </c>
      <c r="AN889" s="154">
        <v>82</v>
      </c>
      <c r="AO889" s="183">
        <f t="shared" si="1386"/>
        <v>0</v>
      </c>
      <c r="AP889" s="186">
        <v>0</v>
      </c>
      <c r="AQ889" s="185">
        <f t="shared" si="1379"/>
        <v>88248</v>
      </c>
      <c r="AR889" s="154">
        <v>2121231</v>
      </c>
      <c r="AS889" s="183">
        <f t="shared" si="1381"/>
        <v>0</v>
      </c>
      <c r="AT889" s="154">
        <v>13742</v>
      </c>
      <c r="AU889" s="183">
        <f t="shared" si="1388"/>
        <v>122</v>
      </c>
      <c r="AV889" s="187">
        <v>2377</v>
      </c>
      <c r="AW889" s="237">
        <f t="shared" si="1310"/>
        <v>728</v>
      </c>
      <c r="AX889" s="236">
        <f t="shared" si="1345"/>
        <v>44713</v>
      </c>
      <c r="AY889" s="6">
        <v>11</v>
      </c>
      <c r="AZ889" s="237">
        <f t="shared" si="1373"/>
        <v>2253</v>
      </c>
      <c r="BA889" s="237">
        <f t="shared" si="1275"/>
        <v>429</v>
      </c>
      <c r="BB889" s="129">
        <v>0</v>
      </c>
      <c r="BC889" s="27">
        <f t="shared" si="1374"/>
        <v>1644</v>
      </c>
      <c r="BD889" s="237">
        <f t="shared" si="1277"/>
        <v>464</v>
      </c>
      <c r="BE889" s="228">
        <f t="shared" si="1346"/>
        <v>44713</v>
      </c>
      <c r="BF889" s="131">
        <f t="shared" si="1322"/>
        <v>19</v>
      </c>
      <c r="BG889" s="131">
        <f t="shared" si="1323"/>
        <v>18724</v>
      </c>
      <c r="BH889" s="228">
        <f t="shared" si="1333"/>
        <v>44713</v>
      </c>
      <c r="BI889" s="131">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78">
        <f t="shared" si="1334"/>
        <v>44713</v>
      </c>
      <c r="BR889">
        <f t="shared" si="1347"/>
        <v>332464</v>
      </c>
      <c r="BS889">
        <f t="shared" si="1348"/>
        <v>62317</v>
      </c>
      <c r="BT889">
        <f t="shared" si="1349"/>
        <v>9379</v>
      </c>
      <c r="BU889">
        <v>15</v>
      </c>
      <c r="BV889">
        <f t="shared" si="1350"/>
        <v>66</v>
      </c>
      <c r="BW889">
        <f t="shared" si="1380"/>
        <v>75410</v>
      </c>
      <c r="BX889" s="178">
        <f t="shared" si="1335"/>
        <v>44713</v>
      </c>
      <c r="BY889">
        <f t="shared" si="1351"/>
        <v>83</v>
      </c>
      <c r="BZ889">
        <f t="shared" si="1352"/>
        <v>82</v>
      </c>
      <c r="CA889">
        <f t="shared" si="1353"/>
        <v>0</v>
      </c>
      <c r="CB889" s="178">
        <f t="shared" si="1336"/>
        <v>44713</v>
      </c>
      <c r="CC889">
        <f t="shared" si="1354"/>
        <v>2121231</v>
      </c>
      <c r="CD889">
        <f t="shared" si="1355"/>
        <v>13742</v>
      </c>
      <c r="CE889">
        <f t="shared" si="1356"/>
        <v>2377</v>
      </c>
      <c r="CF889" s="178">
        <f t="shared" si="1370"/>
        <v>44713</v>
      </c>
      <c r="CG889">
        <f t="shared" si="1368"/>
        <v>88248</v>
      </c>
      <c r="CH889">
        <f t="shared" si="1369"/>
        <v>122</v>
      </c>
      <c r="CI889" s="178">
        <f t="shared" si="1337"/>
        <v>44713</v>
      </c>
      <c r="CJ889">
        <f t="shared" si="1357"/>
        <v>66</v>
      </c>
      <c r="CK889">
        <f t="shared" si="1358"/>
        <v>62</v>
      </c>
      <c r="CL889" s="178">
        <f t="shared" si="1338"/>
        <v>44713</v>
      </c>
      <c r="CM889">
        <f t="shared" si="1359"/>
        <v>1</v>
      </c>
      <c r="CN889" s="1">
        <f t="shared" si="1360"/>
        <v>44713</v>
      </c>
      <c r="CO889" s="281">
        <f t="shared" si="1361"/>
        <v>66</v>
      </c>
      <c r="CP889" s="1">
        <f t="shared" si="1362"/>
        <v>44713</v>
      </c>
      <c r="CQ889" s="282">
        <f t="shared" si="1363"/>
        <v>1</v>
      </c>
      <c r="CR889" s="178">
        <f t="shared" si="1339"/>
        <v>44713</v>
      </c>
      <c r="CS889">
        <f t="shared" si="1364"/>
        <v>88248</v>
      </c>
      <c r="CT889">
        <f t="shared" si="1365"/>
        <v>122</v>
      </c>
      <c r="CU889">
        <f t="shared" si="1366"/>
        <v>0</v>
      </c>
    </row>
    <row r="890" spans="1:99" ht="18" customHeight="1" x14ac:dyDescent="0.55000000000000004">
      <c r="A890" s="178">
        <v>44714</v>
      </c>
      <c r="B890" s="239">
        <v>17</v>
      </c>
      <c r="C890" s="153">
        <f t="shared" si="1389"/>
        <v>18741</v>
      </c>
      <c r="D890" s="295">
        <f t="shared" si="1332"/>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7"/>
        <v>702</v>
      </c>
      <c r="Z890" s="75">
        <f t="shared" si="1341"/>
        <v>44714</v>
      </c>
      <c r="AA890" s="229">
        <f t="shared" si="1342"/>
        <v>2530791</v>
      </c>
      <c r="AB890" s="229">
        <f t="shared" si="1343"/>
        <v>76205</v>
      </c>
      <c r="AC890" s="230">
        <f t="shared" si="1344"/>
        <v>11901</v>
      </c>
      <c r="AD890" s="182">
        <f t="shared" si="1371"/>
        <v>83</v>
      </c>
      <c r="AE890" s="242">
        <f t="shared" si="1372"/>
        <v>331342</v>
      </c>
      <c r="AF890" s="154">
        <v>332547</v>
      </c>
      <c r="AG890" s="183">
        <f t="shared" si="1383"/>
        <v>64</v>
      </c>
      <c r="AH890" s="154">
        <v>62381</v>
      </c>
      <c r="AI890" s="183">
        <f t="shared" si="1384"/>
        <v>1</v>
      </c>
      <c r="AJ890" s="184">
        <v>9380</v>
      </c>
      <c r="AK890" s="185">
        <f t="shared" si="1385"/>
        <v>0</v>
      </c>
      <c r="AL890" s="154">
        <v>83</v>
      </c>
      <c r="AM890" s="183">
        <f t="shared" si="1378"/>
        <v>0</v>
      </c>
      <c r="AN890" s="154">
        <v>82</v>
      </c>
      <c r="AO890" s="183">
        <f t="shared" si="1386"/>
        <v>0</v>
      </c>
      <c r="AP890" s="186">
        <v>0</v>
      </c>
      <c r="AQ890" s="185">
        <f t="shared" si="1379"/>
        <v>76930</v>
      </c>
      <c r="AR890" s="154">
        <v>2198161</v>
      </c>
      <c r="AS890" s="183">
        <f t="shared" si="1381"/>
        <v>0</v>
      </c>
      <c r="AT890" s="154">
        <v>13742</v>
      </c>
      <c r="AU890" s="183">
        <f t="shared" si="1388"/>
        <v>144</v>
      </c>
      <c r="AV890" s="187">
        <v>2521</v>
      </c>
      <c r="AW890" s="237">
        <f t="shared" si="1310"/>
        <v>729</v>
      </c>
      <c r="AX890" s="236">
        <f t="shared" si="1345"/>
        <v>44714</v>
      </c>
      <c r="AY890" s="6">
        <v>8</v>
      </c>
      <c r="AZ890" s="237">
        <f t="shared" si="1373"/>
        <v>2261</v>
      </c>
      <c r="BA890" s="237">
        <f t="shared" si="1275"/>
        <v>430</v>
      </c>
      <c r="BB890" s="129">
        <v>0</v>
      </c>
      <c r="BC890" s="27">
        <f t="shared" si="1374"/>
        <v>1644</v>
      </c>
      <c r="BD890" s="237">
        <f t="shared" si="1277"/>
        <v>465</v>
      </c>
      <c r="BE890" s="228">
        <f t="shared" si="1346"/>
        <v>44714</v>
      </c>
      <c r="BF890" s="131">
        <f t="shared" si="1322"/>
        <v>17</v>
      </c>
      <c r="BG890" s="131">
        <f t="shared" si="1323"/>
        <v>18741</v>
      </c>
      <c r="BH890" s="228">
        <f t="shared" si="1333"/>
        <v>44714</v>
      </c>
      <c r="BI890" s="131">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78">
        <f t="shared" si="1334"/>
        <v>44714</v>
      </c>
      <c r="BR890">
        <f t="shared" si="1347"/>
        <v>332547</v>
      </c>
      <c r="BS890">
        <f t="shared" si="1348"/>
        <v>62381</v>
      </c>
      <c r="BT890">
        <f t="shared" si="1349"/>
        <v>9380</v>
      </c>
      <c r="BU890">
        <v>15</v>
      </c>
      <c r="BV890">
        <f t="shared" si="1350"/>
        <v>83</v>
      </c>
      <c r="BW890">
        <f t="shared" si="1380"/>
        <v>88018</v>
      </c>
      <c r="BX890" s="178">
        <f t="shared" si="1335"/>
        <v>44714</v>
      </c>
      <c r="BY890">
        <f t="shared" si="1351"/>
        <v>83</v>
      </c>
      <c r="BZ890">
        <f t="shared" si="1352"/>
        <v>82</v>
      </c>
      <c r="CA890">
        <f t="shared" si="1353"/>
        <v>0</v>
      </c>
      <c r="CB890" s="178">
        <f t="shared" si="1336"/>
        <v>44714</v>
      </c>
      <c r="CC890">
        <f t="shared" si="1354"/>
        <v>2198161</v>
      </c>
      <c r="CD890">
        <f t="shared" si="1355"/>
        <v>13742</v>
      </c>
      <c r="CE890">
        <f t="shared" si="1356"/>
        <v>2521</v>
      </c>
      <c r="CF890" s="178">
        <f t="shared" si="1370"/>
        <v>44714</v>
      </c>
      <c r="CG890">
        <f t="shared" si="1368"/>
        <v>76930</v>
      </c>
      <c r="CH890">
        <f t="shared" si="1369"/>
        <v>144</v>
      </c>
      <c r="CI890" s="178">
        <f t="shared" si="1337"/>
        <v>44714</v>
      </c>
      <c r="CJ890">
        <f t="shared" si="1357"/>
        <v>83</v>
      </c>
      <c r="CK890">
        <f t="shared" si="1358"/>
        <v>64</v>
      </c>
      <c r="CL890" s="178">
        <f t="shared" si="1338"/>
        <v>44714</v>
      </c>
      <c r="CM890">
        <f t="shared" si="1359"/>
        <v>1</v>
      </c>
      <c r="CN890" s="1">
        <f t="shared" si="1360"/>
        <v>44714</v>
      </c>
      <c r="CO890" s="281">
        <f t="shared" si="1361"/>
        <v>83</v>
      </c>
      <c r="CP890" s="1">
        <f t="shared" si="1362"/>
        <v>44714</v>
      </c>
      <c r="CQ890" s="282">
        <f t="shared" si="1363"/>
        <v>1</v>
      </c>
      <c r="CR890" s="178">
        <f t="shared" si="1339"/>
        <v>44714</v>
      </c>
      <c r="CS890">
        <f t="shared" si="1364"/>
        <v>76930</v>
      </c>
      <c r="CT890">
        <f t="shared" si="1365"/>
        <v>144</v>
      </c>
      <c r="CU890">
        <f t="shared" si="1366"/>
        <v>0</v>
      </c>
    </row>
    <row r="891" spans="1:99" ht="18" customHeight="1" x14ac:dyDescent="0.55000000000000004">
      <c r="A891" s="178">
        <v>44715</v>
      </c>
      <c r="B891" s="239">
        <v>25</v>
      </c>
      <c r="C891" s="153">
        <f t="shared" si="1389"/>
        <v>18766</v>
      </c>
      <c r="D891" s="295">
        <f t="shared" si="1332"/>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7"/>
        <v>703</v>
      </c>
      <c r="Z891" s="75">
        <f t="shared" si="1341"/>
        <v>44715</v>
      </c>
      <c r="AA891" s="229">
        <f t="shared" si="1342"/>
        <v>2607368</v>
      </c>
      <c r="AB891" s="229">
        <f t="shared" si="1343"/>
        <v>76261</v>
      </c>
      <c r="AC891" s="230">
        <f t="shared" si="1344"/>
        <v>12045</v>
      </c>
      <c r="AD891" s="182">
        <f t="shared" si="1371"/>
        <v>72</v>
      </c>
      <c r="AE891" s="242">
        <f t="shared" si="1372"/>
        <v>331414</v>
      </c>
      <c r="AF891" s="154">
        <v>332619</v>
      </c>
      <c r="AG891" s="183">
        <f t="shared" si="1383"/>
        <v>56</v>
      </c>
      <c r="AH891" s="154">
        <v>62437</v>
      </c>
      <c r="AI891" s="183">
        <f t="shared" si="1384"/>
        <v>2</v>
      </c>
      <c r="AJ891" s="184">
        <v>9382</v>
      </c>
      <c r="AK891" s="185">
        <f t="shared" si="1385"/>
        <v>0</v>
      </c>
      <c r="AL891" s="154">
        <v>83</v>
      </c>
      <c r="AM891" s="183">
        <f t="shared" si="1378"/>
        <v>0</v>
      </c>
      <c r="AN891" s="154">
        <v>82</v>
      </c>
      <c r="AO891" s="183">
        <f t="shared" si="1386"/>
        <v>0</v>
      </c>
      <c r="AP891" s="186">
        <v>0</v>
      </c>
      <c r="AQ891" s="185">
        <f t="shared" si="1379"/>
        <v>76505</v>
      </c>
      <c r="AR891" s="154">
        <v>2274666</v>
      </c>
      <c r="AS891" s="183">
        <f t="shared" si="1381"/>
        <v>0</v>
      </c>
      <c r="AT891" s="154">
        <v>13742</v>
      </c>
      <c r="AU891" s="183">
        <f t="shared" si="1388"/>
        <v>142</v>
      </c>
      <c r="AV891" s="187">
        <v>2663</v>
      </c>
      <c r="AW891" s="237">
        <f t="shared" si="1310"/>
        <v>730</v>
      </c>
      <c r="AX891" s="236">
        <f t="shared" si="1345"/>
        <v>44715</v>
      </c>
      <c r="AY891" s="6">
        <v>5</v>
      </c>
      <c r="AZ891" s="237">
        <f t="shared" si="1373"/>
        <v>2266</v>
      </c>
      <c r="BA891" s="237">
        <f t="shared" si="1275"/>
        <v>428</v>
      </c>
      <c r="BB891" s="129">
        <v>0</v>
      </c>
      <c r="BC891" s="27">
        <f t="shared" si="1374"/>
        <v>1644</v>
      </c>
      <c r="BD891" s="237">
        <f t="shared" si="1277"/>
        <v>463</v>
      </c>
      <c r="BE891" s="228">
        <f t="shared" si="1346"/>
        <v>44715</v>
      </c>
      <c r="BF891" s="131">
        <f t="shared" si="1322"/>
        <v>25</v>
      </c>
      <c r="BG891" s="131">
        <f t="shared" si="1323"/>
        <v>18766</v>
      </c>
      <c r="BH891" s="228">
        <f t="shared" si="1333"/>
        <v>44715</v>
      </c>
      <c r="BI891" s="131">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78">
        <f t="shared" si="1334"/>
        <v>44715</v>
      </c>
      <c r="BR891">
        <f t="shared" si="1347"/>
        <v>332619</v>
      </c>
      <c r="BS891">
        <f t="shared" si="1348"/>
        <v>62437</v>
      </c>
      <c r="BT891">
        <f t="shared" si="1349"/>
        <v>9382</v>
      </c>
      <c r="BU891">
        <v>15</v>
      </c>
      <c r="BV891">
        <f t="shared" si="1350"/>
        <v>72</v>
      </c>
      <c r="BW891">
        <f t="shared" si="1380"/>
        <v>73231</v>
      </c>
      <c r="BX891" s="178">
        <f t="shared" si="1335"/>
        <v>44715</v>
      </c>
      <c r="BY891">
        <f t="shared" si="1351"/>
        <v>83</v>
      </c>
      <c r="BZ891">
        <f t="shared" si="1352"/>
        <v>82</v>
      </c>
      <c r="CA891">
        <f t="shared" si="1353"/>
        <v>0</v>
      </c>
      <c r="CB891" s="178">
        <f t="shared" si="1336"/>
        <v>44715</v>
      </c>
      <c r="CC891">
        <f t="shared" si="1354"/>
        <v>2274666</v>
      </c>
      <c r="CD891">
        <f t="shared" si="1355"/>
        <v>13742</v>
      </c>
      <c r="CE891">
        <f t="shared" si="1356"/>
        <v>2663</v>
      </c>
      <c r="CF891" s="178">
        <f t="shared" si="1370"/>
        <v>44715</v>
      </c>
      <c r="CG891">
        <f t="shared" si="1368"/>
        <v>76505</v>
      </c>
      <c r="CH891">
        <f t="shared" si="1369"/>
        <v>142</v>
      </c>
      <c r="CI891" s="178">
        <f t="shared" si="1337"/>
        <v>44715</v>
      </c>
      <c r="CJ891">
        <f t="shared" si="1357"/>
        <v>72</v>
      </c>
      <c r="CK891">
        <f t="shared" si="1358"/>
        <v>56</v>
      </c>
      <c r="CL891" s="178">
        <f t="shared" si="1338"/>
        <v>44715</v>
      </c>
      <c r="CM891">
        <f t="shared" si="1359"/>
        <v>2</v>
      </c>
      <c r="CN891" s="1">
        <f t="shared" si="1360"/>
        <v>44715</v>
      </c>
      <c r="CO891" s="281">
        <f t="shared" si="1361"/>
        <v>72</v>
      </c>
      <c r="CP891" s="1">
        <f t="shared" si="1362"/>
        <v>44715</v>
      </c>
      <c r="CQ891" s="282">
        <f t="shared" si="1363"/>
        <v>2</v>
      </c>
      <c r="CR891" s="178">
        <f t="shared" si="1339"/>
        <v>44715</v>
      </c>
      <c r="CS891">
        <f t="shared" si="1364"/>
        <v>76505</v>
      </c>
      <c r="CT891">
        <f t="shared" si="1365"/>
        <v>142</v>
      </c>
      <c r="CU891">
        <f t="shared" si="1366"/>
        <v>0</v>
      </c>
    </row>
    <row r="892" spans="1:99" ht="18" customHeight="1" x14ac:dyDescent="0.55000000000000004">
      <c r="A892" s="178">
        <v>44716</v>
      </c>
      <c r="B892" s="239">
        <v>23</v>
      </c>
      <c r="C892" s="153">
        <f t="shared" si="1389"/>
        <v>18789</v>
      </c>
      <c r="D892" s="295">
        <f t="shared" si="1332"/>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7"/>
        <v>704</v>
      </c>
      <c r="Z892" s="75">
        <f t="shared" si="1341"/>
        <v>44716</v>
      </c>
      <c r="AA892" s="229">
        <f t="shared" si="1342"/>
        <v>2675542</v>
      </c>
      <c r="AB892" s="229">
        <f t="shared" si="1343"/>
        <v>76309</v>
      </c>
      <c r="AC892" s="230">
        <f t="shared" si="1344"/>
        <v>12197</v>
      </c>
      <c r="AD892" s="182">
        <f t="shared" si="1371"/>
        <v>46</v>
      </c>
      <c r="AE892" s="242">
        <f t="shared" si="1372"/>
        <v>331460</v>
      </c>
      <c r="AF892" s="154">
        <v>332665</v>
      </c>
      <c r="AG892" s="183">
        <f t="shared" si="1383"/>
        <v>48</v>
      </c>
      <c r="AH892" s="154">
        <v>62485</v>
      </c>
      <c r="AI892" s="183">
        <f t="shared" si="1384"/>
        <v>0</v>
      </c>
      <c r="AJ892" s="184">
        <v>9382</v>
      </c>
      <c r="AK892" s="185">
        <f t="shared" si="1385"/>
        <v>0</v>
      </c>
      <c r="AL892" s="154">
        <v>83</v>
      </c>
      <c r="AM892" s="183">
        <f t="shared" si="1378"/>
        <v>0</v>
      </c>
      <c r="AN892" s="154">
        <v>82</v>
      </c>
      <c r="AO892" s="183">
        <f t="shared" si="1386"/>
        <v>0</v>
      </c>
      <c r="AP892" s="186">
        <v>0</v>
      </c>
      <c r="AQ892" s="185">
        <f t="shared" si="1379"/>
        <v>68128</v>
      </c>
      <c r="AR892" s="154">
        <v>2342794</v>
      </c>
      <c r="AS892" s="183">
        <f t="shared" si="1381"/>
        <v>0</v>
      </c>
      <c r="AT892" s="154">
        <v>13742</v>
      </c>
      <c r="AU892" s="183">
        <f t="shared" si="1388"/>
        <v>152</v>
      </c>
      <c r="AV892" s="187">
        <v>2815</v>
      </c>
      <c r="AW892" s="237">
        <f t="shared" si="1310"/>
        <v>731</v>
      </c>
      <c r="AX892" s="236">
        <f t="shared" si="1345"/>
        <v>44716</v>
      </c>
      <c r="AY892" s="6">
        <v>16</v>
      </c>
      <c r="AZ892" s="237">
        <f t="shared" si="1373"/>
        <v>2282</v>
      </c>
      <c r="BA892" s="237">
        <f t="shared" si="1275"/>
        <v>429</v>
      </c>
      <c r="BB892" s="129">
        <v>0</v>
      </c>
      <c r="BC892" s="27">
        <f t="shared" si="1374"/>
        <v>1644</v>
      </c>
      <c r="BD892" s="237">
        <f t="shared" si="1277"/>
        <v>464</v>
      </c>
      <c r="BE892" s="228">
        <f t="shared" si="1346"/>
        <v>44716</v>
      </c>
      <c r="BF892" s="131">
        <f t="shared" ref="BF892:BF897" si="1390">+B892</f>
        <v>23</v>
      </c>
      <c r="BG892" s="131">
        <f t="shared" ref="BG892:BG897" si="1391">+BI892</f>
        <v>18789</v>
      </c>
      <c r="BH892" s="228">
        <f t="shared" si="1333"/>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78">
        <f t="shared" si="1334"/>
        <v>44716</v>
      </c>
      <c r="BR892">
        <f t="shared" si="1347"/>
        <v>332665</v>
      </c>
      <c r="BS892">
        <f t="shared" si="1348"/>
        <v>62485</v>
      </c>
      <c r="BT892">
        <f t="shared" si="1349"/>
        <v>9382</v>
      </c>
      <c r="BU892">
        <v>15</v>
      </c>
      <c r="BV892">
        <f t="shared" si="1350"/>
        <v>46</v>
      </c>
      <c r="BW892">
        <f t="shared" si="1380"/>
        <v>87258</v>
      </c>
      <c r="BX892" s="178">
        <f t="shared" si="1335"/>
        <v>44716</v>
      </c>
      <c r="BY892">
        <f t="shared" si="1351"/>
        <v>83</v>
      </c>
      <c r="BZ892">
        <f t="shared" si="1352"/>
        <v>82</v>
      </c>
      <c r="CA892">
        <f t="shared" si="1353"/>
        <v>0</v>
      </c>
      <c r="CB892" s="178">
        <f t="shared" si="1336"/>
        <v>44716</v>
      </c>
      <c r="CC892">
        <f t="shared" si="1354"/>
        <v>2342794</v>
      </c>
      <c r="CD892">
        <f t="shared" si="1355"/>
        <v>13742</v>
      </c>
      <c r="CE892">
        <f t="shared" si="1356"/>
        <v>2815</v>
      </c>
      <c r="CF892" s="178">
        <f t="shared" si="1370"/>
        <v>44716</v>
      </c>
      <c r="CG892">
        <f t="shared" si="1368"/>
        <v>68128</v>
      </c>
      <c r="CH892">
        <f t="shared" si="1369"/>
        <v>152</v>
      </c>
      <c r="CI892" s="178">
        <f t="shared" si="1337"/>
        <v>44716</v>
      </c>
      <c r="CJ892">
        <f t="shared" si="1357"/>
        <v>46</v>
      </c>
      <c r="CK892">
        <f t="shared" si="1358"/>
        <v>48</v>
      </c>
      <c r="CL892" s="178">
        <f t="shared" si="1338"/>
        <v>44716</v>
      </c>
      <c r="CM892">
        <f t="shared" si="1359"/>
        <v>0</v>
      </c>
      <c r="CN892" s="1">
        <f t="shared" si="1360"/>
        <v>44716</v>
      </c>
      <c r="CO892" s="281">
        <f t="shared" si="1361"/>
        <v>46</v>
      </c>
      <c r="CP892" s="1">
        <f t="shared" si="1362"/>
        <v>44716</v>
      </c>
      <c r="CQ892" s="282">
        <f t="shared" si="1363"/>
        <v>0</v>
      </c>
      <c r="CR892" s="178">
        <f t="shared" si="1339"/>
        <v>44716</v>
      </c>
      <c r="CS892">
        <f t="shared" si="1364"/>
        <v>68128</v>
      </c>
      <c r="CT892">
        <f t="shared" si="1365"/>
        <v>152</v>
      </c>
      <c r="CU892">
        <f t="shared" si="1366"/>
        <v>0</v>
      </c>
    </row>
    <row r="893" spans="1:99" ht="18" customHeight="1" x14ac:dyDescent="0.55000000000000004">
      <c r="A893" s="178">
        <v>44717</v>
      </c>
      <c r="B893" s="239">
        <v>6</v>
      </c>
      <c r="C893" s="153">
        <f t="shared" si="1389"/>
        <v>18795</v>
      </c>
      <c r="D893" s="295">
        <f t="shared" si="1332"/>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7"/>
        <v>705</v>
      </c>
      <c r="Z893" s="75">
        <f t="shared" si="1341"/>
        <v>44717</v>
      </c>
      <c r="AA893" s="229">
        <f t="shared" si="1342"/>
        <v>2737675</v>
      </c>
      <c r="AB893" s="229">
        <f t="shared" si="1343"/>
        <v>76334</v>
      </c>
      <c r="AC893" s="230">
        <f t="shared" si="1344"/>
        <v>12325</v>
      </c>
      <c r="AD893" s="182">
        <f t="shared" si="1371"/>
        <v>56</v>
      </c>
      <c r="AE893" s="242">
        <f t="shared" si="1372"/>
        <v>331516</v>
      </c>
      <c r="AF893" s="154">
        <v>332721</v>
      </c>
      <c r="AG893" s="183">
        <f t="shared" si="1383"/>
        <v>25</v>
      </c>
      <c r="AH893" s="154">
        <v>62510</v>
      </c>
      <c r="AI893" s="183">
        <f t="shared" si="1384"/>
        <v>4</v>
      </c>
      <c r="AJ893" s="184">
        <v>9386</v>
      </c>
      <c r="AK893" s="185">
        <f t="shared" si="1385"/>
        <v>0</v>
      </c>
      <c r="AL893" s="154">
        <v>83</v>
      </c>
      <c r="AM893" s="183">
        <f t="shared" si="1378"/>
        <v>0</v>
      </c>
      <c r="AN893" s="154">
        <v>82</v>
      </c>
      <c r="AO893" s="183">
        <f t="shared" si="1386"/>
        <v>0</v>
      </c>
      <c r="AP893" s="186">
        <v>0</v>
      </c>
      <c r="AQ893" s="185">
        <f t="shared" si="1379"/>
        <v>62077</v>
      </c>
      <c r="AR893" s="154">
        <v>2404871</v>
      </c>
      <c r="AS893" s="183">
        <f t="shared" si="1381"/>
        <v>0</v>
      </c>
      <c r="AT893" s="154">
        <v>13742</v>
      </c>
      <c r="AU893" s="183">
        <f t="shared" si="1388"/>
        <v>124</v>
      </c>
      <c r="AV893" s="187">
        <v>2939</v>
      </c>
      <c r="AW893" s="237">
        <f t="shared" si="1310"/>
        <v>732</v>
      </c>
      <c r="AX893" s="236">
        <f t="shared" si="1345"/>
        <v>44717</v>
      </c>
      <c r="AY893" s="6">
        <v>5</v>
      </c>
      <c r="AZ893" s="237">
        <f t="shared" si="1373"/>
        <v>2287</v>
      </c>
      <c r="BA893" s="237">
        <f t="shared" si="1275"/>
        <v>430</v>
      </c>
      <c r="BB893" s="129">
        <v>0</v>
      </c>
      <c r="BC893" s="27">
        <f t="shared" si="1374"/>
        <v>1644</v>
      </c>
      <c r="BD893" s="237">
        <f t="shared" si="1277"/>
        <v>465</v>
      </c>
      <c r="BE893" s="228">
        <f t="shared" si="1346"/>
        <v>44717</v>
      </c>
      <c r="BF893" s="131">
        <f t="shared" si="1390"/>
        <v>6</v>
      </c>
      <c r="BG893" s="131">
        <f t="shared" si="1391"/>
        <v>18795</v>
      </c>
      <c r="BH893" s="228">
        <f t="shared" si="1333"/>
        <v>44717</v>
      </c>
      <c r="BI893" s="131">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78">
        <f t="shared" si="1334"/>
        <v>44717</v>
      </c>
      <c r="BR893">
        <f t="shared" si="1347"/>
        <v>332721</v>
      </c>
      <c r="BS893">
        <f t="shared" si="1348"/>
        <v>62510</v>
      </c>
      <c r="BT893">
        <f t="shared" si="1349"/>
        <v>9386</v>
      </c>
      <c r="BU893">
        <v>15</v>
      </c>
      <c r="BV893">
        <f t="shared" si="1350"/>
        <v>56</v>
      </c>
      <c r="BW893">
        <f t="shared" si="1380"/>
        <v>75466</v>
      </c>
      <c r="BX893" s="178">
        <f t="shared" si="1335"/>
        <v>44717</v>
      </c>
      <c r="BY893">
        <f t="shared" si="1351"/>
        <v>83</v>
      </c>
      <c r="BZ893">
        <f t="shared" si="1352"/>
        <v>82</v>
      </c>
      <c r="CA893">
        <f t="shared" si="1353"/>
        <v>0</v>
      </c>
      <c r="CB893" s="178">
        <f t="shared" si="1336"/>
        <v>44717</v>
      </c>
      <c r="CC893">
        <f t="shared" si="1354"/>
        <v>2404871</v>
      </c>
      <c r="CD893">
        <f t="shared" si="1355"/>
        <v>13742</v>
      </c>
      <c r="CE893">
        <f t="shared" si="1356"/>
        <v>2939</v>
      </c>
      <c r="CF893" s="178">
        <f t="shared" si="1370"/>
        <v>44717</v>
      </c>
      <c r="CG893">
        <f t="shared" si="1368"/>
        <v>62077</v>
      </c>
      <c r="CH893">
        <f t="shared" si="1369"/>
        <v>124</v>
      </c>
      <c r="CI893" s="178">
        <f t="shared" si="1337"/>
        <v>44717</v>
      </c>
      <c r="CJ893">
        <f t="shared" si="1357"/>
        <v>56</v>
      </c>
      <c r="CK893">
        <f t="shared" si="1358"/>
        <v>25</v>
      </c>
      <c r="CL893" s="178">
        <f t="shared" si="1338"/>
        <v>44717</v>
      </c>
      <c r="CM893">
        <f t="shared" si="1359"/>
        <v>4</v>
      </c>
      <c r="CN893" s="1">
        <f t="shared" si="1360"/>
        <v>44717</v>
      </c>
      <c r="CO893" s="281">
        <f t="shared" si="1361"/>
        <v>56</v>
      </c>
      <c r="CP893" s="1">
        <f t="shared" si="1362"/>
        <v>44717</v>
      </c>
      <c r="CQ893" s="282">
        <f t="shared" si="1363"/>
        <v>4</v>
      </c>
      <c r="CR893" s="178">
        <f t="shared" si="1339"/>
        <v>44717</v>
      </c>
      <c r="CS893">
        <f t="shared" si="1364"/>
        <v>62077</v>
      </c>
      <c r="CT893">
        <f t="shared" si="1365"/>
        <v>124</v>
      </c>
      <c r="CU893">
        <f t="shared" si="1366"/>
        <v>0</v>
      </c>
    </row>
    <row r="894" spans="1:99" ht="18" customHeight="1" x14ac:dyDescent="0.55000000000000004">
      <c r="A894" s="178">
        <v>44718</v>
      </c>
      <c r="B894" s="239">
        <v>18</v>
      </c>
      <c r="C894" s="153">
        <f t="shared" si="1389"/>
        <v>18813</v>
      </c>
      <c r="D894" s="295">
        <f t="shared" si="1332"/>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7"/>
        <v>706</v>
      </c>
      <c r="Z894" s="75">
        <f t="shared" si="1341"/>
        <v>44718</v>
      </c>
      <c r="AA894" s="229">
        <f t="shared" si="1342"/>
        <v>2790757</v>
      </c>
      <c r="AB894" s="229">
        <f t="shared" si="1343"/>
        <v>76350</v>
      </c>
      <c r="AC894" s="230">
        <f t="shared" si="1344"/>
        <v>12476</v>
      </c>
      <c r="AD894" s="182">
        <f t="shared" si="1371"/>
        <v>72</v>
      </c>
      <c r="AE894" s="242">
        <f t="shared" si="1372"/>
        <v>331588</v>
      </c>
      <c r="AF894" s="154">
        <v>332793</v>
      </c>
      <c r="AG894" s="183">
        <f t="shared" si="1383"/>
        <v>16</v>
      </c>
      <c r="AH894" s="154">
        <v>62526</v>
      </c>
      <c r="AI894" s="183">
        <f t="shared" si="1384"/>
        <v>0</v>
      </c>
      <c r="AJ894" s="184">
        <v>9386</v>
      </c>
      <c r="AK894" s="185">
        <f t="shared" si="1385"/>
        <v>0</v>
      </c>
      <c r="AL894" s="154">
        <v>83</v>
      </c>
      <c r="AM894" s="183">
        <f t="shared" si="1378"/>
        <v>0</v>
      </c>
      <c r="AN894" s="154">
        <v>82</v>
      </c>
      <c r="AO894" s="183">
        <f t="shared" si="1386"/>
        <v>0</v>
      </c>
      <c r="AP894" s="186">
        <v>0</v>
      </c>
      <c r="AQ894" s="185">
        <f t="shared" si="1379"/>
        <v>53010</v>
      </c>
      <c r="AR894" s="154">
        <v>2457881</v>
      </c>
      <c r="AS894" s="183">
        <f t="shared" si="1381"/>
        <v>0</v>
      </c>
      <c r="AT894" s="154">
        <v>13742</v>
      </c>
      <c r="AU894" s="183">
        <f t="shared" si="1388"/>
        <v>151</v>
      </c>
      <c r="AV894" s="187">
        <v>3090</v>
      </c>
      <c r="AW894" s="237">
        <f t="shared" si="1310"/>
        <v>733</v>
      </c>
      <c r="AX894" s="236">
        <f t="shared" si="1345"/>
        <v>44718</v>
      </c>
      <c r="AY894" s="6">
        <v>0</v>
      </c>
      <c r="AZ894" s="237">
        <f t="shared" si="1373"/>
        <v>2287</v>
      </c>
      <c r="BA894" s="237">
        <f t="shared" si="1275"/>
        <v>431</v>
      </c>
      <c r="BB894" s="129">
        <v>0</v>
      </c>
      <c r="BC894" s="27">
        <f t="shared" si="1374"/>
        <v>1644</v>
      </c>
      <c r="BD894" s="237">
        <f t="shared" si="1277"/>
        <v>466</v>
      </c>
      <c r="BE894" s="228">
        <f t="shared" si="1346"/>
        <v>44718</v>
      </c>
      <c r="BF894" s="131">
        <f t="shared" si="1390"/>
        <v>18</v>
      </c>
      <c r="BG894" s="131">
        <f t="shared" si="1391"/>
        <v>18813</v>
      </c>
      <c r="BH894" s="228">
        <f t="shared" si="1333"/>
        <v>44718</v>
      </c>
      <c r="BI894" s="131">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78">
        <f t="shared" si="1334"/>
        <v>44718</v>
      </c>
      <c r="BR894">
        <f t="shared" si="1347"/>
        <v>332793</v>
      </c>
      <c r="BS894">
        <f t="shared" si="1348"/>
        <v>62526</v>
      </c>
      <c r="BT894">
        <f t="shared" si="1349"/>
        <v>9386</v>
      </c>
      <c r="BU894">
        <v>15</v>
      </c>
      <c r="BV894">
        <f t="shared" si="1350"/>
        <v>72</v>
      </c>
      <c r="BW894">
        <f t="shared" si="1380"/>
        <v>88090</v>
      </c>
      <c r="BX894" s="178">
        <f t="shared" si="1335"/>
        <v>44718</v>
      </c>
      <c r="BY894">
        <f t="shared" si="1351"/>
        <v>83</v>
      </c>
      <c r="BZ894">
        <f t="shared" si="1352"/>
        <v>82</v>
      </c>
      <c r="CA894">
        <f t="shared" si="1353"/>
        <v>0</v>
      </c>
      <c r="CB894" s="178">
        <f t="shared" si="1336"/>
        <v>44718</v>
      </c>
      <c r="CC894">
        <f t="shared" si="1354"/>
        <v>2457881</v>
      </c>
      <c r="CD894">
        <f t="shared" si="1355"/>
        <v>13742</v>
      </c>
      <c r="CE894">
        <f t="shared" si="1356"/>
        <v>3090</v>
      </c>
      <c r="CF894" s="178">
        <f t="shared" si="1370"/>
        <v>44718</v>
      </c>
      <c r="CG894">
        <f t="shared" si="1368"/>
        <v>53010</v>
      </c>
      <c r="CH894">
        <f t="shared" si="1369"/>
        <v>151</v>
      </c>
      <c r="CI894" s="178">
        <f t="shared" si="1337"/>
        <v>44718</v>
      </c>
      <c r="CJ894">
        <f t="shared" si="1357"/>
        <v>72</v>
      </c>
      <c r="CK894">
        <f t="shared" si="1358"/>
        <v>16</v>
      </c>
      <c r="CL894" s="178">
        <f t="shared" si="1338"/>
        <v>44718</v>
      </c>
      <c r="CM894">
        <f t="shared" si="1359"/>
        <v>0</v>
      </c>
      <c r="CN894" s="1">
        <f t="shared" si="1360"/>
        <v>44718</v>
      </c>
      <c r="CO894" s="281">
        <f t="shared" si="1361"/>
        <v>72</v>
      </c>
      <c r="CP894" s="1">
        <f t="shared" si="1362"/>
        <v>44718</v>
      </c>
      <c r="CQ894" s="282">
        <f t="shared" si="1363"/>
        <v>0</v>
      </c>
      <c r="CR894" s="178">
        <f t="shared" si="1339"/>
        <v>44718</v>
      </c>
      <c r="CS894">
        <f t="shared" si="1364"/>
        <v>53010</v>
      </c>
      <c r="CT894">
        <f t="shared" si="1365"/>
        <v>151</v>
      </c>
      <c r="CU894">
        <f t="shared" si="1366"/>
        <v>0</v>
      </c>
    </row>
    <row r="895" spans="1:99" ht="18" customHeight="1" x14ac:dyDescent="0.55000000000000004">
      <c r="A895" s="178">
        <v>44719</v>
      </c>
      <c r="B895" s="239">
        <v>23</v>
      </c>
      <c r="C895" s="299">
        <f>+B895+C894-19</f>
        <v>18817</v>
      </c>
      <c r="D895" s="295">
        <f t="shared" si="1332"/>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7"/>
        <v>707</v>
      </c>
      <c r="Z895" s="75">
        <f t="shared" si="1341"/>
        <v>44719</v>
      </c>
      <c r="AA895" s="229">
        <f t="shared" si="1342"/>
        <v>2873837</v>
      </c>
      <c r="AB895" s="229">
        <f t="shared" si="1343"/>
        <v>76399</v>
      </c>
      <c r="AC895" s="230">
        <f t="shared" si="1344"/>
        <v>12603</v>
      </c>
      <c r="AD895" s="182">
        <f t="shared" si="1371"/>
        <v>90</v>
      </c>
      <c r="AE895" s="242">
        <f t="shared" si="1372"/>
        <v>331678</v>
      </c>
      <c r="AF895" s="154">
        <v>332883</v>
      </c>
      <c r="AG895" s="183">
        <f t="shared" si="1383"/>
        <v>49</v>
      </c>
      <c r="AH895" s="154">
        <v>62575</v>
      </c>
      <c r="AI895" s="183">
        <f t="shared" si="1384"/>
        <v>3</v>
      </c>
      <c r="AJ895" s="184">
        <v>9389</v>
      </c>
      <c r="AK895" s="185">
        <f t="shared" si="1385"/>
        <v>0</v>
      </c>
      <c r="AL895" s="154">
        <v>83</v>
      </c>
      <c r="AM895" s="183">
        <f t="shared" si="1378"/>
        <v>0</v>
      </c>
      <c r="AN895" s="154">
        <v>82</v>
      </c>
      <c r="AO895" s="183">
        <f t="shared" si="1386"/>
        <v>0</v>
      </c>
      <c r="AP895" s="186">
        <v>0</v>
      </c>
      <c r="AQ895" s="185">
        <f t="shared" si="1379"/>
        <v>82990</v>
      </c>
      <c r="AR895" s="154">
        <v>2540871</v>
      </c>
      <c r="AS895" s="183">
        <f t="shared" si="1381"/>
        <v>0</v>
      </c>
      <c r="AT895" s="154">
        <v>13742</v>
      </c>
      <c r="AU895" s="183">
        <f t="shared" si="1388"/>
        <v>124</v>
      </c>
      <c r="AV895" s="187">
        <v>3214</v>
      </c>
      <c r="AW895" s="237">
        <f t="shared" si="1310"/>
        <v>734</v>
      </c>
      <c r="AX895" s="236">
        <f t="shared" si="1345"/>
        <v>44719</v>
      </c>
      <c r="AY895" s="6">
        <v>4</v>
      </c>
      <c r="AZ895" s="237">
        <f t="shared" si="1373"/>
        <v>2291</v>
      </c>
      <c r="BA895" s="237">
        <f t="shared" si="1275"/>
        <v>429</v>
      </c>
      <c r="BB895" s="129">
        <v>0</v>
      </c>
      <c r="BC895" s="27">
        <f t="shared" si="1374"/>
        <v>1644</v>
      </c>
      <c r="BD895" s="237">
        <f t="shared" si="1277"/>
        <v>464</v>
      </c>
      <c r="BE895" s="228">
        <f t="shared" si="1346"/>
        <v>44719</v>
      </c>
      <c r="BF895" s="131">
        <f t="shared" si="1390"/>
        <v>23</v>
      </c>
      <c r="BG895" s="131">
        <f t="shared" si="1391"/>
        <v>18817</v>
      </c>
      <c r="BH895" s="228">
        <f t="shared" si="1333"/>
        <v>44719</v>
      </c>
      <c r="BI895" s="131">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78">
        <f t="shared" si="1334"/>
        <v>44719</v>
      </c>
      <c r="BR895">
        <f t="shared" si="1347"/>
        <v>332883</v>
      </c>
      <c r="BS895">
        <f t="shared" si="1348"/>
        <v>62575</v>
      </c>
      <c r="BT895">
        <f t="shared" si="1349"/>
        <v>9389</v>
      </c>
      <c r="BU895">
        <v>15</v>
      </c>
      <c r="BV895">
        <f t="shared" si="1350"/>
        <v>90</v>
      </c>
      <c r="BW895">
        <f t="shared" si="1380"/>
        <v>73321</v>
      </c>
      <c r="BX895" s="178">
        <f t="shared" si="1335"/>
        <v>44719</v>
      </c>
      <c r="BY895">
        <f t="shared" si="1351"/>
        <v>83</v>
      </c>
      <c r="BZ895">
        <f t="shared" si="1352"/>
        <v>82</v>
      </c>
      <c r="CA895">
        <f t="shared" si="1353"/>
        <v>0</v>
      </c>
      <c r="CB895" s="178">
        <f t="shared" si="1336"/>
        <v>44719</v>
      </c>
      <c r="CC895">
        <f t="shared" si="1354"/>
        <v>2540871</v>
      </c>
      <c r="CD895">
        <f t="shared" si="1355"/>
        <v>13742</v>
      </c>
      <c r="CE895">
        <f t="shared" si="1356"/>
        <v>3214</v>
      </c>
      <c r="CF895" s="178">
        <f t="shared" si="1370"/>
        <v>44719</v>
      </c>
      <c r="CG895">
        <f t="shared" si="1368"/>
        <v>82990</v>
      </c>
      <c r="CH895">
        <f t="shared" si="1369"/>
        <v>124</v>
      </c>
      <c r="CI895" s="178">
        <f t="shared" si="1337"/>
        <v>44719</v>
      </c>
      <c r="CJ895">
        <f t="shared" si="1357"/>
        <v>90</v>
      </c>
      <c r="CK895">
        <f t="shared" si="1358"/>
        <v>49</v>
      </c>
      <c r="CL895" s="178">
        <f t="shared" si="1338"/>
        <v>44719</v>
      </c>
      <c r="CM895">
        <f t="shared" si="1359"/>
        <v>3</v>
      </c>
      <c r="CN895" s="1">
        <f t="shared" si="1360"/>
        <v>44719</v>
      </c>
      <c r="CO895" s="281">
        <f t="shared" si="1361"/>
        <v>90</v>
      </c>
      <c r="CP895" s="1">
        <f t="shared" si="1362"/>
        <v>44719</v>
      </c>
      <c r="CQ895" s="282">
        <f t="shared" si="1363"/>
        <v>3</v>
      </c>
      <c r="CR895" s="178">
        <f t="shared" si="1339"/>
        <v>44719</v>
      </c>
      <c r="CS895">
        <f t="shared" si="1364"/>
        <v>82990</v>
      </c>
      <c r="CT895">
        <f t="shared" si="1365"/>
        <v>124</v>
      </c>
      <c r="CU895">
        <f t="shared" si="1366"/>
        <v>0</v>
      </c>
    </row>
    <row r="896" spans="1:99" ht="18" customHeight="1" x14ac:dyDescent="0.55000000000000004">
      <c r="A896" s="178">
        <v>44720</v>
      </c>
      <c r="B896" s="239">
        <v>17</v>
      </c>
      <c r="C896" s="153">
        <f t="shared" si="1389"/>
        <v>18834</v>
      </c>
      <c r="D896" s="295">
        <f t="shared" si="1332"/>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7"/>
        <v>708</v>
      </c>
      <c r="Z896" s="75">
        <f t="shared" si="1341"/>
        <v>44720</v>
      </c>
      <c r="AA896" s="229">
        <f t="shared" si="1342"/>
        <v>2953991</v>
      </c>
      <c r="AB896" s="229">
        <f t="shared" si="1343"/>
        <v>76468</v>
      </c>
      <c r="AC896" s="230">
        <f t="shared" si="1344"/>
        <v>12762</v>
      </c>
      <c r="AD896" s="182">
        <f t="shared" si="1371"/>
        <v>84</v>
      </c>
      <c r="AE896" s="242">
        <f t="shared" si="1372"/>
        <v>331762</v>
      </c>
      <c r="AF896" s="154">
        <v>332967</v>
      </c>
      <c r="AG896" s="183">
        <f t="shared" si="1383"/>
        <v>69</v>
      </c>
      <c r="AH896" s="154">
        <v>62644</v>
      </c>
      <c r="AI896" s="183">
        <f t="shared" si="1384"/>
        <v>0</v>
      </c>
      <c r="AJ896" s="184">
        <v>9389</v>
      </c>
      <c r="AK896" s="185">
        <f t="shared" si="1385"/>
        <v>0</v>
      </c>
      <c r="AL896" s="154">
        <v>83</v>
      </c>
      <c r="AM896" s="183">
        <f t="shared" si="1378"/>
        <v>0</v>
      </c>
      <c r="AN896" s="154">
        <v>82</v>
      </c>
      <c r="AO896" s="183">
        <f t="shared" si="1386"/>
        <v>0</v>
      </c>
      <c r="AP896" s="186">
        <v>0</v>
      </c>
      <c r="AQ896" s="185">
        <f t="shared" si="1379"/>
        <v>80070</v>
      </c>
      <c r="AR896" s="154">
        <v>2620941</v>
      </c>
      <c r="AS896" s="183">
        <f t="shared" si="1381"/>
        <v>0</v>
      </c>
      <c r="AT896" s="154">
        <v>13742</v>
      </c>
      <c r="AU896" s="183">
        <f t="shared" si="1388"/>
        <v>159</v>
      </c>
      <c r="AV896" s="187">
        <v>3373</v>
      </c>
      <c r="AW896" s="237">
        <f t="shared" si="1310"/>
        <v>735</v>
      </c>
      <c r="AX896" s="236">
        <f t="shared" si="1345"/>
        <v>44720</v>
      </c>
      <c r="AY896" s="6">
        <v>1</v>
      </c>
      <c r="AZ896" s="237">
        <f t="shared" si="1373"/>
        <v>2292</v>
      </c>
      <c r="BA896" s="237">
        <f t="shared" si="1275"/>
        <v>430</v>
      </c>
      <c r="BB896" s="129">
        <v>0</v>
      </c>
      <c r="BC896" s="27">
        <f t="shared" si="1374"/>
        <v>1644</v>
      </c>
      <c r="BD896" s="237">
        <f t="shared" si="1277"/>
        <v>465</v>
      </c>
      <c r="BE896" s="228">
        <f t="shared" si="1346"/>
        <v>44720</v>
      </c>
      <c r="BF896" s="131">
        <f t="shared" si="1390"/>
        <v>17</v>
      </c>
      <c r="BG896" s="131">
        <f t="shared" si="1391"/>
        <v>18834</v>
      </c>
      <c r="BH896" s="228">
        <f t="shared" si="1333"/>
        <v>44720</v>
      </c>
      <c r="BI896" s="131">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78">
        <f t="shared" si="1334"/>
        <v>44720</v>
      </c>
      <c r="BR896">
        <f t="shared" si="1347"/>
        <v>332967</v>
      </c>
      <c r="BS896">
        <f t="shared" si="1348"/>
        <v>62644</v>
      </c>
      <c r="BT896">
        <f t="shared" si="1349"/>
        <v>9389</v>
      </c>
      <c r="BU896">
        <v>15</v>
      </c>
      <c r="BV896">
        <f t="shared" si="1350"/>
        <v>84</v>
      </c>
      <c r="BW896">
        <f t="shared" si="1380"/>
        <v>87342</v>
      </c>
      <c r="BX896" s="178">
        <f t="shared" si="1335"/>
        <v>44720</v>
      </c>
      <c r="BY896">
        <f t="shared" si="1351"/>
        <v>83</v>
      </c>
      <c r="BZ896">
        <f t="shared" si="1352"/>
        <v>82</v>
      </c>
      <c r="CA896">
        <f t="shared" si="1353"/>
        <v>0</v>
      </c>
      <c r="CB896" s="178">
        <f t="shared" si="1336"/>
        <v>44720</v>
      </c>
      <c r="CC896">
        <f t="shared" si="1354"/>
        <v>2620941</v>
      </c>
      <c r="CD896">
        <f t="shared" si="1355"/>
        <v>13742</v>
      </c>
      <c r="CE896">
        <f t="shared" si="1356"/>
        <v>3373</v>
      </c>
      <c r="CF896" s="178">
        <f t="shared" si="1370"/>
        <v>44720</v>
      </c>
      <c r="CG896">
        <f t="shared" si="1368"/>
        <v>80070</v>
      </c>
      <c r="CH896">
        <f t="shared" si="1369"/>
        <v>159</v>
      </c>
      <c r="CI896" s="178">
        <f t="shared" si="1337"/>
        <v>44720</v>
      </c>
      <c r="CJ896">
        <f t="shared" si="1357"/>
        <v>84</v>
      </c>
      <c r="CK896">
        <f t="shared" si="1358"/>
        <v>69</v>
      </c>
      <c r="CL896" s="178">
        <f t="shared" si="1338"/>
        <v>44720</v>
      </c>
      <c r="CM896">
        <f t="shared" si="1359"/>
        <v>0</v>
      </c>
      <c r="CN896" s="1">
        <f t="shared" si="1360"/>
        <v>44720</v>
      </c>
      <c r="CO896" s="281">
        <f t="shared" si="1361"/>
        <v>84</v>
      </c>
      <c r="CP896" s="1">
        <f t="shared" si="1362"/>
        <v>44720</v>
      </c>
      <c r="CQ896" s="282">
        <f t="shared" si="1363"/>
        <v>0</v>
      </c>
      <c r="CR896" s="178">
        <f t="shared" si="1339"/>
        <v>44720</v>
      </c>
      <c r="CS896">
        <f t="shared" si="1364"/>
        <v>80070</v>
      </c>
      <c r="CT896">
        <f t="shared" si="1365"/>
        <v>159</v>
      </c>
      <c r="CU896">
        <f t="shared" si="1366"/>
        <v>0</v>
      </c>
    </row>
    <row r="897" spans="1:99" ht="18" customHeight="1" x14ac:dyDescent="0.55000000000000004">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7"/>
        <v>709</v>
      </c>
      <c r="Z897" s="75">
        <f t="shared" si="1341"/>
        <v>44721</v>
      </c>
      <c r="AA897" s="229">
        <f t="shared" si="1342"/>
        <v>3026987</v>
      </c>
      <c r="AB897" s="229">
        <f t="shared" si="1343"/>
        <v>76515</v>
      </c>
      <c r="AC897" s="230">
        <f t="shared" si="1344"/>
        <v>12974</v>
      </c>
      <c r="AD897" s="182">
        <f t="shared" si="1371"/>
        <v>150</v>
      </c>
      <c r="AE897" s="242">
        <f t="shared" si="1372"/>
        <v>331912</v>
      </c>
      <c r="AF897" s="154">
        <v>333117</v>
      </c>
      <c r="AG897" s="183">
        <f t="shared" si="1383"/>
        <v>47</v>
      </c>
      <c r="AH897" s="154">
        <v>62691</v>
      </c>
      <c r="AI897" s="183">
        <f t="shared" si="1384"/>
        <v>1</v>
      </c>
      <c r="AJ897" s="184">
        <v>9390</v>
      </c>
      <c r="AK897" s="185">
        <f t="shared" si="1385"/>
        <v>0</v>
      </c>
      <c r="AL897" s="154">
        <v>83</v>
      </c>
      <c r="AM897" s="183">
        <f t="shared" si="1378"/>
        <v>0</v>
      </c>
      <c r="AN897" s="154">
        <v>82</v>
      </c>
      <c r="AO897" s="183">
        <f t="shared" si="1386"/>
        <v>0</v>
      </c>
      <c r="AP897" s="186">
        <v>0</v>
      </c>
      <c r="AQ897" s="185">
        <f t="shared" si="1379"/>
        <v>72846</v>
      </c>
      <c r="AR897" s="154">
        <v>2693787</v>
      </c>
      <c r="AS897" s="183">
        <f t="shared" si="1381"/>
        <v>0</v>
      </c>
      <c r="AT897" s="154">
        <v>13742</v>
      </c>
      <c r="AU897" s="183">
        <f t="shared" ref="AU897:AU902" si="1399">+AV897-AV896</f>
        <v>211</v>
      </c>
      <c r="AV897" s="187">
        <v>3584</v>
      </c>
      <c r="AW897" s="237">
        <f t="shared" si="1310"/>
        <v>736</v>
      </c>
      <c r="AX897" s="236">
        <f t="shared" si="1345"/>
        <v>44721</v>
      </c>
      <c r="AY897" s="6">
        <v>7</v>
      </c>
      <c r="AZ897" s="237">
        <f t="shared" si="1373"/>
        <v>2299</v>
      </c>
      <c r="BA897" s="237">
        <f t="shared" si="1275"/>
        <v>431</v>
      </c>
      <c r="BB897" s="129">
        <v>0</v>
      </c>
      <c r="BC897" s="27">
        <f t="shared" si="1374"/>
        <v>1644</v>
      </c>
      <c r="BD897" s="237">
        <f t="shared" si="1277"/>
        <v>466</v>
      </c>
      <c r="BE897" s="228">
        <f t="shared" si="1346"/>
        <v>44721</v>
      </c>
      <c r="BF897" s="131">
        <f t="shared" si="1390"/>
        <v>15</v>
      </c>
      <c r="BG897" s="131">
        <f t="shared" si="1391"/>
        <v>18849</v>
      </c>
      <c r="BH897" s="228">
        <f t="shared" si="1333"/>
        <v>44721</v>
      </c>
      <c r="BI897" s="131">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78">
        <f t="shared" si="1334"/>
        <v>44721</v>
      </c>
      <c r="BR897">
        <f t="shared" si="1347"/>
        <v>333117</v>
      </c>
      <c r="BS897">
        <f t="shared" si="1348"/>
        <v>62691</v>
      </c>
      <c r="BT897">
        <f t="shared" si="1349"/>
        <v>9390</v>
      </c>
      <c r="BU897">
        <v>15</v>
      </c>
      <c r="BV897">
        <f t="shared" si="1350"/>
        <v>150</v>
      </c>
      <c r="BW897">
        <f t="shared" si="1380"/>
        <v>75616</v>
      </c>
      <c r="BX897" s="178">
        <f t="shared" si="1335"/>
        <v>44721</v>
      </c>
      <c r="BY897">
        <f t="shared" si="1351"/>
        <v>83</v>
      </c>
      <c r="BZ897">
        <f t="shared" si="1352"/>
        <v>82</v>
      </c>
      <c r="CA897">
        <f t="shared" si="1353"/>
        <v>0</v>
      </c>
      <c r="CB897" s="178">
        <f t="shared" si="1336"/>
        <v>44721</v>
      </c>
      <c r="CC897">
        <f t="shared" si="1354"/>
        <v>2693787</v>
      </c>
      <c r="CD897">
        <f t="shared" si="1355"/>
        <v>13742</v>
      </c>
      <c r="CE897">
        <f t="shared" si="1356"/>
        <v>3584</v>
      </c>
      <c r="CF897" s="178">
        <f t="shared" si="1370"/>
        <v>44721</v>
      </c>
      <c r="CG897">
        <f t="shared" si="1368"/>
        <v>72846</v>
      </c>
      <c r="CH897">
        <f t="shared" ref="CH897:CH902" si="1400">+AU897</f>
        <v>211</v>
      </c>
      <c r="CI897" s="178">
        <f t="shared" si="1337"/>
        <v>44721</v>
      </c>
      <c r="CJ897">
        <f t="shared" si="1357"/>
        <v>150</v>
      </c>
      <c r="CK897">
        <f t="shared" si="1358"/>
        <v>47</v>
      </c>
      <c r="CL897" s="178">
        <f t="shared" si="1338"/>
        <v>44721</v>
      </c>
      <c r="CM897">
        <f t="shared" si="1359"/>
        <v>1</v>
      </c>
      <c r="CN897" s="1">
        <f t="shared" si="1360"/>
        <v>44721</v>
      </c>
      <c r="CO897" s="281">
        <f t="shared" si="1361"/>
        <v>150</v>
      </c>
      <c r="CP897" s="1">
        <f t="shared" si="1362"/>
        <v>44721</v>
      </c>
      <c r="CQ897" s="282">
        <f t="shared" si="1363"/>
        <v>1</v>
      </c>
      <c r="CR897" s="178">
        <f t="shared" si="1339"/>
        <v>44721</v>
      </c>
      <c r="CS897">
        <f t="shared" si="1364"/>
        <v>72846</v>
      </c>
      <c r="CT897">
        <f t="shared" ref="CT897:CT902" si="1401">+AU897</f>
        <v>211</v>
      </c>
      <c r="CU897">
        <f t="shared" si="1366"/>
        <v>0</v>
      </c>
    </row>
    <row r="898" spans="1:99" ht="18" customHeight="1" x14ac:dyDescent="0.55000000000000004">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7"/>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3"/>
        <v>60</v>
      </c>
      <c r="AH898" s="154">
        <v>62751</v>
      </c>
      <c r="AI898" s="183">
        <f t="shared" si="1384"/>
        <v>0</v>
      </c>
      <c r="AJ898" s="184">
        <v>9390</v>
      </c>
      <c r="AK898" s="185">
        <f t="shared" ref="AK898:AK903" si="1408">+AL898-AL897</f>
        <v>0</v>
      </c>
      <c r="AL898" s="154">
        <v>83</v>
      </c>
      <c r="AM898" s="183">
        <f t="shared" ref="AM898:AM903" si="1409">+AN898-AN897</f>
        <v>0</v>
      </c>
      <c r="AN898" s="154">
        <v>82</v>
      </c>
      <c r="AO898" s="183">
        <f t="shared" si="1386"/>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0"/>
        <v>737</v>
      </c>
      <c r="AX898" s="236">
        <f t="shared" ref="AX898:AX903" si="1412">+A898</f>
        <v>44722</v>
      </c>
      <c r="AY898" s="6">
        <v>36</v>
      </c>
      <c r="AZ898" s="237">
        <f t="shared" ref="AZ898:AZ903" si="1413">+AZ897+AY898</f>
        <v>2335</v>
      </c>
      <c r="BA898" s="237">
        <f t="shared" si="1275"/>
        <v>432</v>
      </c>
      <c r="BB898" s="129">
        <v>0</v>
      </c>
      <c r="BC898" s="27">
        <f t="shared" ref="BC898:BC903" si="1414">+BC897+BB898</f>
        <v>1644</v>
      </c>
      <c r="BD898" s="237">
        <f t="shared" si="1277"/>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55000000000000004">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7"/>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3"/>
        <v>59</v>
      </c>
      <c r="AH899" s="154">
        <v>62810</v>
      </c>
      <c r="AI899" s="183">
        <f t="shared" si="1384"/>
        <v>0</v>
      </c>
      <c r="AJ899" s="184">
        <v>9390</v>
      </c>
      <c r="AK899" s="185">
        <f t="shared" si="1408"/>
        <v>0</v>
      </c>
      <c r="AL899" s="154">
        <v>83</v>
      </c>
      <c r="AM899" s="183">
        <f t="shared" si="1409"/>
        <v>1</v>
      </c>
      <c r="AN899" s="154">
        <v>83</v>
      </c>
      <c r="AO899" s="183">
        <f t="shared" si="1386"/>
        <v>0</v>
      </c>
      <c r="AP899" s="186">
        <v>0</v>
      </c>
      <c r="AQ899" s="185">
        <f t="shared" si="1410"/>
        <v>79616</v>
      </c>
      <c r="AR899" s="154">
        <v>2841696</v>
      </c>
      <c r="AS899" s="183">
        <f t="shared" si="1411"/>
        <v>0</v>
      </c>
      <c r="AT899" s="154">
        <v>13742</v>
      </c>
      <c r="AU899" s="183">
        <f t="shared" si="1399"/>
        <v>211</v>
      </c>
      <c r="AV899" s="187">
        <v>4008</v>
      </c>
      <c r="AW899" s="237">
        <f t="shared" si="1310"/>
        <v>738</v>
      </c>
      <c r="AX899" s="236">
        <f t="shared" si="1412"/>
        <v>44723</v>
      </c>
      <c r="AY899" s="6">
        <v>34</v>
      </c>
      <c r="AZ899" s="237">
        <f t="shared" si="1413"/>
        <v>2369</v>
      </c>
      <c r="BA899" s="237">
        <f t="shared" si="1275"/>
        <v>430</v>
      </c>
      <c r="BB899" s="129">
        <v>0</v>
      </c>
      <c r="BC899" s="27">
        <f t="shared" si="1414"/>
        <v>1644</v>
      </c>
      <c r="BD899" s="237">
        <f t="shared" si="1277"/>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55000000000000004">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7"/>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3"/>
        <v>51</v>
      </c>
      <c r="AH900" s="154">
        <v>62861</v>
      </c>
      <c r="AI900" s="183">
        <f t="shared" si="1384"/>
        <v>0</v>
      </c>
      <c r="AJ900" s="184">
        <v>9390</v>
      </c>
      <c r="AK900" s="185">
        <f t="shared" si="1408"/>
        <v>0</v>
      </c>
      <c r="AL900" s="154">
        <v>83</v>
      </c>
      <c r="AM900" s="183">
        <f t="shared" si="1409"/>
        <v>0</v>
      </c>
      <c r="AN900" s="154">
        <v>83</v>
      </c>
      <c r="AO900" s="183">
        <f t="shared" si="1386"/>
        <v>0</v>
      </c>
      <c r="AP900" s="186">
        <v>0</v>
      </c>
      <c r="AQ900" s="185">
        <f t="shared" si="1410"/>
        <v>50567</v>
      </c>
      <c r="AR900" s="154">
        <v>2892263</v>
      </c>
      <c r="AS900" s="183">
        <f t="shared" si="1411"/>
        <v>0</v>
      </c>
      <c r="AT900" s="154">
        <v>13742</v>
      </c>
      <c r="AU900" s="183">
        <f t="shared" si="1399"/>
        <v>163</v>
      </c>
      <c r="AV900" s="187">
        <v>4171</v>
      </c>
      <c r="AW900" s="237">
        <f t="shared" si="1310"/>
        <v>739</v>
      </c>
      <c r="AX900" s="236">
        <f t="shared" si="1412"/>
        <v>44724</v>
      </c>
      <c r="AY900" s="6">
        <v>29</v>
      </c>
      <c r="AZ900" s="237">
        <f t="shared" si="1413"/>
        <v>2398</v>
      </c>
      <c r="BA900" s="237">
        <f t="shared" si="1275"/>
        <v>431</v>
      </c>
      <c r="BB900" s="129">
        <v>0</v>
      </c>
      <c r="BC900" s="27">
        <f t="shared" si="1414"/>
        <v>1644</v>
      </c>
      <c r="BD900" s="237">
        <f t="shared" si="1277"/>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55000000000000004">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7"/>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3"/>
        <v>35</v>
      </c>
      <c r="AH901" s="154">
        <v>62896</v>
      </c>
      <c r="AI901" s="183">
        <f t="shared" si="1384"/>
        <v>0</v>
      </c>
      <c r="AJ901" s="184">
        <v>9390</v>
      </c>
      <c r="AK901" s="185">
        <f t="shared" si="1408"/>
        <v>0</v>
      </c>
      <c r="AL901" s="154">
        <v>83</v>
      </c>
      <c r="AM901" s="183">
        <f t="shared" si="1409"/>
        <v>0</v>
      </c>
      <c r="AN901" s="154">
        <v>83</v>
      </c>
      <c r="AO901" s="183">
        <f t="shared" si="1386"/>
        <v>0</v>
      </c>
      <c r="AP901" s="186">
        <v>0</v>
      </c>
      <c r="AQ901" s="185">
        <f t="shared" si="1410"/>
        <v>45100</v>
      </c>
      <c r="AR901" s="154">
        <v>2937363</v>
      </c>
      <c r="AS901" s="183">
        <f t="shared" si="1411"/>
        <v>0</v>
      </c>
      <c r="AT901" s="154">
        <v>13742</v>
      </c>
      <c r="AU901" s="183">
        <f t="shared" si="1399"/>
        <v>109</v>
      </c>
      <c r="AV901" s="187">
        <v>4280</v>
      </c>
      <c r="AW901" s="237">
        <f t="shared" si="1310"/>
        <v>740</v>
      </c>
      <c r="AX901" s="236">
        <f t="shared" si="1412"/>
        <v>44725</v>
      </c>
      <c r="AY901" s="6">
        <v>42</v>
      </c>
      <c r="AZ901" s="237">
        <f t="shared" si="1413"/>
        <v>2440</v>
      </c>
      <c r="BA901" s="237">
        <f t="shared" si="1275"/>
        <v>432</v>
      </c>
      <c r="BB901" s="129">
        <v>0</v>
      </c>
      <c r="BC901" s="27">
        <f t="shared" si="1414"/>
        <v>1644</v>
      </c>
      <c r="BD901" s="237">
        <f t="shared" si="1277"/>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55000000000000004">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7"/>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f t="shared" si="1386"/>
        <v>0</v>
      </c>
      <c r="AP902" s="186">
        <v>0</v>
      </c>
      <c r="AQ902" s="185">
        <f t="shared" si="1410"/>
        <v>66138</v>
      </c>
      <c r="AR902" s="154">
        <v>3003501</v>
      </c>
      <c r="AS902" s="183">
        <f t="shared" si="1411"/>
        <v>0</v>
      </c>
      <c r="AT902" s="154">
        <v>13742</v>
      </c>
      <c r="AU902" s="183">
        <f t="shared" si="1399"/>
        <v>123</v>
      </c>
      <c r="AV902" s="187">
        <v>4403</v>
      </c>
      <c r="AW902" s="237">
        <f t="shared" si="1310"/>
        <v>741</v>
      </c>
      <c r="AX902" s="236">
        <f t="shared" si="1412"/>
        <v>44726</v>
      </c>
      <c r="AY902" s="6">
        <v>25</v>
      </c>
      <c r="AZ902" s="237">
        <f t="shared" si="1413"/>
        <v>2465</v>
      </c>
      <c r="BA902" s="237">
        <f t="shared" si="1275"/>
        <v>433</v>
      </c>
      <c r="BB902" s="129">
        <v>0</v>
      </c>
      <c r="BC902" s="27">
        <f t="shared" si="1414"/>
        <v>1644</v>
      </c>
      <c r="BD902" s="237">
        <f t="shared" si="1277"/>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55000000000000004">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7"/>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f t="shared" si="1386"/>
        <v>0</v>
      </c>
      <c r="AP903" s="186">
        <v>0</v>
      </c>
      <c r="AQ903" s="185">
        <f t="shared" si="1410"/>
        <v>68931</v>
      </c>
      <c r="AR903" s="154">
        <v>3072432</v>
      </c>
      <c r="AS903" s="183">
        <f t="shared" si="1411"/>
        <v>0</v>
      </c>
      <c r="AT903" s="154">
        <v>13742</v>
      </c>
      <c r="AU903" s="183">
        <f t="shared" ref="AU903:AU909" si="1458">+AV903-AV902</f>
        <v>143</v>
      </c>
      <c r="AV903" s="187">
        <v>4546</v>
      </c>
      <c r="AW903" s="237">
        <f t="shared" si="1310"/>
        <v>742</v>
      </c>
      <c r="AX903" s="236">
        <f t="shared" si="1412"/>
        <v>44727</v>
      </c>
      <c r="AY903" s="6">
        <v>14</v>
      </c>
      <c r="AZ903" s="237">
        <f t="shared" si="1413"/>
        <v>2479</v>
      </c>
      <c r="BA903" s="237">
        <f t="shared" si="1275"/>
        <v>431</v>
      </c>
      <c r="BB903" s="129">
        <v>2</v>
      </c>
      <c r="BC903" s="27">
        <f t="shared" si="1414"/>
        <v>1646</v>
      </c>
      <c r="BD903" s="237">
        <f t="shared" si="1277"/>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55000000000000004">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7"/>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f t="shared" si="1386"/>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0"/>
        <v>743</v>
      </c>
      <c r="AX904" s="236">
        <f t="shared" ref="AX904:AX909" si="1472">+A904</f>
        <v>44728</v>
      </c>
      <c r="AY904" s="6">
        <v>11</v>
      </c>
      <c r="AZ904" s="237">
        <f t="shared" ref="AZ904:AZ909" si="1473">+AZ903+AY904</f>
        <v>2490</v>
      </c>
      <c r="BA904" s="237">
        <f t="shared" si="1275"/>
        <v>432</v>
      </c>
      <c r="BB904" s="129">
        <v>0</v>
      </c>
      <c r="BC904" s="27">
        <f t="shared" ref="BC904:BC909" si="1474">+BC903+BB904</f>
        <v>1646</v>
      </c>
      <c r="BD904" s="237">
        <f t="shared" si="1277"/>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55000000000000004">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7"/>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f t="shared" si="1386"/>
        <v>0</v>
      </c>
      <c r="AP905" s="186">
        <v>0</v>
      </c>
      <c r="AQ905" s="185">
        <f t="shared" si="1470"/>
        <v>55222</v>
      </c>
      <c r="AR905" s="154">
        <v>3190787</v>
      </c>
      <c r="AS905" s="183">
        <f t="shared" si="1471"/>
        <v>0</v>
      </c>
      <c r="AT905" s="154">
        <v>13742</v>
      </c>
      <c r="AU905" s="183">
        <f t="shared" si="1458"/>
        <v>154</v>
      </c>
      <c r="AV905" s="187">
        <v>4868</v>
      </c>
      <c r="AW905" s="237">
        <f t="shared" si="1310"/>
        <v>744</v>
      </c>
      <c r="AX905" s="236">
        <f t="shared" si="1472"/>
        <v>44729</v>
      </c>
      <c r="AY905" s="6">
        <v>1</v>
      </c>
      <c r="AZ905" s="237">
        <f t="shared" si="1473"/>
        <v>2491</v>
      </c>
      <c r="BA905" s="237">
        <f t="shared" si="1275"/>
        <v>433</v>
      </c>
      <c r="BB905" s="129">
        <v>0</v>
      </c>
      <c r="BC905" s="27">
        <f t="shared" si="1474"/>
        <v>1646</v>
      </c>
      <c r="BD905" s="237">
        <f t="shared" si="1277"/>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55000000000000004">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7"/>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f t="shared" si="1386"/>
        <v>0</v>
      </c>
      <c r="AP906" s="186">
        <v>0</v>
      </c>
      <c r="AQ906" s="185">
        <f t="shared" si="1470"/>
        <v>53666</v>
      </c>
      <c r="AR906" s="154">
        <v>3244453</v>
      </c>
      <c r="AS906" s="183">
        <f t="shared" si="1471"/>
        <v>0</v>
      </c>
      <c r="AT906" s="154">
        <v>13742</v>
      </c>
      <c r="AU906" s="183">
        <f t="shared" si="1458"/>
        <v>181</v>
      </c>
      <c r="AV906" s="187">
        <v>5049</v>
      </c>
      <c r="AW906" s="237">
        <f t="shared" si="1310"/>
        <v>745</v>
      </c>
      <c r="AX906" s="236">
        <f t="shared" si="1472"/>
        <v>44730</v>
      </c>
      <c r="AY906" s="6">
        <v>0</v>
      </c>
      <c r="AZ906" s="237">
        <f t="shared" si="1473"/>
        <v>2491</v>
      </c>
      <c r="BA906" s="237">
        <f t="shared" si="1275"/>
        <v>434</v>
      </c>
      <c r="BB906" s="129">
        <v>0</v>
      </c>
      <c r="BC906" s="27">
        <f t="shared" si="1474"/>
        <v>1646</v>
      </c>
      <c r="BD906" s="237">
        <f t="shared" si="1277"/>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55000000000000004">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7"/>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f t="shared" si="1386"/>
        <v>0</v>
      </c>
      <c r="AP907" s="186">
        <v>0</v>
      </c>
      <c r="AQ907" s="185">
        <f t="shared" si="1470"/>
        <v>50623</v>
      </c>
      <c r="AR907" s="154">
        <v>3295076</v>
      </c>
      <c r="AS907" s="183">
        <f t="shared" si="1471"/>
        <v>0</v>
      </c>
      <c r="AT907" s="154">
        <v>13742</v>
      </c>
      <c r="AU907" s="183">
        <f t="shared" si="1458"/>
        <v>172</v>
      </c>
      <c r="AV907" s="187">
        <v>5221</v>
      </c>
      <c r="AW907" s="237">
        <f t="shared" si="1310"/>
        <v>746</v>
      </c>
      <c r="AX907" s="236">
        <f t="shared" si="1472"/>
        <v>44731</v>
      </c>
      <c r="AY907" s="6">
        <v>4</v>
      </c>
      <c r="AZ907" s="237">
        <f t="shared" si="1473"/>
        <v>2495</v>
      </c>
      <c r="BA907" s="237">
        <f t="shared" si="1275"/>
        <v>432</v>
      </c>
      <c r="BB907" s="129">
        <v>0</v>
      </c>
      <c r="BC907" s="27">
        <f t="shared" si="1474"/>
        <v>1646</v>
      </c>
      <c r="BD907" s="237">
        <f t="shared" si="1277"/>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55000000000000004">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7"/>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f t="shared" si="1386"/>
        <v>0</v>
      </c>
      <c r="AP908" s="186">
        <v>0</v>
      </c>
      <c r="AQ908" s="185">
        <f t="shared" si="1470"/>
        <v>35619</v>
      </c>
      <c r="AR908" s="154">
        <v>3330695</v>
      </c>
      <c r="AS908" s="183">
        <f t="shared" si="1471"/>
        <v>0</v>
      </c>
      <c r="AT908" s="154">
        <v>13742</v>
      </c>
      <c r="AU908" s="183">
        <f t="shared" si="1458"/>
        <v>144</v>
      </c>
      <c r="AV908" s="187">
        <v>5365</v>
      </c>
      <c r="AW908" s="237">
        <f t="shared" si="1310"/>
        <v>747</v>
      </c>
      <c r="AX908" s="236">
        <f t="shared" si="1472"/>
        <v>44732</v>
      </c>
      <c r="AY908" s="6">
        <v>3</v>
      </c>
      <c r="AZ908" s="237">
        <f t="shared" si="1473"/>
        <v>2498</v>
      </c>
      <c r="BA908" s="237">
        <f t="shared" si="1275"/>
        <v>433</v>
      </c>
      <c r="BB908" s="129">
        <v>0</v>
      </c>
      <c r="BC908" s="27">
        <f t="shared" si="1474"/>
        <v>1646</v>
      </c>
      <c r="BD908" s="237">
        <f t="shared" si="1277"/>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55000000000000004">
      <c r="A909" s="178">
        <v>44733</v>
      </c>
      <c r="B909" s="239">
        <v>21</v>
      </c>
      <c r="C909" s="153">
        <f t="shared" ref="C909:C935"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7"/>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f t="shared" si="1386"/>
        <v>0</v>
      </c>
      <c r="AP909" s="186">
        <v>0</v>
      </c>
      <c r="AQ909" s="185">
        <f t="shared" si="1470"/>
        <v>56366</v>
      </c>
      <c r="AR909" s="154">
        <v>3387061</v>
      </c>
      <c r="AS909" s="183">
        <f t="shared" si="1471"/>
        <v>0</v>
      </c>
      <c r="AT909" s="154">
        <v>13742</v>
      </c>
      <c r="AU909" s="183">
        <f t="shared" si="1458"/>
        <v>115</v>
      </c>
      <c r="AV909" s="187">
        <v>5480</v>
      </c>
      <c r="AW909" s="237">
        <f t="shared" si="1310"/>
        <v>748</v>
      </c>
      <c r="AX909" s="236">
        <f t="shared" si="1472"/>
        <v>44733</v>
      </c>
      <c r="AY909" s="6">
        <v>4</v>
      </c>
      <c r="AZ909" s="237">
        <f t="shared" si="1473"/>
        <v>2502</v>
      </c>
      <c r="BA909" s="237">
        <f t="shared" si="1275"/>
        <v>434</v>
      </c>
      <c r="BB909" s="129">
        <v>0</v>
      </c>
      <c r="BC909" s="27">
        <f t="shared" si="1474"/>
        <v>1646</v>
      </c>
      <c r="BD909" s="237">
        <f t="shared" si="1277"/>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CC934" si="1517">+AR909</f>
        <v>3387061</v>
      </c>
      <c r="CD909">
        <f t="shared" si="1494"/>
        <v>13742</v>
      </c>
      <c r="CE909">
        <f t="shared" si="1495"/>
        <v>5480</v>
      </c>
      <c r="CF909" s="178">
        <f t="shared" si="1496"/>
        <v>44733</v>
      </c>
      <c r="CG909">
        <f t="shared" si="1497"/>
        <v>56366</v>
      </c>
      <c r="CH909">
        <f t="shared" ref="CH909:CH934"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CT934" si="1519">+AU909</f>
        <v>115</v>
      </c>
      <c r="CU909">
        <f t="shared" si="1509"/>
        <v>0</v>
      </c>
    </row>
    <row r="910" spans="1:99" ht="18" customHeight="1" x14ac:dyDescent="0.55000000000000004">
      <c r="A910" s="178">
        <v>44734</v>
      </c>
      <c r="B910" s="239">
        <v>35</v>
      </c>
      <c r="C910" s="153">
        <f t="shared" si="1513"/>
        <v>19169</v>
      </c>
      <c r="D910" s="295">
        <f t="shared" ref="D910:D935" si="1520">+C910-F910</f>
        <v>268</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7"/>
        <v>722</v>
      </c>
      <c r="Z910" s="75">
        <f t="shared" ref="Z910:Z935" si="1521">+A910</f>
        <v>44734</v>
      </c>
      <c r="AA910" s="229">
        <f t="shared" ref="AA910:AA935" si="1522">+AF910+AL910+AR910</f>
        <v>3774896</v>
      </c>
      <c r="AB910" s="229">
        <f t="shared" ref="AB910:AB935" si="1523">+AH910+AN910+AT910</f>
        <v>77224</v>
      </c>
      <c r="AC910" s="230">
        <f t="shared" ref="AC910:AC935" si="1524">+AJ910+AP910+AV910</f>
        <v>15048</v>
      </c>
      <c r="AD910" s="182">
        <f t="shared" ref="AD910:AD935" si="1525">+AF910-AF909</f>
        <v>284</v>
      </c>
      <c r="AE910" s="242">
        <f t="shared" ref="AE910:AE935" si="1526">+AE909+AD910</f>
        <v>334305</v>
      </c>
      <c r="AF910" s="154">
        <v>335510</v>
      </c>
      <c r="AG910" s="183">
        <f t="shared" si="1511"/>
        <v>87</v>
      </c>
      <c r="AH910" s="154">
        <v>63399</v>
      </c>
      <c r="AI910" s="183">
        <f t="shared" si="1512"/>
        <v>1</v>
      </c>
      <c r="AJ910" s="184">
        <v>9397</v>
      </c>
      <c r="AK910" s="185">
        <f t="shared" ref="AK910:AK925" si="1527">+AL910-AL909</f>
        <v>9</v>
      </c>
      <c r="AL910" s="154">
        <v>107</v>
      </c>
      <c r="AM910" s="183">
        <f t="shared" ref="AM910:AM929" si="1528">+AN910-AN909</f>
        <v>0</v>
      </c>
      <c r="AN910" s="154">
        <v>83</v>
      </c>
      <c r="AO910" s="183">
        <f t="shared" si="1386"/>
        <v>0</v>
      </c>
      <c r="AP910" s="186">
        <v>0</v>
      </c>
      <c r="AQ910" s="185">
        <f t="shared" ref="AQ910:AQ926" si="1529">+AR910-AR909</f>
        <v>52218</v>
      </c>
      <c r="AR910" s="154">
        <v>3439279</v>
      </c>
      <c r="AS910" s="183">
        <f t="shared" ref="AS910:AS935" si="1530">+AT910-AT909</f>
        <v>0</v>
      </c>
      <c r="AT910" s="154">
        <v>13742</v>
      </c>
      <c r="AU910" s="183">
        <f t="shared" ref="AU910:AU925" si="1531">+AV910-AV909</f>
        <v>171</v>
      </c>
      <c r="AV910" s="187">
        <v>5651</v>
      </c>
      <c r="AW910" s="237">
        <f t="shared" si="1310"/>
        <v>749</v>
      </c>
      <c r="AX910" s="236">
        <f t="shared" ref="AX910:AX934" si="1532">+A910</f>
        <v>44734</v>
      </c>
      <c r="AY910" s="6">
        <v>3</v>
      </c>
      <c r="AZ910" s="237">
        <f t="shared" ref="AZ910:AZ934" si="1533">+AZ909+AY910</f>
        <v>2505</v>
      </c>
      <c r="BA910" s="237">
        <f t="shared" si="1275"/>
        <v>435</v>
      </c>
      <c r="BB910" s="129">
        <v>0</v>
      </c>
      <c r="BC910" s="27">
        <f t="shared" ref="BC910:BC934" si="1534">+BC909+BB910</f>
        <v>1646</v>
      </c>
      <c r="BD910" s="237">
        <f t="shared" si="1277"/>
        <v>470</v>
      </c>
      <c r="BE910" s="228">
        <f t="shared" ref="BE910:BE934" si="1535">+Z910</f>
        <v>44734</v>
      </c>
      <c r="BF910" s="131">
        <f t="shared" ref="BF910:BF934" si="1536">+B910</f>
        <v>35</v>
      </c>
      <c r="BG910" s="131">
        <f t="shared" ref="BG910:BG934" si="1537">+BI910</f>
        <v>19169</v>
      </c>
      <c r="BH910" s="228">
        <f t="shared" ref="BH910:BH934" si="1538">+A910</f>
        <v>44734</v>
      </c>
      <c r="BI910" s="131">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78">
        <f t="shared" ref="BQ910:BQ934" si="1547">+A910</f>
        <v>44734</v>
      </c>
      <c r="BR910">
        <f t="shared" si="1514"/>
        <v>335510</v>
      </c>
      <c r="BS910">
        <f t="shared" si="1515"/>
        <v>63399</v>
      </c>
      <c r="BT910">
        <f t="shared" si="1516"/>
        <v>9397</v>
      </c>
      <c r="BU910">
        <v>15</v>
      </c>
      <c r="BV910">
        <f t="shared" ref="BV910:BV934" si="1548">+AD910</f>
        <v>284</v>
      </c>
      <c r="BW910">
        <f t="shared" si="1510"/>
        <v>88892</v>
      </c>
      <c r="BX910" s="178">
        <f t="shared" ref="BX910:BX934" si="1549">+A910</f>
        <v>44734</v>
      </c>
      <c r="BY910">
        <f t="shared" ref="BY910:BY934" si="1550">+AL910</f>
        <v>107</v>
      </c>
      <c r="BZ910">
        <f t="shared" ref="BZ910:BZ934" si="1551">+AN910</f>
        <v>83</v>
      </c>
      <c r="CA910">
        <f t="shared" ref="CA910:CA934" si="1552">+AP910</f>
        <v>0</v>
      </c>
      <c r="CB910" s="178">
        <f t="shared" ref="CB910:CB934" si="1553">+A910</f>
        <v>44734</v>
      </c>
      <c r="CC910">
        <f t="shared" si="1517"/>
        <v>3439279</v>
      </c>
      <c r="CD910">
        <f t="shared" ref="CD910:CD934" si="1554">+AT910</f>
        <v>13742</v>
      </c>
      <c r="CE910">
        <f t="shared" ref="CE910:CE934" si="1555">+AV910</f>
        <v>5651</v>
      </c>
      <c r="CF910" s="178">
        <f t="shared" ref="CF910:CF934" si="1556">+A910</f>
        <v>44734</v>
      </c>
      <c r="CG910">
        <f t="shared" ref="CG910:CG934" si="1557">+AQ910</f>
        <v>52218</v>
      </c>
      <c r="CH910">
        <f t="shared" si="1518"/>
        <v>171</v>
      </c>
      <c r="CI910" s="178">
        <f t="shared" ref="CI910:CI934" si="1558">+A910</f>
        <v>44734</v>
      </c>
      <c r="CJ910">
        <f t="shared" ref="CJ910:CJ934" si="1559">+AD910</f>
        <v>284</v>
      </c>
      <c r="CK910">
        <f t="shared" ref="CK910:CK934" si="1560">+AG910</f>
        <v>87</v>
      </c>
      <c r="CL910" s="178">
        <f t="shared" ref="CL910:CL934" si="1561">+A910</f>
        <v>44734</v>
      </c>
      <c r="CM910">
        <f t="shared" ref="CM910:CM934" si="1562">+AI910</f>
        <v>1</v>
      </c>
      <c r="CN910" s="1">
        <f t="shared" ref="CN910:CN934" si="1563">+Z910</f>
        <v>44734</v>
      </c>
      <c r="CO910" s="281">
        <f t="shared" ref="CO910:CO934" si="1564">+AD910</f>
        <v>284</v>
      </c>
      <c r="CP910" s="1">
        <f t="shared" ref="CP910:CP934" si="1565">+Z910</f>
        <v>44734</v>
      </c>
      <c r="CQ910" s="282">
        <f t="shared" ref="CQ910:CQ934" si="1566">+AI910</f>
        <v>1</v>
      </c>
      <c r="CR910" s="178">
        <f t="shared" ref="CR910:CR934" si="1567">+A910</f>
        <v>44734</v>
      </c>
      <c r="CS910">
        <f t="shared" ref="CS910:CS934" si="1568">+AQ910</f>
        <v>52218</v>
      </c>
      <c r="CT910">
        <f t="shared" si="1519"/>
        <v>171</v>
      </c>
      <c r="CU910">
        <f t="shared" ref="CU910:CU934" si="1569">+AS910</f>
        <v>0</v>
      </c>
    </row>
    <row r="911" spans="1:99" ht="18" customHeight="1" x14ac:dyDescent="0.55000000000000004">
      <c r="A911" s="178">
        <v>44735</v>
      </c>
      <c r="B911" s="239">
        <v>19</v>
      </c>
      <c r="C911" s="153">
        <f t="shared" si="1513"/>
        <v>19188</v>
      </c>
      <c r="D911" s="295">
        <f t="shared" si="1520"/>
        <v>267</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7"/>
        <v>723</v>
      </c>
      <c r="Z911" s="75">
        <f t="shared" si="1521"/>
        <v>44735</v>
      </c>
      <c r="AA911" s="229">
        <f t="shared" si="1522"/>
        <v>3823505</v>
      </c>
      <c r="AB911" s="229">
        <f t="shared" si="1523"/>
        <v>77291</v>
      </c>
      <c r="AC911" s="230">
        <f t="shared" si="1524"/>
        <v>15215</v>
      </c>
      <c r="AD911" s="182">
        <f t="shared" si="1525"/>
        <v>281</v>
      </c>
      <c r="AE911" s="242">
        <f t="shared" si="1526"/>
        <v>334586</v>
      </c>
      <c r="AF911" s="154">
        <v>335791</v>
      </c>
      <c r="AG911" s="183">
        <f t="shared" si="1511"/>
        <v>67</v>
      </c>
      <c r="AH911" s="154">
        <v>63466</v>
      </c>
      <c r="AI911" s="183">
        <f t="shared" si="1512"/>
        <v>1</v>
      </c>
      <c r="AJ911" s="184">
        <v>9398</v>
      </c>
      <c r="AK911" s="185">
        <f t="shared" si="1527"/>
        <v>8</v>
      </c>
      <c r="AL911" s="154">
        <v>115</v>
      </c>
      <c r="AM911" s="183">
        <f t="shared" si="1528"/>
        <v>0</v>
      </c>
      <c r="AN911" s="154">
        <v>83</v>
      </c>
      <c r="AO911" s="183">
        <f t="shared" si="1386"/>
        <v>0</v>
      </c>
      <c r="AP911" s="186">
        <v>0</v>
      </c>
      <c r="AQ911" s="185">
        <f t="shared" si="1529"/>
        <v>48320</v>
      </c>
      <c r="AR911" s="154">
        <v>3487599</v>
      </c>
      <c r="AS911" s="183">
        <f t="shared" si="1530"/>
        <v>0</v>
      </c>
      <c r="AT911" s="154">
        <v>13742</v>
      </c>
      <c r="AU911" s="183">
        <f t="shared" si="1531"/>
        <v>166</v>
      </c>
      <c r="AV911" s="187">
        <v>5817</v>
      </c>
      <c r="AW911" s="237">
        <f t="shared" si="1310"/>
        <v>750</v>
      </c>
      <c r="AX911" s="236">
        <f t="shared" si="1532"/>
        <v>44735</v>
      </c>
      <c r="AY911" s="6">
        <v>1</v>
      </c>
      <c r="AZ911" s="237">
        <f t="shared" si="1533"/>
        <v>2506</v>
      </c>
      <c r="BA911" s="237">
        <f t="shared" si="1275"/>
        <v>433</v>
      </c>
      <c r="BB911" s="129">
        <v>0</v>
      </c>
      <c r="BC911" s="27">
        <f t="shared" si="1534"/>
        <v>1646</v>
      </c>
      <c r="BD911" s="237">
        <f t="shared" si="1277"/>
        <v>468</v>
      </c>
      <c r="BE911" s="228">
        <f t="shared" si="1535"/>
        <v>44735</v>
      </c>
      <c r="BF911" s="131">
        <f t="shared" si="1536"/>
        <v>19</v>
      </c>
      <c r="BG911" s="131">
        <f t="shared" si="1537"/>
        <v>19188</v>
      </c>
      <c r="BH911" s="228">
        <f t="shared" si="1538"/>
        <v>44735</v>
      </c>
      <c r="BI911" s="131">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78">
        <f t="shared" si="1547"/>
        <v>44735</v>
      </c>
      <c r="BR911">
        <f t="shared" si="1514"/>
        <v>335791</v>
      </c>
      <c r="BS911">
        <f t="shared" si="1515"/>
        <v>63466</v>
      </c>
      <c r="BT911">
        <f t="shared" si="1516"/>
        <v>9398</v>
      </c>
      <c r="BU911">
        <v>15</v>
      </c>
      <c r="BV911">
        <f t="shared" si="1548"/>
        <v>281</v>
      </c>
      <c r="BW911">
        <f t="shared" ref="BW911:BW935" si="1570">+BW907+BV911</f>
        <v>74129</v>
      </c>
      <c r="BX911" s="178">
        <f t="shared" si="1549"/>
        <v>44735</v>
      </c>
      <c r="BY911">
        <f t="shared" si="1550"/>
        <v>115</v>
      </c>
      <c r="BZ911">
        <f t="shared" si="1551"/>
        <v>83</v>
      </c>
      <c r="CA911">
        <f t="shared" si="1552"/>
        <v>0</v>
      </c>
      <c r="CB911" s="178">
        <f t="shared" si="1553"/>
        <v>44735</v>
      </c>
      <c r="CC911">
        <f t="shared" si="1517"/>
        <v>3487599</v>
      </c>
      <c r="CD911">
        <f t="shared" si="1554"/>
        <v>13742</v>
      </c>
      <c r="CE911">
        <f t="shared" si="1555"/>
        <v>5817</v>
      </c>
      <c r="CF911" s="178">
        <f t="shared" si="1556"/>
        <v>44735</v>
      </c>
      <c r="CG911">
        <f t="shared" si="1557"/>
        <v>48320</v>
      </c>
      <c r="CH911">
        <f t="shared" si="1518"/>
        <v>166</v>
      </c>
      <c r="CI911" s="178">
        <f t="shared" si="1558"/>
        <v>44735</v>
      </c>
      <c r="CJ911">
        <f t="shared" si="1559"/>
        <v>281</v>
      </c>
      <c r="CK911">
        <f t="shared" si="1560"/>
        <v>67</v>
      </c>
      <c r="CL911" s="178">
        <f t="shared" si="1561"/>
        <v>44735</v>
      </c>
      <c r="CM911">
        <f t="shared" si="1562"/>
        <v>1</v>
      </c>
      <c r="CN911" s="1">
        <f t="shared" si="1563"/>
        <v>44735</v>
      </c>
      <c r="CO911" s="281">
        <f t="shared" si="1564"/>
        <v>281</v>
      </c>
      <c r="CP911" s="1">
        <f t="shared" si="1565"/>
        <v>44735</v>
      </c>
      <c r="CQ911" s="282">
        <f t="shared" si="1566"/>
        <v>1</v>
      </c>
      <c r="CR911" s="178">
        <f t="shared" si="1567"/>
        <v>44735</v>
      </c>
      <c r="CS911">
        <f t="shared" si="1568"/>
        <v>48320</v>
      </c>
      <c r="CT911">
        <f t="shared" si="1519"/>
        <v>166</v>
      </c>
      <c r="CU911">
        <f t="shared" si="1569"/>
        <v>0</v>
      </c>
    </row>
    <row r="912" spans="1:99" ht="18" customHeight="1" x14ac:dyDescent="0.55000000000000004">
      <c r="A912" s="178">
        <v>44736</v>
      </c>
      <c r="B912" s="239">
        <v>46</v>
      </c>
      <c r="C912" s="153">
        <f t="shared" si="1513"/>
        <v>19234</v>
      </c>
      <c r="D912" s="295">
        <f t="shared" si="1520"/>
        <v>294</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7"/>
        <v>724</v>
      </c>
      <c r="Z912" s="75">
        <f t="shared" si="1521"/>
        <v>44736</v>
      </c>
      <c r="AA912" s="229">
        <f t="shared" si="1522"/>
        <v>3869522</v>
      </c>
      <c r="AB912" s="229">
        <f t="shared" si="1523"/>
        <v>77352</v>
      </c>
      <c r="AC912" s="230">
        <f t="shared" si="1524"/>
        <v>15367</v>
      </c>
      <c r="AD912" s="182">
        <f t="shared" si="1525"/>
        <v>271</v>
      </c>
      <c r="AE912" s="242">
        <f t="shared" si="1526"/>
        <v>334857</v>
      </c>
      <c r="AF912" s="154">
        <v>336062</v>
      </c>
      <c r="AG912" s="183">
        <f t="shared" si="1511"/>
        <v>61</v>
      </c>
      <c r="AH912" s="154">
        <v>63527</v>
      </c>
      <c r="AI912" s="183">
        <f t="shared" si="1512"/>
        <v>0</v>
      </c>
      <c r="AJ912" s="184">
        <v>9398</v>
      </c>
      <c r="AK912" s="185">
        <f t="shared" si="1527"/>
        <v>10</v>
      </c>
      <c r="AL912" s="154">
        <v>125</v>
      </c>
      <c r="AM912" s="183">
        <f t="shared" si="1528"/>
        <v>0</v>
      </c>
      <c r="AN912" s="154">
        <v>83</v>
      </c>
      <c r="AO912" s="183">
        <f t="shared" si="1386"/>
        <v>0</v>
      </c>
      <c r="AP912" s="186">
        <v>0</v>
      </c>
      <c r="AQ912" s="185">
        <f t="shared" si="1529"/>
        <v>45736</v>
      </c>
      <c r="AR912" s="154">
        <v>3533335</v>
      </c>
      <c r="AS912" s="183">
        <f t="shared" si="1530"/>
        <v>0</v>
      </c>
      <c r="AT912" s="154">
        <v>13742</v>
      </c>
      <c r="AU912" s="183">
        <f t="shared" si="1531"/>
        <v>152</v>
      </c>
      <c r="AV912" s="187">
        <v>5969</v>
      </c>
      <c r="AW912" s="237">
        <f t="shared" si="1310"/>
        <v>751</v>
      </c>
      <c r="AX912" s="236">
        <f t="shared" si="1532"/>
        <v>44736</v>
      </c>
      <c r="AY912" s="6">
        <v>2</v>
      </c>
      <c r="AZ912" s="237">
        <f t="shared" si="1533"/>
        <v>2508</v>
      </c>
      <c r="BA912" s="237">
        <f t="shared" si="1275"/>
        <v>434</v>
      </c>
      <c r="BB912" s="129">
        <v>0</v>
      </c>
      <c r="BC912" s="27">
        <f t="shared" si="1534"/>
        <v>1646</v>
      </c>
      <c r="BD912" s="237">
        <f t="shared" si="1277"/>
        <v>469</v>
      </c>
      <c r="BE912" s="228">
        <f t="shared" si="1535"/>
        <v>44736</v>
      </c>
      <c r="BF912" s="131">
        <f t="shared" si="1536"/>
        <v>46</v>
      </c>
      <c r="BG912" s="131">
        <f t="shared" si="1537"/>
        <v>19234</v>
      </c>
      <c r="BH912" s="228">
        <f t="shared" si="1538"/>
        <v>44736</v>
      </c>
      <c r="BI912" s="131">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78">
        <f t="shared" si="1547"/>
        <v>44736</v>
      </c>
      <c r="BR912">
        <f t="shared" si="1514"/>
        <v>336062</v>
      </c>
      <c r="BS912">
        <f t="shared" si="1515"/>
        <v>63527</v>
      </c>
      <c r="BT912">
        <f t="shared" si="1516"/>
        <v>9398</v>
      </c>
      <c r="BU912">
        <v>15</v>
      </c>
      <c r="BV912">
        <f t="shared" si="1548"/>
        <v>271</v>
      </c>
      <c r="BW912">
        <f t="shared" si="1570"/>
        <v>88149</v>
      </c>
      <c r="BX912" s="178">
        <f t="shared" si="1549"/>
        <v>44736</v>
      </c>
      <c r="BY912">
        <f t="shared" si="1550"/>
        <v>125</v>
      </c>
      <c r="BZ912">
        <f t="shared" si="1551"/>
        <v>83</v>
      </c>
      <c r="CA912">
        <f t="shared" si="1552"/>
        <v>0</v>
      </c>
      <c r="CB912" s="178">
        <f t="shared" si="1553"/>
        <v>44736</v>
      </c>
      <c r="CC912">
        <f t="shared" si="1517"/>
        <v>3533335</v>
      </c>
      <c r="CD912">
        <f t="shared" si="1554"/>
        <v>13742</v>
      </c>
      <c r="CE912">
        <f t="shared" si="1555"/>
        <v>5969</v>
      </c>
      <c r="CF912" s="178">
        <f t="shared" si="1556"/>
        <v>44736</v>
      </c>
      <c r="CG912">
        <f t="shared" si="1557"/>
        <v>45736</v>
      </c>
      <c r="CH912">
        <f t="shared" si="1518"/>
        <v>152</v>
      </c>
      <c r="CI912" s="178">
        <f t="shared" si="1558"/>
        <v>44736</v>
      </c>
      <c r="CJ912">
        <f t="shared" si="1559"/>
        <v>271</v>
      </c>
      <c r="CK912">
        <f t="shared" si="1560"/>
        <v>61</v>
      </c>
      <c r="CL912" s="178">
        <f t="shared" si="1561"/>
        <v>44736</v>
      </c>
      <c r="CM912">
        <f t="shared" si="1562"/>
        <v>0</v>
      </c>
      <c r="CN912" s="1">
        <f t="shared" si="1563"/>
        <v>44736</v>
      </c>
      <c r="CO912" s="281">
        <f t="shared" si="1564"/>
        <v>271</v>
      </c>
      <c r="CP912" s="1">
        <f t="shared" si="1565"/>
        <v>44736</v>
      </c>
      <c r="CQ912" s="282">
        <f t="shared" si="1566"/>
        <v>0</v>
      </c>
      <c r="CR912" s="178">
        <f t="shared" si="1567"/>
        <v>44736</v>
      </c>
      <c r="CS912">
        <f t="shared" si="1568"/>
        <v>45736</v>
      </c>
      <c r="CT912">
        <f t="shared" si="1519"/>
        <v>152</v>
      </c>
      <c r="CU912">
        <f t="shared" si="1569"/>
        <v>0</v>
      </c>
    </row>
    <row r="913" spans="1:99" ht="18" customHeight="1" x14ac:dyDescent="0.55000000000000004">
      <c r="A913" s="178">
        <v>44737</v>
      </c>
      <c r="B913" s="239">
        <v>37</v>
      </c>
      <c r="C913" s="153">
        <f t="shared" si="1513"/>
        <v>19271</v>
      </c>
      <c r="D913" s="295">
        <f t="shared" si="1520"/>
        <v>316</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7"/>
        <v>725</v>
      </c>
      <c r="Z913" s="75">
        <f t="shared" si="1521"/>
        <v>44737</v>
      </c>
      <c r="AA913" s="229">
        <f t="shared" si="1522"/>
        <v>3910173</v>
      </c>
      <c r="AB913" s="229">
        <f t="shared" si="1523"/>
        <v>77445</v>
      </c>
      <c r="AC913" s="230">
        <f t="shared" si="1524"/>
        <v>15518</v>
      </c>
      <c r="AD913" s="182">
        <f t="shared" si="1525"/>
        <v>279</v>
      </c>
      <c r="AE913" s="242">
        <f t="shared" si="1526"/>
        <v>335136</v>
      </c>
      <c r="AF913" s="154">
        <v>336341</v>
      </c>
      <c r="AG913" s="183">
        <f t="shared" si="1511"/>
        <v>93</v>
      </c>
      <c r="AH913" s="154">
        <v>63620</v>
      </c>
      <c r="AI913" s="183">
        <f t="shared" si="1512"/>
        <v>0</v>
      </c>
      <c r="AJ913" s="184">
        <v>9398</v>
      </c>
      <c r="AK913" s="185">
        <f t="shared" si="1527"/>
        <v>4</v>
      </c>
      <c r="AL913" s="154">
        <v>129</v>
      </c>
      <c r="AM913" s="183">
        <f t="shared" si="1528"/>
        <v>0</v>
      </c>
      <c r="AN913" s="154">
        <v>83</v>
      </c>
      <c r="AO913" s="183">
        <f t="shared" si="1386"/>
        <v>0</v>
      </c>
      <c r="AP913" s="186">
        <v>0</v>
      </c>
      <c r="AQ913" s="185">
        <f t="shared" si="1529"/>
        <v>40368</v>
      </c>
      <c r="AR913" s="154">
        <v>3573703</v>
      </c>
      <c r="AS913" s="183">
        <f t="shared" si="1530"/>
        <v>0</v>
      </c>
      <c r="AT913" s="154">
        <v>13742</v>
      </c>
      <c r="AU913" s="183">
        <f t="shared" si="1531"/>
        <v>151</v>
      </c>
      <c r="AV913" s="187">
        <v>6120</v>
      </c>
      <c r="AW913" s="237">
        <f t="shared" si="1310"/>
        <v>752</v>
      </c>
      <c r="AX913" s="236">
        <f t="shared" si="1532"/>
        <v>44737</v>
      </c>
      <c r="AY913" s="6">
        <v>1</v>
      </c>
      <c r="AZ913" s="237">
        <f t="shared" si="1533"/>
        <v>2509</v>
      </c>
      <c r="BA913" s="237">
        <f t="shared" si="1275"/>
        <v>435</v>
      </c>
      <c r="BB913" s="129">
        <v>0</v>
      </c>
      <c r="BC913" s="27">
        <f t="shared" si="1534"/>
        <v>1646</v>
      </c>
      <c r="BD913" s="237">
        <f t="shared" si="1277"/>
        <v>470</v>
      </c>
      <c r="BE913" s="228">
        <f t="shared" si="1535"/>
        <v>44737</v>
      </c>
      <c r="BF913" s="131">
        <f t="shared" si="1536"/>
        <v>37</v>
      </c>
      <c r="BG913" s="131">
        <f t="shared" si="1537"/>
        <v>19271</v>
      </c>
      <c r="BH913" s="228">
        <f t="shared" si="1538"/>
        <v>44737</v>
      </c>
      <c r="BI913" s="131">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78">
        <f t="shared" si="1547"/>
        <v>44737</v>
      </c>
      <c r="BR913">
        <f t="shared" si="1514"/>
        <v>336341</v>
      </c>
      <c r="BS913">
        <f t="shared" si="1515"/>
        <v>63620</v>
      </c>
      <c r="BT913">
        <f t="shared" si="1516"/>
        <v>9398</v>
      </c>
      <c r="BU913">
        <v>15</v>
      </c>
      <c r="BV913">
        <f t="shared" si="1548"/>
        <v>279</v>
      </c>
      <c r="BW913">
        <f t="shared" si="1570"/>
        <v>76423</v>
      </c>
      <c r="BX913" s="178">
        <f t="shared" si="1549"/>
        <v>44737</v>
      </c>
      <c r="BY913">
        <f t="shared" si="1550"/>
        <v>129</v>
      </c>
      <c r="BZ913">
        <f t="shared" si="1551"/>
        <v>83</v>
      </c>
      <c r="CA913">
        <f t="shared" si="1552"/>
        <v>0</v>
      </c>
      <c r="CB913" s="178">
        <f t="shared" si="1553"/>
        <v>44737</v>
      </c>
      <c r="CC913">
        <f t="shared" si="1517"/>
        <v>3573703</v>
      </c>
      <c r="CD913">
        <f t="shared" si="1554"/>
        <v>13742</v>
      </c>
      <c r="CE913">
        <f t="shared" si="1555"/>
        <v>6120</v>
      </c>
      <c r="CF913" s="178">
        <f t="shared" si="1556"/>
        <v>44737</v>
      </c>
      <c r="CG913">
        <f t="shared" si="1557"/>
        <v>40368</v>
      </c>
      <c r="CH913">
        <f t="shared" si="1518"/>
        <v>151</v>
      </c>
      <c r="CI913" s="178">
        <f t="shared" si="1558"/>
        <v>44737</v>
      </c>
      <c r="CJ913">
        <f t="shared" si="1559"/>
        <v>279</v>
      </c>
      <c r="CK913">
        <f t="shared" si="1560"/>
        <v>93</v>
      </c>
      <c r="CL913" s="178">
        <f t="shared" si="1561"/>
        <v>44737</v>
      </c>
      <c r="CM913">
        <f t="shared" si="1562"/>
        <v>0</v>
      </c>
      <c r="CN913" s="1">
        <f t="shared" si="1563"/>
        <v>44737</v>
      </c>
      <c r="CO913" s="281">
        <f t="shared" si="1564"/>
        <v>279</v>
      </c>
      <c r="CP913" s="1">
        <f t="shared" si="1565"/>
        <v>44737</v>
      </c>
      <c r="CQ913" s="282">
        <f t="shared" si="1566"/>
        <v>0</v>
      </c>
      <c r="CR913" s="178">
        <f t="shared" si="1567"/>
        <v>44737</v>
      </c>
      <c r="CS913">
        <f t="shared" si="1568"/>
        <v>40368</v>
      </c>
      <c r="CT913">
        <f t="shared" si="1519"/>
        <v>151</v>
      </c>
      <c r="CU913">
        <f t="shared" si="1569"/>
        <v>0</v>
      </c>
    </row>
    <row r="914" spans="1:99" ht="18" customHeight="1" x14ac:dyDescent="0.55000000000000004">
      <c r="A914" s="178">
        <v>44738</v>
      </c>
      <c r="B914" s="239">
        <v>34</v>
      </c>
      <c r="C914" s="153">
        <f t="shared" si="1513"/>
        <v>19305</v>
      </c>
      <c r="D914" s="295">
        <f t="shared" si="1520"/>
        <v>320</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7"/>
        <v>726</v>
      </c>
      <c r="Z914" s="75">
        <f t="shared" si="1521"/>
        <v>44738</v>
      </c>
      <c r="AA914" s="229">
        <f t="shared" si="1522"/>
        <v>3950153</v>
      </c>
      <c r="AB914" s="229">
        <f t="shared" si="1523"/>
        <v>77507</v>
      </c>
      <c r="AC914" s="230">
        <f t="shared" si="1524"/>
        <v>15652</v>
      </c>
      <c r="AD914" s="182">
        <f t="shared" si="1525"/>
        <v>317</v>
      </c>
      <c r="AE914" s="242">
        <f t="shared" si="1526"/>
        <v>335453</v>
      </c>
      <c r="AF914" s="154">
        <v>336658</v>
      </c>
      <c r="AG914" s="183">
        <f t="shared" si="1511"/>
        <v>62</v>
      </c>
      <c r="AH914" s="154">
        <v>63682</v>
      </c>
      <c r="AI914" s="183">
        <f t="shared" si="1512"/>
        <v>0</v>
      </c>
      <c r="AJ914" s="184">
        <v>9398</v>
      </c>
      <c r="AK914" s="185">
        <f t="shared" si="1527"/>
        <v>21</v>
      </c>
      <c r="AL914" s="154">
        <v>150</v>
      </c>
      <c r="AM914" s="183">
        <f t="shared" si="1528"/>
        <v>0</v>
      </c>
      <c r="AN914" s="154">
        <v>83</v>
      </c>
      <c r="AO914" s="183">
        <f t="shared" si="1386"/>
        <v>0</v>
      </c>
      <c r="AP914" s="186">
        <v>0</v>
      </c>
      <c r="AQ914" s="185">
        <f t="shared" si="1529"/>
        <v>39642</v>
      </c>
      <c r="AR914" s="154">
        <v>3613345</v>
      </c>
      <c r="AS914" s="183">
        <f t="shared" si="1530"/>
        <v>0</v>
      </c>
      <c r="AT914" s="154">
        <v>13742</v>
      </c>
      <c r="AU914" s="183">
        <f t="shared" si="1531"/>
        <v>134</v>
      </c>
      <c r="AV914" s="187">
        <v>6254</v>
      </c>
      <c r="AW914" s="237">
        <f t="shared" si="1310"/>
        <v>753</v>
      </c>
      <c r="AX914" s="236">
        <f t="shared" si="1532"/>
        <v>44738</v>
      </c>
      <c r="AY914" s="6">
        <v>3</v>
      </c>
      <c r="AZ914" s="237">
        <f t="shared" si="1533"/>
        <v>2512</v>
      </c>
      <c r="BA914" s="237">
        <f t="shared" si="1275"/>
        <v>436</v>
      </c>
      <c r="BB914" s="129">
        <v>0</v>
      </c>
      <c r="BC914" s="27">
        <f t="shared" si="1534"/>
        <v>1646</v>
      </c>
      <c r="BD914" s="237">
        <f t="shared" si="1277"/>
        <v>471</v>
      </c>
      <c r="BE914" s="228">
        <f t="shared" si="1535"/>
        <v>44738</v>
      </c>
      <c r="BF914" s="131">
        <f t="shared" si="1536"/>
        <v>34</v>
      </c>
      <c r="BG914" s="131">
        <f t="shared" si="1537"/>
        <v>19305</v>
      </c>
      <c r="BH914" s="228">
        <f t="shared" si="1538"/>
        <v>44738</v>
      </c>
      <c r="BI914" s="131">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78">
        <f t="shared" si="1547"/>
        <v>44738</v>
      </c>
      <c r="BR914">
        <f t="shared" si="1514"/>
        <v>336658</v>
      </c>
      <c r="BS914">
        <f t="shared" si="1515"/>
        <v>63682</v>
      </c>
      <c r="BT914">
        <f t="shared" si="1516"/>
        <v>9398</v>
      </c>
      <c r="BU914">
        <v>15</v>
      </c>
      <c r="BV914">
        <f t="shared" si="1548"/>
        <v>317</v>
      </c>
      <c r="BW914">
        <f t="shared" si="1570"/>
        <v>89209</v>
      </c>
      <c r="BX914" s="178">
        <f t="shared" si="1549"/>
        <v>44738</v>
      </c>
      <c r="BY914">
        <f t="shared" si="1550"/>
        <v>150</v>
      </c>
      <c r="BZ914">
        <f t="shared" si="1551"/>
        <v>83</v>
      </c>
      <c r="CA914">
        <f t="shared" si="1552"/>
        <v>0</v>
      </c>
      <c r="CB914" s="178">
        <f t="shared" si="1553"/>
        <v>44738</v>
      </c>
      <c r="CC914">
        <f t="shared" si="1517"/>
        <v>3613345</v>
      </c>
      <c r="CD914">
        <f t="shared" si="1554"/>
        <v>13742</v>
      </c>
      <c r="CE914">
        <f t="shared" si="1555"/>
        <v>6254</v>
      </c>
      <c r="CF914" s="178">
        <f t="shared" si="1556"/>
        <v>44738</v>
      </c>
      <c r="CG914">
        <f t="shared" si="1557"/>
        <v>39642</v>
      </c>
      <c r="CH914">
        <f t="shared" si="1518"/>
        <v>134</v>
      </c>
      <c r="CI914" s="178">
        <f t="shared" si="1558"/>
        <v>44738</v>
      </c>
      <c r="CJ914">
        <f t="shared" si="1559"/>
        <v>317</v>
      </c>
      <c r="CK914">
        <f t="shared" si="1560"/>
        <v>62</v>
      </c>
      <c r="CL914" s="178">
        <f t="shared" si="1561"/>
        <v>44738</v>
      </c>
      <c r="CM914">
        <f t="shared" si="1562"/>
        <v>0</v>
      </c>
      <c r="CN914" s="1">
        <f t="shared" si="1563"/>
        <v>44738</v>
      </c>
      <c r="CO914" s="281">
        <f t="shared" si="1564"/>
        <v>317</v>
      </c>
      <c r="CP914" s="1">
        <f t="shared" si="1565"/>
        <v>44738</v>
      </c>
      <c r="CQ914" s="282">
        <f t="shared" si="1566"/>
        <v>0</v>
      </c>
      <c r="CR914" s="178">
        <f t="shared" si="1567"/>
        <v>44738</v>
      </c>
      <c r="CS914">
        <f t="shared" si="1568"/>
        <v>39642</v>
      </c>
      <c r="CT914">
        <f t="shared" si="1519"/>
        <v>134</v>
      </c>
      <c r="CU914">
        <f t="shared" si="1569"/>
        <v>0</v>
      </c>
    </row>
    <row r="915" spans="1:99" ht="18" customHeight="1" x14ac:dyDescent="0.55000000000000004">
      <c r="A915" s="178">
        <v>44739</v>
      </c>
      <c r="B915" s="239">
        <v>15</v>
      </c>
      <c r="C915" s="153">
        <f t="shared" si="1513"/>
        <v>19320</v>
      </c>
      <c r="D915" s="295">
        <f t="shared" si="1520"/>
        <v>304</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7"/>
        <v>727</v>
      </c>
      <c r="Z915" s="75">
        <f t="shared" si="1521"/>
        <v>44739</v>
      </c>
      <c r="AA915" s="229">
        <f t="shared" si="1522"/>
        <v>3979035</v>
      </c>
      <c r="AB915" s="229">
        <f t="shared" si="1523"/>
        <v>77559</v>
      </c>
      <c r="AC915" s="230">
        <f t="shared" si="1524"/>
        <v>15743</v>
      </c>
      <c r="AD915" s="182">
        <f t="shared" si="1525"/>
        <v>284</v>
      </c>
      <c r="AE915" s="242">
        <f t="shared" si="1526"/>
        <v>335737</v>
      </c>
      <c r="AF915" s="154">
        <v>336942</v>
      </c>
      <c r="AG915" s="183">
        <f t="shared" ref="AG915:AI917" si="1571">+AH915-AH914</f>
        <v>52</v>
      </c>
      <c r="AH915" s="154">
        <v>63734</v>
      </c>
      <c r="AI915" s="183">
        <f t="shared" si="1571"/>
        <v>0</v>
      </c>
      <c r="AJ915" s="184">
        <v>9398</v>
      </c>
      <c r="AK915" s="185">
        <f t="shared" si="1527"/>
        <v>22</v>
      </c>
      <c r="AL915" s="154">
        <v>172</v>
      </c>
      <c r="AM915" s="183">
        <f t="shared" si="1528"/>
        <v>0</v>
      </c>
      <c r="AN915" s="154">
        <v>83</v>
      </c>
      <c r="AO915" s="183">
        <f t="shared" si="1386"/>
        <v>0</v>
      </c>
      <c r="AP915" s="186">
        <v>0</v>
      </c>
      <c r="AQ915" s="185">
        <f t="shared" si="1529"/>
        <v>28576</v>
      </c>
      <c r="AR915" s="154">
        <v>3641921</v>
      </c>
      <c r="AS915" s="183">
        <f t="shared" si="1530"/>
        <v>0</v>
      </c>
      <c r="AT915" s="154">
        <v>13742</v>
      </c>
      <c r="AU915" s="183">
        <f t="shared" si="1531"/>
        <v>91</v>
      </c>
      <c r="AV915" s="187">
        <v>6345</v>
      </c>
      <c r="AW915" s="237">
        <f t="shared" si="1310"/>
        <v>754</v>
      </c>
      <c r="AX915" s="236">
        <f t="shared" si="1532"/>
        <v>44739</v>
      </c>
      <c r="AY915" s="6">
        <v>0</v>
      </c>
      <c r="AZ915" s="237">
        <f t="shared" si="1533"/>
        <v>2512</v>
      </c>
      <c r="BA915" s="237">
        <f t="shared" si="1275"/>
        <v>434</v>
      </c>
      <c r="BB915" s="129">
        <v>0</v>
      </c>
      <c r="BC915" s="27">
        <f t="shared" si="1534"/>
        <v>1646</v>
      </c>
      <c r="BD915" s="237">
        <f t="shared" si="1277"/>
        <v>469</v>
      </c>
      <c r="BE915" s="228">
        <f t="shared" si="1535"/>
        <v>44739</v>
      </c>
      <c r="BF915" s="131">
        <f t="shared" si="1536"/>
        <v>15</v>
      </c>
      <c r="BG915" s="131">
        <f t="shared" si="1537"/>
        <v>19320</v>
      </c>
      <c r="BH915" s="228">
        <f t="shared" si="1538"/>
        <v>44739</v>
      </c>
      <c r="BI915" s="131">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78">
        <f t="shared" si="1547"/>
        <v>44739</v>
      </c>
      <c r="BR915">
        <f t="shared" si="1514"/>
        <v>336942</v>
      </c>
      <c r="BS915">
        <f t="shared" si="1515"/>
        <v>63734</v>
      </c>
      <c r="BT915">
        <f t="shared" si="1516"/>
        <v>9398</v>
      </c>
      <c r="BU915">
        <v>15</v>
      </c>
      <c r="BV915">
        <f t="shared" si="1548"/>
        <v>284</v>
      </c>
      <c r="BW915">
        <f t="shared" si="1570"/>
        <v>74413</v>
      </c>
      <c r="BX915" s="178">
        <f t="shared" si="1549"/>
        <v>44739</v>
      </c>
      <c r="BY915">
        <f t="shared" si="1550"/>
        <v>172</v>
      </c>
      <c r="BZ915">
        <f t="shared" si="1551"/>
        <v>83</v>
      </c>
      <c r="CA915">
        <f t="shared" si="1552"/>
        <v>0</v>
      </c>
      <c r="CB915" s="178">
        <f t="shared" si="1553"/>
        <v>44739</v>
      </c>
      <c r="CC915">
        <f t="shared" si="1517"/>
        <v>3641921</v>
      </c>
      <c r="CD915">
        <f t="shared" si="1554"/>
        <v>13742</v>
      </c>
      <c r="CE915">
        <f t="shared" si="1555"/>
        <v>6345</v>
      </c>
      <c r="CF915" s="178">
        <f t="shared" si="1556"/>
        <v>44739</v>
      </c>
      <c r="CG915">
        <f t="shared" si="1557"/>
        <v>28576</v>
      </c>
      <c r="CH915">
        <f t="shared" si="1518"/>
        <v>91</v>
      </c>
      <c r="CI915" s="178">
        <f t="shared" si="1558"/>
        <v>44739</v>
      </c>
      <c r="CJ915">
        <f t="shared" si="1559"/>
        <v>284</v>
      </c>
      <c r="CK915">
        <f t="shared" si="1560"/>
        <v>52</v>
      </c>
      <c r="CL915" s="178">
        <f t="shared" si="1561"/>
        <v>44739</v>
      </c>
      <c r="CM915">
        <f t="shared" si="1562"/>
        <v>0</v>
      </c>
      <c r="CN915" s="1">
        <f t="shared" si="1563"/>
        <v>44739</v>
      </c>
      <c r="CO915" s="281">
        <f t="shared" si="1564"/>
        <v>284</v>
      </c>
      <c r="CP915" s="1">
        <f t="shared" si="1565"/>
        <v>44739</v>
      </c>
      <c r="CQ915" s="282">
        <f t="shared" si="1566"/>
        <v>0</v>
      </c>
      <c r="CR915" s="178">
        <f t="shared" si="1567"/>
        <v>44739</v>
      </c>
      <c r="CS915">
        <f t="shared" si="1568"/>
        <v>28576</v>
      </c>
      <c r="CT915">
        <f t="shared" si="1519"/>
        <v>91</v>
      </c>
      <c r="CU915">
        <f t="shared" si="1569"/>
        <v>0</v>
      </c>
    </row>
    <row r="916" spans="1:99" ht="18" customHeight="1" x14ac:dyDescent="0.55000000000000004">
      <c r="A916" s="178">
        <v>44740</v>
      </c>
      <c r="B916" s="239">
        <v>21</v>
      </c>
      <c r="C916" s="153">
        <f t="shared" si="1513"/>
        <v>19341</v>
      </c>
      <c r="D916" s="295">
        <f t="shared" si="1520"/>
        <v>305</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7"/>
        <v>728</v>
      </c>
      <c r="Z916" s="75">
        <f t="shared" si="1521"/>
        <v>44740</v>
      </c>
      <c r="AA916" s="229">
        <f t="shared" si="1522"/>
        <v>4023833</v>
      </c>
      <c r="AB916" s="229">
        <f t="shared" si="1523"/>
        <v>77623</v>
      </c>
      <c r="AC916" s="230">
        <f t="shared" si="1524"/>
        <v>15847</v>
      </c>
      <c r="AD916" s="182">
        <f t="shared" si="1525"/>
        <v>364</v>
      </c>
      <c r="AE916" s="242">
        <f t="shared" si="1526"/>
        <v>336101</v>
      </c>
      <c r="AF916" s="154">
        <v>337306</v>
      </c>
      <c r="AG916" s="183">
        <f t="shared" si="1571"/>
        <v>64</v>
      </c>
      <c r="AH916" s="154">
        <v>63798</v>
      </c>
      <c r="AI916" s="183">
        <f t="shared" si="1571"/>
        <v>1</v>
      </c>
      <c r="AJ916" s="184">
        <v>9399</v>
      </c>
      <c r="AK916" s="185">
        <f t="shared" si="1527"/>
        <v>17</v>
      </c>
      <c r="AL916" s="154">
        <v>189</v>
      </c>
      <c r="AM916" s="183">
        <f t="shared" si="1528"/>
        <v>0</v>
      </c>
      <c r="AN916" s="154">
        <v>83</v>
      </c>
      <c r="AO916" s="183">
        <f t="shared" si="1386"/>
        <v>0</v>
      </c>
      <c r="AP916" s="186">
        <v>0</v>
      </c>
      <c r="AQ916" s="185">
        <f t="shared" si="1529"/>
        <v>44417</v>
      </c>
      <c r="AR916" s="154">
        <v>3686338</v>
      </c>
      <c r="AS916" s="183">
        <f t="shared" si="1530"/>
        <v>0</v>
      </c>
      <c r="AT916" s="154">
        <v>13742</v>
      </c>
      <c r="AU916" s="183">
        <f t="shared" si="1531"/>
        <v>103</v>
      </c>
      <c r="AV916" s="187">
        <v>6448</v>
      </c>
      <c r="AW916" s="237">
        <f t="shared" si="1310"/>
        <v>755</v>
      </c>
      <c r="AX916" s="236">
        <f t="shared" si="1532"/>
        <v>44740</v>
      </c>
      <c r="AY916" s="6">
        <v>0</v>
      </c>
      <c r="AZ916" s="237">
        <f t="shared" si="1533"/>
        <v>2512</v>
      </c>
      <c r="BA916" s="237">
        <f t="shared" si="1275"/>
        <v>435</v>
      </c>
      <c r="BB916" s="129">
        <v>0</v>
      </c>
      <c r="BC916" s="27">
        <f t="shared" si="1534"/>
        <v>1646</v>
      </c>
      <c r="BD916" s="237">
        <f t="shared" si="1277"/>
        <v>470</v>
      </c>
      <c r="BE916" s="228">
        <f t="shared" si="1535"/>
        <v>44740</v>
      </c>
      <c r="BF916" s="131">
        <f t="shared" si="1536"/>
        <v>21</v>
      </c>
      <c r="BG916" s="131">
        <f t="shared" si="1537"/>
        <v>19341</v>
      </c>
      <c r="BH916" s="228">
        <f t="shared" si="1538"/>
        <v>44740</v>
      </c>
      <c r="BI916" s="131">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78">
        <f t="shared" si="1547"/>
        <v>44740</v>
      </c>
      <c r="BR916">
        <f t="shared" si="1514"/>
        <v>337306</v>
      </c>
      <c r="BS916">
        <f t="shared" si="1515"/>
        <v>63798</v>
      </c>
      <c r="BT916">
        <f t="shared" si="1516"/>
        <v>9399</v>
      </c>
      <c r="BU916">
        <v>15</v>
      </c>
      <c r="BV916">
        <f t="shared" si="1548"/>
        <v>364</v>
      </c>
      <c r="BW916">
        <f t="shared" si="1570"/>
        <v>88513</v>
      </c>
      <c r="BX916" s="178">
        <f t="shared" si="1549"/>
        <v>44740</v>
      </c>
      <c r="BY916">
        <f t="shared" si="1550"/>
        <v>189</v>
      </c>
      <c r="BZ916">
        <f t="shared" si="1551"/>
        <v>83</v>
      </c>
      <c r="CA916">
        <f t="shared" si="1552"/>
        <v>0</v>
      </c>
      <c r="CB916" s="178">
        <f t="shared" si="1553"/>
        <v>44740</v>
      </c>
      <c r="CC916">
        <f t="shared" si="1517"/>
        <v>3686338</v>
      </c>
      <c r="CD916">
        <f t="shared" si="1554"/>
        <v>13742</v>
      </c>
      <c r="CE916">
        <f t="shared" si="1555"/>
        <v>6448</v>
      </c>
      <c r="CF916" s="178">
        <f t="shared" si="1556"/>
        <v>44740</v>
      </c>
      <c r="CG916">
        <f t="shared" si="1557"/>
        <v>44417</v>
      </c>
      <c r="CH916">
        <f t="shared" si="1518"/>
        <v>103</v>
      </c>
      <c r="CI916" s="178">
        <f t="shared" si="1558"/>
        <v>44740</v>
      </c>
      <c r="CJ916">
        <f t="shared" si="1559"/>
        <v>364</v>
      </c>
      <c r="CK916">
        <f t="shared" si="1560"/>
        <v>64</v>
      </c>
      <c r="CL916" s="178">
        <f t="shared" si="1561"/>
        <v>44740</v>
      </c>
      <c r="CM916">
        <f t="shared" si="1562"/>
        <v>1</v>
      </c>
      <c r="CN916" s="1">
        <f t="shared" si="1563"/>
        <v>44740</v>
      </c>
      <c r="CO916" s="281">
        <f t="shared" si="1564"/>
        <v>364</v>
      </c>
      <c r="CP916" s="1">
        <f t="shared" si="1565"/>
        <v>44740</v>
      </c>
      <c r="CQ916" s="282">
        <f t="shared" si="1566"/>
        <v>1</v>
      </c>
      <c r="CR916" s="178">
        <f t="shared" si="1567"/>
        <v>44740</v>
      </c>
      <c r="CS916">
        <f t="shared" si="1568"/>
        <v>44417</v>
      </c>
      <c r="CT916">
        <f t="shared" si="1519"/>
        <v>103</v>
      </c>
      <c r="CU916">
        <f t="shared" si="1569"/>
        <v>0</v>
      </c>
    </row>
    <row r="917" spans="1:99" ht="18" customHeight="1" x14ac:dyDescent="0.55000000000000004">
      <c r="A917" s="178">
        <v>44741</v>
      </c>
      <c r="B917" s="239">
        <v>25</v>
      </c>
      <c r="C917" s="153">
        <f t="shared" si="1513"/>
        <v>19366</v>
      </c>
      <c r="D917" s="295">
        <f t="shared" si="1520"/>
        <v>298</v>
      </c>
      <c r="E917" s="146">
        <v>0</v>
      </c>
      <c r="F917" s="146">
        <v>19068</v>
      </c>
      <c r="G917" s="146">
        <v>0</v>
      </c>
      <c r="H917" s="134"/>
      <c r="I917" s="146">
        <v>0</v>
      </c>
      <c r="J917" s="134"/>
      <c r="K917" s="42">
        <v>0</v>
      </c>
      <c r="L917" s="145">
        <v>77</v>
      </c>
      <c r="M917" s="239">
        <v>46</v>
      </c>
      <c r="N917" s="134"/>
      <c r="O917" s="134"/>
      <c r="P917" s="146">
        <v>3</v>
      </c>
      <c r="Q917" s="146">
        <v>2</v>
      </c>
      <c r="R917" s="134"/>
      <c r="S917" s="134"/>
      <c r="T917" s="146">
        <v>112</v>
      </c>
      <c r="U917" s="146">
        <v>60</v>
      </c>
      <c r="V917" s="134"/>
      <c r="W917" s="42">
        <v>832</v>
      </c>
      <c r="X917" s="147">
        <v>467</v>
      </c>
      <c r="Y917" s="5">
        <f t="shared" si="1307"/>
        <v>729</v>
      </c>
      <c r="Z917" s="75">
        <f t="shared" si="1521"/>
        <v>44741</v>
      </c>
      <c r="AA917" s="229">
        <f t="shared" si="1522"/>
        <v>4066253</v>
      </c>
      <c r="AB917" s="229">
        <f t="shared" si="1523"/>
        <v>77702</v>
      </c>
      <c r="AC917" s="230">
        <f t="shared" si="1524"/>
        <v>15932</v>
      </c>
      <c r="AD917" s="182">
        <f t="shared" si="1525"/>
        <v>379</v>
      </c>
      <c r="AE917" s="242">
        <f t="shared" si="1526"/>
        <v>336480</v>
      </c>
      <c r="AF917" s="154">
        <v>337685</v>
      </c>
      <c r="AG917" s="183">
        <f t="shared" si="1571"/>
        <v>79</v>
      </c>
      <c r="AH917" s="154">
        <v>63877</v>
      </c>
      <c r="AI917" s="183">
        <f t="shared" si="1571"/>
        <v>0</v>
      </c>
      <c r="AJ917" s="184">
        <v>9399</v>
      </c>
      <c r="AK917" s="185">
        <f t="shared" si="1527"/>
        <v>16</v>
      </c>
      <c r="AL917" s="154">
        <v>205</v>
      </c>
      <c r="AM917" s="183">
        <f t="shared" si="1528"/>
        <v>0</v>
      </c>
      <c r="AN917" s="154">
        <v>83</v>
      </c>
      <c r="AO917" s="183">
        <f t="shared" si="1386"/>
        <v>0</v>
      </c>
      <c r="AP917" s="186">
        <v>0</v>
      </c>
      <c r="AQ917" s="185">
        <f t="shared" si="1529"/>
        <v>42025</v>
      </c>
      <c r="AR917" s="154">
        <v>3728363</v>
      </c>
      <c r="AS917" s="183">
        <f t="shared" si="1530"/>
        <v>0</v>
      </c>
      <c r="AT917" s="154">
        <v>13742</v>
      </c>
      <c r="AU917" s="183">
        <f t="shared" si="1531"/>
        <v>85</v>
      </c>
      <c r="AV917" s="187">
        <v>6533</v>
      </c>
      <c r="AW917" s="237">
        <f t="shared" si="1310"/>
        <v>756</v>
      </c>
      <c r="AX917" s="236">
        <f t="shared" si="1532"/>
        <v>44741</v>
      </c>
      <c r="AY917" s="6">
        <v>1</v>
      </c>
      <c r="AZ917" s="237">
        <f t="shared" si="1533"/>
        <v>2513</v>
      </c>
      <c r="BA917" s="237">
        <f t="shared" si="1275"/>
        <v>436</v>
      </c>
      <c r="BB917" s="129">
        <v>0</v>
      </c>
      <c r="BC917" s="27">
        <f t="shared" si="1534"/>
        <v>1646</v>
      </c>
      <c r="BD917" s="237">
        <f t="shared" si="1277"/>
        <v>471</v>
      </c>
      <c r="BE917" s="228">
        <f t="shared" si="1535"/>
        <v>44741</v>
      </c>
      <c r="BF917" s="131">
        <f t="shared" si="1536"/>
        <v>25</v>
      </c>
      <c r="BG917" s="131">
        <f t="shared" si="1537"/>
        <v>19366</v>
      </c>
      <c r="BH917" s="228">
        <f t="shared" si="1538"/>
        <v>44741</v>
      </c>
      <c r="BI917" s="131">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78">
        <f t="shared" si="1547"/>
        <v>44741</v>
      </c>
      <c r="BR917">
        <f t="shared" si="1514"/>
        <v>337685</v>
      </c>
      <c r="BS917">
        <f t="shared" si="1515"/>
        <v>63877</v>
      </c>
      <c r="BT917">
        <f t="shared" si="1516"/>
        <v>9399</v>
      </c>
      <c r="BU917">
        <v>15</v>
      </c>
      <c r="BV917">
        <f t="shared" si="1548"/>
        <v>379</v>
      </c>
      <c r="BW917">
        <f t="shared" si="1570"/>
        <v>76802</v>
      </c>
      <c r="BX917" s="178">
        <f t="shared" si="1549"/>
        <v>44741</v>
      </c>
      <c r="BY917">
        <f t="shared" si="1550"/>
        <v>205</v>
      </c>
      <c r="BZ917">
        <f t="shared" si="1551"/>
        <v>83</v>
      </c>
      <c r="CA917">
        <f t="shared" si="1552"/>
        <v>0</v>
      </c>
      <c r="CB917" s="178">
        <f t="shared" si="1553"/>
        <v>44741</v>
      </c>
      <c r="CC917">
        <f t="shared" si="1517"/>
        <v>3728363</v>
      </c>
      <c r="CD917">
        <f t="shared" si="1554"/>
        <v>13742</v>
      </c>
      <c r="CE917">
        <f t="shared" si="1555"/>
        <v>6533</v>
      </c>
      <c r="CF917" s="178">
        <f t="shared" si="1556"/>
        <v>44741</v>
      </c>
      <c r="CG917">
        <f t="shared" si="1557"/>
        <v>42025</v>
      </c>
      <c r="CH917">
        <f t="shared" si="1518"/>
        <v>85</v>
      </c>
      <c r="CI917" s="178">
        <f t="shared" si="1558"/>
        <v>44741</v>
      </c>
      <c r="CJ917">
        <f t="shared" si="1559"/>
        <v>379</v>
      </c>
      <c r="CK917">
        <f t="shared" si="1560"/>
        <v>79</v>
      </c>
      <c r="CL917" s="178">
        <f t="shared" si="1561"/>
        <v>44741</v>
      </c>
      <c r="CM917">
        <f t="shared" si="1562"/>
        <v>0</v>
      </c>
      <c r="CN917" s="1">
        <f t="shared" si="1563"/>
        <v>44741</v>
      </c>
      <c r="CO917" s="281">
        <f t="shared" si="1564"/>
        <v>379</v>
      </c>
      <c r="CP917" s="1">
        <f t="shared" si="1565"/>
        <v>44741</v>
      </c>
      <c r="CQ917" s="282">
        <f t="shared" si="1566"/>
        <v>0</v>
      </c>
      <c r="CR917" s="178">
        <f t="shared" si="1567"/>
        <v>44741</v>
      </c>
      <c r="CS917">
        <f t="shared" si="1568"/>
        <v>42025</v>
      </c>
      <c r="CT917">
        <f t="shared" si="1519"/>
        <v>85</v>
      </c>
      <c r="CU917">
        <f t="shared" si="1569"/>
        <v>0</v>
      </c>
    </row>
    <row r="918" spans="1:99" ht="18" customHeight="1" x14ac:dyDescent="0.55000000000000004">
      <c r="A918" s="178">
        <v>44742</v>
      </c>
      <c r="B918" s="239">
        <v>25</v>
      </c>
      <c r="C918" s="153">
        <f t="shared" si="1513"/>
        <v>19391</v>
      </c>
      <c r="D918" s="295">
        <f t="shared" si="1520"/>
        <v>303</v>
      </c>
      <c r="E918" s="146">
        <v>0</v>
      </c>
      <c r="F918" s="146">
        <v>19088</v>
      </c>
      <c r="G918" s="146">
        <v>0</v>
      </c>
      <c r="H918" s="134"/>
      <c r="I918" s="146">
        <v>0</v>
      </c>
      <c r="J918" s="134"/>
      <c r="K918" s="42">
        <v>0</v>
      </c>
      <c r="L918" s="145">
        <v>208</v>
      </c>
      <c r="M918" s="239">
        <v>57</v>
      </c>
      <c r="N918" s="134"/>
      <c r="O918" s="134"/>
      <c r="P918" s="146">
        <v>3</v>
      </c>
      <c r="Q918" s="146">
        <v>3</v>
      </c>
      <c r="R918" s="134"/>
      <c r="S918" s="134"/>
      <c r="T918" s="146">
        <v>150</v>
      </c>
      <c r="U918" s="146">
        <v>70</v>
      </c>
      <c r="V918" s="134"/>
      <c r="W918" s="42">
        <v>887</v>
      </c>
      <c r="X918" s="147">
        <v>451</v>
      </c>
      <c r="Y918" s="5">
        <f t="shared" si="1307"/>
        <v>730</v>
      </c>
      <c r="Z918" s="75">
        <f t="shared" si="1521"/>
        <v>44742</v>
      </c>
      <c r="AA918" s="229">
        <f t="shared" si="1522"/>
        <v>4105612</v>
      </c>
      <c r="AB918" s="229">
        <f t="shared" si="1523"/>
        <v>77789</v>
      </c>
      <c r="AC918" s="230">
        <f t="shared" si="1524"/>
        <v>16052</v>
      </c>
      <c r="AD918" s="182">
        <f t="shared" si="1525"/>
        <v>380</v>
      </c>
      <c r="AE918" s="242">
        <f t="shared" si="1526"/>
        <v>336860</v>
      </c>
      <c r="AF918" s="154">
        <v>338065</v>
      </c>
      <c r="AG918" s="183">
        <f t="shared" ref="AG918:AG925" si="1572">+AH918-AH917</f>
        <v>87</v>
      </c>
      <c r="AH918" s="154">
        <v>63964</v>
      </c>
      <c r="AI918" s="183">
        <f t="shared" ref="AI918:AI925" si="1573">+AJ918-AJ917</f>
        <v>2</v>
      </c>
      <c r="AJ918" s="184">
        <v>9401</v>
      </c>
      <c r="AK918" s="185">
        <f t="shared" si="1527"/>
        <v>59</v>
      </c>
      <c r="AL918" s="154">
        <v>264</v>
      </c>
      <c r="AM918" s="183">
        <f t="shared" si="1528"/>
        <v>0</v>
      </c>
      <c r="AN918" s="154">
        <v>83</v>
      </c>
      <c r="AO918" s="183">
        <f t="shared" si="1386"/>
        <v>0</v>
      </c>
      <c r="AP918" s="186">
        <v>0</v>
      </c>
      <c r="AQ918" s="185">
        <f t="shared" si="1529"/>
        <v>38920</v>
      </c>
      <c r="AR918" s="154">
        <v>3767283</v>
      </c>
      <c r="AS918" s="183">
        <f t="shared" si="1530"/>
        <v>0</v>
      </c>
      <c r="AT918" s="154">
        <v>13742</v>
      </c>
      <c r="AU918" s="183">
        <f t="shared" si="1531"/>
        <v>118</v>
      </c>
      <c r="AV918" s="187">
        <v>6651</v>
      </c>
      <c r="AW918" s="237">
        <f t="shared" si="1310"/>
        <v>757</v>
      </c>
      <c r="AX918" s="236">
        <f t="shared" si="1532"/>
        <v>44742</v>
      </c>
      <c r="AY918" s="6">
        <v>0</v>
      </c>
      <c r="AZ918" s="237">
        <f t="shared" si="1533"/>
        <v>2513</v>
      </c>
      <c r="BA918" s="237">
        <f t="shared" si="1275"/>
        <v>437</v>
      </c>
      <c r="BB918" s="129">
        <v>0</v>
      </c>
      <c r="BC918" s="27">
        <f t="shared" si="1534"/>
        <v>1646</v>
      </c>
      <c r="BD918" s="237">
        <f t="shared" si="1277"/>
        <v>472</v>
      </c>
      <c r="BE918" s="228">
        <f t="shared" si="1535"/>
        <v>44742</v>
      </c>
      <c r="BF918" s="131">
        <f t="shared" si="1536"/>
        <v>25</v>
      </c>
      <c r="BG918" s="131">
        <f t="shared" si="1537"/>
        <v>19391</v>
      </c>
      <c r="BH918" s="228">
        <f t="shared" si="1538"/>
        <v>44742</v>
      </c>
      <c r="BI918" s="131">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78">
        <f t="shared" si="1547"/>
        <v>44742</v>
      </c>
      <c r="BR918">
        <f t="shared" si="1514"/>
        <v>338065</v>
      </c>
      <c r="BS918">
        <f t="shared" si="1515"/>
        <v>63964</v>
      </c>
      <c r="BT918">
        <f t="shared" si="1516"/>
        <v>9401</v>
      </c>
      <c r="BU918">
        <v>15</v>
      </c>
      <c r="BV918">
        <f t="shared" si="1548"/>
        <v>380</v>
      </c>
      <c r="BW918">
        <f t="shared" si="1570"/>
        <v>89589</v>
      </c>
      <c r="BX918" s="178">
        <f t="shared" si="1549"/>
        <v>44742</v>
      </c>
      <c r="BY918">
        <f t="shared" si="1550"/>
        <v>264</v>
      </c>
      <c r="BZ918">
        <f t="shared" si="1551"/>
        <v>83</v>
      </c>
      <c r="CA918">
        <f t="shared" si="1552"/>
        <v>0</v>
      </c>
      <c r="CB918" s="178">
        <f t="shared" si="1553"/>
        <v>44742</v>
      </c>
      <c r="CC918">
        <f t="shared" si="1517"/>
        <v>3767283</v>
      </c>
      <c r="CD918">
        <f t="shared" si="1554"/>
        <v>13742</v>
      </c>
      <c r="CE918">
        <f t="shared" si="1555"/>
        <v>6651</v>
      </c>
      <c r="CF918" s="178">
        <f t="shared" si="1556"/>
        <v>44742</v>
      </c>
      <c r="CG918">
        <f t="shared" si="1557"/>
        <v>38920</v>
      </c>
      <c r="CH918">
        <f t="shared" si="1518"/>
        <v>118</v>
      </c>
      <c r="CI918" s="178">
        <f t="shared" si="1558"/>
        <v>44742</v>
      </c>
      <c r="CJ918">
        <f t="shared" si="1559"/>
        <v>380</v>
      </c>
      <c r="CK918">
        <f t="shared" si="1560"/>
        <v>87</v>
      </c>
      <c r="CL918" s="178">
        <f t="shared" si="1561"/>
        <v>44742</v>
      </c>
      <c r="CM918">
        <f t="shared" si="1562"/>
        <v>2</v>
      </c>
      <c r="CN918" s="1">
        <f t="shared" si="1563"/>
        <v>44742</v>
      </c>
      <c r="CO918" s="281">
        <f t="shared" si="1564"/>
        <v>380</v>
      </c>
      <c r="CP918" s="1">
        <f t="shared" si="1565"/>
        <v>44742</v>
      </c>
      <c r="CQ918" s="282">
        <f t="shared" si="1566"/>
        <v>2</v>
      </c>
      <c r="CR918" s="178">
        <f t="shared" si="1567"/>
        <v>44742</v>
      </c>
      <c r="CS918">
        <f t="shared" si="1568"/>
        <v>38920</v>
      </c>
      <c r="CT918">
        <f t="shared" si="1519"/>
        <v>118</v>
      </c>
      <c r="CU918">
        <f t="shared" si="1569"/>
        <v>0</v>
      </c>
    </row>
    <row r="919" spans="1:99" ht="18" customHeight="1" x14ac:dyDescent="0.55000000000000004">
      <c r="A919" s="178">
        <v>44743</v>
      </c>
      <c r="B919" s="239">
        <v>34</v>
      </c>
      <c r="C919" s="153">
        <f t="shared" si="1513"/>
        <v>19425</v>
      </c>
      <c r="D919" s="295">
        <f t="shared" si="1520"/>
        <v>299</v>
      </c>
      <c r="E919" s="146">
        <v>0</v>
      </c>
      <c r="F919" s="146">
        <v>19126</v>
      </c>
      <c r="G919" s="146">
        <v>0</v>
      </c>
      <c r="H919" s="134"/>
      <c r="I919" s="146">
        <v>0</v>
      </c>
      <c r="J919" s="134"/>
      <c r="K919" s="42">
        <v>0</v>
      </c>
      <c r="L919" s="145">
        <v>196</v>
      </c>
      <c r="M919" s="239">
        <v>51</v>
      </c>
      <c r="N919" s="134"/>
      <c r="O919" s="134"/>
      <c r="P919" s="146">
        <v>5</v>
      </c>
      <c r="Q919" s="146">
        <v>4</v>
      </c>
      <c r="R919" s="134"/>
      <c r="S919" s="134"/>
      <c r="T919" s="146">
        <v>90</v>
      </c>
      <c r="U919" s="146">
        <v>69</v>
      </c>
      <c r="V919" s="134"/>
      <c r="W919" s="42">
        <v>988</v>
      </c>
      <c r="X919" s="147">
        <v>429</v>
      </c>
      <c r="Y919" s="5">
        <f t="shared" si="1307"/>
        <v>731</v>
      </c>
      <c r="Z919" s="75">
        <f t="shared" si="1521"/>
        <v>44743</v>
      </c>
      <c r="AA919" s="229">
        <f t="shared" si="1522"/>
        <v>4141768</v>
      </c>
      <c r="AB919" s="229">
        <f t="shared" si="1523"/>
        <v>77894</v>
      </c>
      <c r="AC919" s="230">
        <f t="shared" si="1524"/>
        <v>16174</v>
      </c>
      <c r="AD919" s="182">
        <f t="shared" si="1525"/>
        <v>329</v>
      </c>
      <c r="AE919" s="242">
        <f t="shared" si="1526"/>
        <v>337189</v>
      </c>
      <c r="AF919" s="154">
        <v>338394</v>
      </c>
      <c r="AG919" s="183">
        <f t="shared" si="1572"/>
        <v>105</v>
      </c>
      <c r="AH919" s="154">
        <v>64069</v>
      </c>
      <c r="AI919" s="183">
        <f t="shared" si="1573"/>
        <v>1</v>
      </c>
      <c r="AJ919" s="184">
        <v>9402</v>
      </c>
      <c r="AK919" s="185">
        <f t="shared" si="1527"/>
        <v>61</v>
      </c>
      <c r="AL919" s="154">
        <v>325</v>
      </c>
      <c r="AM919" s="183">
        <f t="shared" si="1528"/>
        <v>0</v>
      </c>
      <c r="AN919" s="154">
        <v>83</v>
      </c>
      <c r="AO919" s="183">
        <f t="shared" si="1386"/>
        <v>0</v>
      </c>
      <c r="AP919" s="186">
        <v>0</v>
      </c>
      <c r="AQ919" s="185">
        <f t="shared" si="1529"/>
        <v>35766</v>
      </c>
      <c r="AR919" s="154">
        <v>3803049</v>
      </c>
      <c r="AS919" s="183">
        <f t="shared" si="1530"/>
        <v>0</v>
      </c>
      <c r="AT919" s="154">
        <v>13742</v>
      </c>
      <c r="AU919" s="183">
        <f t="shared" si="1531"/>
        <v>121</v>
      </c>
      <c r="AV919" s="187">
        <v>6772</v>
      </c>
      <c r="AW919" s="237">
        <f t="shared" si="1310"/>
        <v>758</v>
      </c>
      <c r="AX919" s="236">
        <f t="shared" si="1532"/>
        <v>44743</v>
      </c>
      <c r="AY919" s="6">
        <v>0</v>
      </c>
      <c r="AZ919" s="237">
        <f t="shared" si="1533"/>
        <v>2513</v>
      </c>
      <c r="BA919" s="237">
        <f t="shared" si="1275"/>
        <v>435</v>
      </c>
      <c r="BB919" s="129">
        <v>0</v>
      </c>
      <c r="BC919" s="27">
        <f t="shared" si="1534"/>
        <v>1646</v>
      </c>
      <c r="BD919" s="237">
        <f t="shared" si="1277"/>
        <v>470</v>
      </c>
      <c r="BE919" s="228">
        <f t="shared" si="1535"/>
        <v>44743</v>
      </c>
      <c r="BF919" s="131">
        <f t="shared" si="1536"/>
        <v>34</v>
      </c>
      <c r="BG919" s="131">
        <f t="shared" si="1537"/>
        <v>19425</v>
      </c>
      <c r="BH919" s="228">
        <f t="shared" si="1538"/>
        <v>44743</v>
      </c>
      <c r="BI919" s="131">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78">
        <f t="shared" si="1547"/>
        <v>44743</v>
      </c>
      <c r="BR919">
        <f t="shared" si="1514"/>
        <v>338394</v>
      </c>
      <c r="BS919">
        <f t="shared" si="1515"/>
        <v>64069</v>
      </c>
      <c r="BT919">
        <f t="shared" si="1516"/>
        <v>9402</v>
      </c>
      <c r="BU919">
        <v>15</v>
      </c>
      <c r="BV919">
        <f t="shared" si="1548"/>
        <v>329</v>
      </c>
      <c r="BW919">
        <f t="shared" si="1570"/>
        <v>74742</v>
      </c>
      <c r="BX919" s="178">
        <f t="shared" si="1549"/>
        <v>44743</v>
      </c>
      <c r="BY919">
        <f t="shared" si="1550"/>
        <v>325</v>
      </c>
      <c r="BZ919">
        <f t="shared" si="1551"/>
        <v>83</v>
      </c>
      <c r="CA919">
        <f t="shared" si="1552"/>
        <v>0</v>
      </c>
      <c r="CB919" s="178">
        <f t="shared" si="1553"/>
        <v>44743</v>
      </c>
      <c r="CC919">
        <f t="shared" si="1517"/>
        <v>3803049</v>
      </c>
      <c r="CD919">
        <f t="shared" si="1554"/>
        <v>13742</v>
      </c>
      <c r="CE919">
        <f t="shared" si="1555"/>
        <v>6772</v>
      </c>
      <c r="CF919" s="178">
        <f t="shared" si="1556"/>
        <v>44743</v>
      </c>
      <c r="CG919">
        <f t="shared" si="1557"/>
        <v>35766</v>
      </c>
      <c r="CH919">
        <f t="shared" si="1518"/>
        <v>121</v>
      </c>
      <c r="CI919" s="178">
        <f t="shared" si="1558"/>
        <v>44743</v>
      </c>
      <c r="CJ919">
        <f t="shared" si="1559"/>
        <v>329</v>
      </c>
      <c r="CK919">
        <f t="shared" si="1560"/>
        <v>105</v>
      </c>
      <c r="CL919" s="178">
        <f t="shared" si="1561"/>
        <v>44743</v>
      </c>
      <c r="CM919">
        <f t="shared" si="1562"/>
        <v>1</v>
      </c>
      <c r="CN919" s="1">
        <f t="shared" si="1563"/>
        <v>44743</v>
      </c>
      <c r="CO919" s="281">
        <f t="shared" si="1564"/>
        <v>329</v>
      </c>
      <c r="CP919" s="1">
        <f t="shared" si="1565"/>
        <v>44743</v>
      </c>
      <c r="CQ919" s="282">
        <f t="shared" si="1566"/>
        <v>1</v>
      </c>
      <c r="CR919" s="178">
        <f t="shared" si="1567"/>
        <v>44743</v>
      </c>
      <c r="CS919">
        <f t="shared" si="1568"/>
        <v>35766</v>
      </c>
      <c r="CT919">
        <f t="shared" si="1519"/>
        <v>121</v>
      </c>
      <c r="CU919">
        <f t="shared" si="1569"/>
        <v>0</v>
      </c>
    </row>
    <row r="920" spans="1:99" ht="18" customHeight="1" x14ac:dyDescent="0.55000000000000004">
      <c r="A920" s="178">
        <v>44744</v>
      </c>
      <c r="B920" s="239">
        <v>29</v>
      </c>
      <c r="C920" s="153">
        <f t="shared" si="1513"/>
        <v>19454</v>
      </c>
      <c r="D920" s="295">
        <f t="shared" si="1520"/>
        <v>300</v>
      </c>
      <c r="E920" s="146">
        <v>0</v>
      </c>
      <c r="F920" s="146">
        <v>19154</v>
      </c>
      <c r="G920" s="146">
        <v>0</v>
      </c>
      <c r="H920" s="134"/>
      <c r="I920" s="146">
        <v>0</v>
      </c>
      <c r="J920" s="134"/>
      <c r="K920" s="42">
        <v>0</v>
      </c>
      <c r="L920" s="145">
        <v>369</v>
      </c>
      <c r="M920" s="239">
        <v>59</v>
      </c>
      <c r="N920" s="134"/>
      <c r="O920" s="134"/>
      <c r="P920" s="146">
        <v>6</v>
      </c>
      <c r="Q920" s="146">
        <v>4</v>
      </c>
      <c r="R920" s="134"/>
      <c r="S920" s="134"/>
      <c r="T920" s="146">
        <v>102</v>
      </c>
      <c r="U920" s="146">
        <v>75</v>
      </c>
      <c r="V920" s="134"/>
      <c r="W920" s="42">
        <v>1249</v>
      </c>
      <c r="X920" s="147">
        <v>409</v>
      </c>
      <c r="Y920" s="5">
        <f t="shared" si="1307"/>
        <v>732</v>
      </c>
      <c r="Z920" s="75">
        <f t="shared" si="1521"/>
        <v>44744</v>
      </c>
      <c r="AA920" s="229">
        <f t="shared" si="1522"/>
        <v>4176883</v>
      </c>
      <c r="AB920" s="229">
        <f t="shared" si="1523"/>
        <v>77956</v>
      </c>
      <c r="AC920" s="230">
        <f t="shared" si="1524"/>
        <v>16273</v>
      </c>
      <c r="AD920" s="182">
        <f t="shared" si="1525"/>
        <v>285</v>
      </c>
      <c r="AE920" s="242">
        <f t="shared" si="1526"/>
        <v>337474</v>
      </c>
      <c r="AF920" s="154">
        <v>338679</v>
      </c>
      <c r="AG920" s="183">
        <f t="shared" si="1572"/>
        <v>62</v>
      </c>
      <c r="AH920" s="154">
        <v>64131</v>
      </c>
      <c r="AI920" s="183">
        <f t="shared" si="1573"/>
        <v>3</v>
      </c>
      <c r="AJ920" s="184">
        <v>9405</v>
      </c>
      <c r="AK920" s="185">
        <f t="shared" si="1527"/>
        <v>23</v>
      </c>
      <c r="AL920" s="154">
        <v>348</v>
      </c>
      <c r="AM920" s="183">
        <f t="shared" si="1528"/>
        <v>0</v>
      </c>
      <c r="AN920" s="154">
        <v>83</v>
      </c>
      <c r="AO920" s="183">
        <f t="shared" si="1386"/>
        <v>0</v>
      </c>
      <c r="AP920" s="186">
        <v>0</v>
      </c>
      <c r="AQ920" s="185">
        <f t="shared" si="1529"/>
        <v>34807</v>
      </c>
      <c r="AR920" s="154">
        <v>3837856</v>
      </c>
      <c r="AS920" s="183">
        <f t="shared" si="1530"/>
        <v>0</v>
      </c>
      <c r="AT920" s="154">
        <v>13742</v>
      </c>
      <c r="AU920" s="183">
        <f t="shared" si="1531"/>
        <v>96</v>
      </c>
      <c r="AV920" s="187">
        <v>6868</v>
      </c>
      <c r="AW920" s="237">
        <f t="shared" si="1310"/>
        <v>759</v>
      </c>
      <c r="AX920" s="236">
        <f t="shared" si="1532"/>
        <v>44744</v>
      </c>
      <c r="AY920" s="6">
        <v>0</v>
      </c>
      <c r="AZ920" s="237">
        <f t="shared" si="1533"/>
        <v>2513</v>
      </c>
      <c r="BA920" s="237">
        <f t="shared" si="1275"/>
        <v>436</v>
      </c>
      <c r="BB920" s="129">
        <v>0</v>
      </c>
      <c r="BC920" s="27">
        <f t="shared" si="1534"/>
        <v>1646</v>
      </c>
      <c r="BD920" s="237">
        <f t="shared" si="1277"/>
        <v>471</v>
      </c>
      <c r="BE920" s="228">
        <f t="shared" si="1535"/>
        <v>44744</v>
      </c>
      <c r="BF920" s="131">
        <f t="shared" si="1536"/>
        <v>29</v>
      </c>
      <c r="BG920" s="131">
        <f t="shared" si="1537"/>
        <v>19454</v>
      </c>
      <c r="BH920" s="228">
        <f t="shared" si="1538"/>
        <v>44744</v>
      </c>
      <c r="BI920" s="131">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78">
        <f t="shared" si="1547"/>
        <v>44744</v>
      </c>
      <c r="BR920">
        <f t="shared" si="1514"/>
        <v>338679</v>
      </c>
      <c r="BS920">
        <f t="shared" si="1515"/>
        <v>64131</v>
      </c>
      <c r="BT920">
        <f t="shared" si="1516"/>
        <v>9405</v>
      </c>
      <c r="BU920">
        <v>15</v>
      </c>
      <c r="BV920">
        <f t="shared" si="1548"/>
        <v>285</v>
      </c>
      <c r="BW920">
        <f t="shared" si="1570"/>
        <v>88798</v>
      </c>
      <c r="BX920" s="178">
        <f t="shared" si="1549"/>
        <v>44744</v>
      </c>
      <c r="BY920">
        <f t="shared" si="1550"/>
        <v>348</v>
      </c>
      <c r="BZ920">
        <f t="shared" si="1551"/>
        <v>83</v>
      </c>
      <c r="CA920">
        <f t="shared" si="1552"/>
        <v>0</v>
      </c>
      <c r="CB920" s="178">
        <f t="shared" si="1553"/>
        <v>44744</v>
      </c>
      <c r="CC920">
        <f t="shared" si="1517"/>
        <v>3837856</v>
      </c>
      <c r="CD920">
        <f t="shared" si="1554"/>
        <v>13742</v>
      </c>
      <c r="CE920">
        <f t="shared" si="1555"/>
        <v>6868</v>
      </c>
      <c r="CF920" s="178">
        <f t="shared" si="1556"/>
        <v>44744</v>
      </c>
      <c r="CG920">
        <f t="shared" si="1557"/>
        <v>34807</v>
      </c>
      <c r="CH920">
        <f t="shared" si="1518"/>
        <v>96</v>
      </c>
      <c r="CI920" s="178">
        <f t="shared" si="1558"/>
        <v>44744</v>
      </c>
      <c r="CJ920">
        <f t="shared" si="1559"/>
        <v>285</v>
      </c>
      <c r="CK920">
        <f t="shared" si="1560"/>
        <v>62</v>
      </c>
      <c r="CL920" s="178">
        <f t="shared" si="1561"/>
        <v>44744</v>
      </c>
      <c r="CM920">
        <f t="shared" si="1562"/>
        <v>3</v>
      </c>
      <c r="CN920" s="1">
        <f t="shared" si="1563"/>
        <v>44744</v>
      </c>
      <c r="CO920" s="281">
        <f t="shared" si="1564"/>
        <v>285</v>
      </c>
      <c r="CP920" s="1">
        <f t="shared" si="1565"/>
        <v>44744</v>
      </c>
      <c r="CQ920" s="282">
        <f t="shared" si="1566"/>
        <v>3</v>
      </c>
      <c r="CR920" s="178">
        <f t="shared" si="1567"/>
        <v>44744</v>
      </c>
      <c r="CS920">
        <f t="shared" si="1568"/>
        <v>34807</v>
      </c>
      <c r="CT920">
        <f t="shared" si="1519"/>
        <v>96</v>
      </c>
      <c r="CU920">
        <f t="shared" si="1569"/>
        <v>0</v>
      </c>
    </row>
    <row r="921" spans="1:99" ht="18" customHeight="1" x14ac:dyDescent="0.55000000000000004">
      <c r="A921" s="178">
        <v>44745</v>
      </c>
      <c r="B921" s="239">
        <v>31</v>
      </c>
      <c r="C921" s="153">
        <f t="shared" si="1513"/>
        <v>19485</v>
      </c>
      <c r="D921" s="295">
        <f t="shared" si="1520"/>
        <v>299</v>
      </c>
      <c r="E921" s="146">
        <v>0</v>
      </c>
      <c r="F921" s="146">
        <v>19186</v>
      </c>
      <c r="G921" s="146">
        <v>0</v>
      </c>
      <c r="H921" s="134"/>
      <c r="I921" s="146">
        <v>0</v>
      </c>
      <c r="J921" s="134"/>
      <c r="K921" s="42">
        <v>0</v>
      </c>
      <c r="L921" s="145">
        <v>388</v>
      </c>
      <c r="M921" s="239">
        <v>49</v>
      </c>
      <c r="N921" s="134"/>
      <c r="O921" s="134"/>
      <c r="P921" s="146">
        <v>9</v>
      </c>
      <c r="Q921" s="146">
        <v>7</v>
      </c>
      <c r="R921" s="134"/>
      <c r="S921" s="134"/>
      <c r="T921" s="146">
        <v>76</v>
      </c>
      <c r="U921" s="146">
        <v>53</v>
      </c>
      <c r="V921" s="134"/>
      <c r="W921" s="42">
        <v>1552</v>
      </c>
      <c r="X921" s="147">
        <v>398</v>
      </c>
      <c r="Y921" s="5">
        <f t="shared" si="1307"/>
        <v>733</v>
      </c>
      <c r="Z921" s="75">
        <f t="shared" si="1521"/>
        <v>44745</v>
      </c>
      <c r="AA921" s="229">
        <f t="shared" si="1522"/>
        <v>4209844</v>
      </c>
      <c r="AB921" s="229">
        <f t="shared" si="1523"/>
        <v>77996</v>
      </c>
      <c r="AC921" s="230">
        <f t="shared" si="1524"/>
        <v>16363</v>
      </c>
      <c r="AD921" s="182">
        <f t="shared" si="1525"/>
        <v>255</v>
      </c>
      <c r="AE921" s="242">
        <f t="shared" si="1526"/>
        <v>337729</v>
      </c>
      <c r="AF921" s="154">
        <v>338934</v>
      </c>
      <c r="AG921" s="183">
        <f t="shared" si="1572"/>
        <v>40</v>
      </c>
      <c r="AH921" s="154">
        <v>64171</v>
      </c>
      <c r="AI921" s="183">
        <f t="shared" si="1573"/>
        <v>0</v>
      </c>
      <c r="AJ921" s="184">
        <v>9405</v>
      </c>
      <c r="AK921" s="185">
        <f t="shared" si="1527"/>
        <v>34</v>
      </c>
      <c r="AL921" s="154">
        <v>382</v>
      </c>
      <c r="AM921" s="183">
        <f t="shared" si="1528"/>
        <v>0</v>
      </c>
      <c r="AN921" s="154">
        <v>83</v>
      </c>
      <c r="AO921" s="183">
        <f t="shared" si="1386"/>
        <v>2</v>
      </c>
      <c r="AP921" s="186">
        <v>2</v>
      </c>
      <c r="AQ921" s="185">
        <f t="shared" si="1529"/>
        <v>32672</v>
      </c>
      <c r="AR921" s="154">
        <v>3870528</v>
      </c>
      <c r="AS921" s="183">
        <f t="shared" si="1530"/>
        <v>0</v>
      </c>
      <c r="AT921" s="154">
        <v>13742</v>
      </c>
      <c r="AU921" s="183">
        <f t="shared" si="1531"/>
        <v>88</v>
      </c>
      <c r="AV921" s="187">
        <v>6956</v>
      </c>
      <c r="AW921" s="237">
        <f t="shared" si="1310"/>
        <v>760</v>
      </c>
      <c r="AX921" s="236">
        <f t="shared" si="1532"/>
        <v>44745</v>
      </c>
      <c r="AY921" s="6">
        <v>0</v>
      </c>
      <c r="AZ921" s="237">
        <f t="shared" si="1533"/>
        <v>2513</v>
      </c>
      <c r="BA921" s="237">
        <f t="shared" si="1275"/>
        <v>437</v>
      </c>
      <c r="BB921" s="129">
        <v>0</v>
      </c>
      <c r="BC921" s="27">
        <f t="shared" si="1534"/>
        <v>1646</v>
      </c>
      <c r="BD921" s="237">
        <f t="shared" si="1277"/>
        <v>472</v>
      </c>
      <c r="BE921" s="228">
        <f t="shared" si="1535"/>
        <v>44745</v>
      </c>
      <c r="BF921" s="131">
        <f t="shared" si="1536"/>
        <v>31</v>
      </c>
      <c r="BG921" s="131">
        <f t="shared" si="1537"/>
        <v>19485</v>
      </c>
      <c r="BH921" s="228">
        <f t="shared" si="1538"/>
        <v>44745</v>
      </c>
      <c r="BI921" s="131">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78">
        <f t="shared" si="1547"/>
        <v>44745</v>
      </c>
      <c r="BR921">
        <f t="shared" si="1514"/>
        <v>338934</v>
      </c>
      <c r="BS921">
        <f t="shared" si="1515"/>
        <v>64171</v>
      </c>
      <c r="BT921">
        <f t="shared" si="1516"/>
        <v>9405</v>
      </c>
      <c r="BU921">
        <v>15</v>
      </c>
      <c r="BV921">
        <f t="shared" si="1548"/>
        <v>255</v>
      </c>
      <c r="BW921">
        <f t="shared" si="1570"/>
        <v>77057</v>
      </c>
      <c r="BX921" s="178">
        <f t="shared" si="1549"/>
        <v>44745</v>
      </c>
      <c r="BY921">
        <f t="shared" si="1550"/>
        <v>382</v>
      </c>
      <c r="BZ921">
        <f t="shared" si="1551"/>
        <v>83</v>
      </c>
      <c r="CA921">
        <f t="shared" si="1552"/>
        <v>2</v>
      </c>
      <c r="CB921" s="178">
        <f t="shared" si="1553"/>
        <v>44745</v>
      </c>
      <c r="CC921">
        <f t="shared" si="1517"/>
        <v>3870528</v>
      </c>
      <c r="CD921">
        <f t="shared" si="1554"/>
        <v>13742</v>
      </c>
      <c r="CE921">
        <f t="shared" si="1555"/>
        <v>6956</v>
      </c>
      <c r="CF921" s="178">
        <f t="shared" si="1556"/>
        <v>44745</v>
      </c>
      <c r="CG921">
        <f t="shared" si="1557"/>
        <v>32672</v>
      </c>
      <c r="CH921">
        <f t="shared" si="1518"/>
        <v>88</v>
      </c>
      <c r="CI921" s="178">
        <f t="shared" si="1558"/>
        <v>44745</v>
      </c>
      <c r="CJ921">
        <f t="shared" si="1559"/>
        <v>255</v>
      </c>
      <c r="CK921">
        <f t="shared" si="1560"/>
        <v>40</v>
      </c>
      <c r="CL921" s="178">
        <f t="shared" si="1561"/>
        <v>44745</v>
      </c>
      <c r="CM921">
        <f t="shared" si="1562"/>
        <v>0</v>
      </c>
      <c r="CN921" s="1">
        <f t="shared" si="1563"/>
        <v>44745</v>
      </c>
      <c r="CO921" s="281">
        <f t="shared" si="1564"/>
        <v>255</v>
      </c>
      <c r="CP921" s="1">
        <f t="shared" si="1565"/>
        <v>44745</v>
      </c>
      <c r="CQ921" s="282">
        <f t="shared" si="1566"/>
        <v>0</v>
      </c>
      <c r="CR921" s="178">
        <f t="shared" si="1567"/>
        <v>44745</v>
      </c>
      <c r="CS921">
        <f t="shared" si="1568"/>
        <v>32672</v>
      </c>
      <c r="CT921">
        <f t="shared" si="1519"/>
        <v>88</v>
      </c>
      <c r="CU921">
        <f t="shared" si="1569"/>
        <v>0</v>
      </c>
    </row>
    <row r="922" spans="1:99" ht="18" customHeight="1" x14ac:dyDescent="0.55000000000000004">
      <c r="A922" s="178">
        <v>44746</v>
      </c>
      <c r="B922" s="239">
        <v>43</v>
      </c>
      <c r="C922" s="153">
        <f t="shared" si="1513"/>
        <v>19528</v>
      </c>
      <c r="D922" s="295">
        <f t="shared" si="1520"/>
        <v>315</v>
      </c>
      <c r="E922" s="146">
        <v>0</v>
      </c>
      <c r="F922" s="146">
        <v>19213</v>
      </c>
      <c r="G922" s="146">
        <v>1</v>
      </c>
      <c r="H922" s="134"/>
      <c r="I922" s="146">
        <v>1</v>
      </c>
      <c r="J922" s="134"/>
      <c r="K922" s="42">
        <v>0</v>
      </c>
      <c r="L922" s="145">
        <v>306</v>
      </c>
      <c r="M922" s="239">
        <v>40</v>
      </c>
      <c r="N922" s="134"/>
      <c r="O922" s="134"/>
      <c r="P922" s="146">
        <v>12</v>
      </c>
      <c r="Q922" s="146">
        <v>3</v>
      </c>
      <c r="R922" s="134"/>
      <c r="S922" s="134"/>
      <c r="T922" s="146">
        <v>72</v>
      </c>
      <c r="U922" s="146">
        <v>51</v>
      </c>
      <c r="V922" s="134"/>
      <c r="W922" s="42">
        <v>1774</v>
      </c>
      <c r="X922" s="147">
        <v>384</v>
      </c>
      <c r="Y922" s="5">
        <f t="shared" si="1307"/>
        <v>734</v>
      </c>
      <c r="Z922" s="75">
        <f t="shared" si="1521"/>
        <v>44746</v>
      </c>
      <c r="AA922" s="229">
        <f t="shared" si="1522"/>
        <v>4233207</v>
      </c>
      <c r="AB922" s="229">
        <f t="shared" si="1523"/>
        <v>78090</v>
      </c>
      <c r="AC922" s="230">
        <f t="shared" si="1524"/>
        <v>16432</v>
      </c>
      <c r="AD922" s="182">
        <f t="shared" si="1525"/>
        <v>230</v>
      </c>
      <c r="AE922" s="242">
        <f t="shared" si="1526"/>
        <v>337959</v>
      </c>
      <c r="AF922" s="154">
        <v>339164</v>
      </c>
      <c r="AG922" s="183">
        <f t="shared" si="1572"/>
        <v>94</v>
      </c>
      <c r="AH922" s="154">
        <v>64265</v>
      </c>
      <c r="AI922" s="183">
        <f t="shared" si="1573"/>
        <v>0</v>
      </c>
      <c r="AJ922" s="184">
        <v>9405</v>
      </c>
      <c r="AK922" s="185">
        <f t="shared" si="1527"/>
        <v>18</v>
      </c>
      <c r="AL922" s="154">
        <v>400</v>
      </c>
      <c r="AM922" s="183">
        <f t="shared" si="1528"/>
        <v>0</v>
      </c>
      <c r="AN922" s="154">
        <v>83</v>
      </c>
      <c r="AO922" s="183">
        <f>+AP922-AP921</f>
        <v>0</v>
      </c>
      <c r="AP922" s="186">
        <v>2</v>
      </c>
      <c r="AQ922" s="185">
        <f t="shared" si="1529"/>
        <v>23115</v>
      </c>
      <c r="AR922" s="154">
        <v>3893643</v>
      </c>
      <c r="AS922" s="183">
        <f t="shared" si="1530"/>
        <v>0</v>
      </c>
      <c r="AT922" s="154">
        <v>13742</v>
      </c>
      <c r="AU922" s="183">
        <f t="shared" si="1531"/>
        <v>69</v>
      </c>
      <c r="AV922" s="187">
        <v>7025</v>
      </c>
      <c r="AW922" s="237">
        <f t="shared" si="1310"/>
        <v>761</v>
      </c>
      <c r="AX922" s="236">
        <f t="shared" si="1532"/>
        <v>44746</v>
      </c>
      <c r="AY922" s="6">
        <v>3</v>
      </c>
      <c r="AZ922" s="237">
        <f t="shared" si="1533"/>
        <v>2516</v>
      </c>
      <c r="BA922" s="237">
        <f t="shared" si="1275"/>
        <v>438</v>
      </c>
      <c r="BB922" s="129">
        <v>0</v>
      </c>
      <c r="BC922" s="27">
        <f t="shared" si="1534"/>
        <v>1646</v>
      </c>
      <c r="BD922" s="237">
        <f t="shared" si="1277"/>
        <v>473</v>
      </c>
      <c r="BE922" s="228">
        <f t="shared" si="1535"/>
        <v>44746</v>
      </c>
      <c r="BF922" s="131">
        <f t="shared" si="1536"/>
        <v>43</v>
      </c>
      <c r="BG922" s="131">
        <f t="shared" si="1537"/>
        <v>19528</v>
      </c>
      <c r="BH922" s="228">
        <f t="shared" si="1538"/>
        <v>44746</v>
      </c>
      <c r="BI922" s="131">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78">
        <f t="shared" si="1547"/>
        <v>44746</v>
      </c>
      <c r="BR922">
        <f t="shared" si="1514"/>
        <v>339164</v>
      </c>
      <c r="BS922">
        <f t="shared" si="1515"/>
        <v>64265</v>
      </c>
      <c r="BT922">
        <f t="shared" si="1516"/>
        <v>9405</v>
      </c>
      <c r="BU922">
        <v>15</v>
      </c>
      <c r="BV922">
        <f t="shared" si="1548"/>
        <v>230</v>
      </c>
      <c r="BW922">
        <f t="shared" si="1570"/>
        <v>89819</v>
      </c>
      <c r="BX922" s="178">
        <f t="shared" si="1549"/>
        <v>44746</v>
      </c>
      <c r="BY922">
        <f t="shared" si="1550"/>
        <v>400</v>
      </c>
      <c r="BZ922">
        <f t="shared" si="1551"/>
        <v>83</v>
      </c>
      <c r="CA922">
        <f t="shared" si="1552"/>
        <v>2</v>
      </c>
      <c r="CB922" s="178">
        <f t="shared" si="1553"/>
        <v>44746</v>
      </c>
      <c r="CC922">
        <f t="shared" si="1517"/>
        <v>3893643</v>
      </c>
      <c r="CD922">
        <f t="shared" si="1554"/>
        <v>13742</v>
      </c>
      <c r="CE922">
        <f t="shared" si="1555"/>
        <v>7025</v>
      </c>
      <c r="CF922" s="178">
        <f t="shared" si="1556"/>
        <v>44746</v>
      </c>
      <c r="CG922">
        <f t="shared" si="1557"/>
        <v>23115</v>
      </c>
      <c r="CH922">
        <f t="shared" si="1518"/>
        <v>69</v>
      </c>
      <c r="CI922" s="178">
        <f t="shared" si="1558"/>
        <v>44746</v>
      </c>
      <c r="CJ922">
        <f t="shared" si="1559"/>
        <v>230</v>
      </c>
      <c r="CK922">
        <f t="shared" si="1560"/>
        <v>94</v>
      </c>
      <c r="CL922" s="178">
        <f t="shared" si="1561"/>
        <v>44746</v>
      </c>
      <c r="CM922">
        <f t="shared" si="1562"/>
        <v>0</v>
      </c>
      <c r="CN922" s="1">
        <f t="shared" si="1563"/>
        <v>44746</v>
      </c>
      <c r="CO922" s="281">
        <f t="shared" si="1564"/>
        <v>230</v>
      </c>
      <c r="CP922" s="1">
        <f t="shared" si="1565"/>
        <v>44746</v>
      </c>
      <c r="CQ922" s="282">
        <f t="shared" si="1566"/>
        <v>0</v>
      </c>
      <c r="CR922" s="178">
        <f t="shared" si="1567"/>
        <v>44746</v>
      </c>
      <c r="CS922">
        <f t="shared" si="1568"/>
        <v>23115</v>
      </c>
      <c r="CT922">
        <f t="shared" si="1519"/>
        <v>69</v>
      </c>
      <c r="CU922">
        <f t="shared" si="1569"/>
        <v>0</v>
      </c>
    </row>
    <row r="923" spans="1:99" ht="18" customHeight="1" x14ac:dyDescent="0.55000000000000004">
      <c r="A923" s="178">
        <v>44747</v>
      </c>
      <c r="B923" s="239">
        <v>29</v>
      </c>
      <c r="C923" s="153">
        <f t="shared" si="1513"/>
        <v>19557</v>
      </c>
      <c r="D923" s="295">
        <f t="shared" si="1520"/>
        <v>321</v>
      </c>
      <c r="E923" s="146">
        <v>0</v>
      </c>
      <c r="F923" s="146">
        <v>19236</v>
      </c>
      <c r="G923" s="146">
        <v>0</v>
      </c>
      <c r="H923" s="134"/>
      <c r="I923" s="146">
        <v>0</v>
      </c>
      <c r="J923" s="134"/>
      <c r="K923" s="42">
        <v>0</v>
      </c>
      <c r="L923" s="145">
        <v>286</v>
      </c>
      <c r="M923" s="239">
        <v>45</v>
      </c>
      <c r="N923" s="134"/>
      <c r="O923" s="134"/>
      <c r="P923" s="146">
        <v>52</v>
      </c>
      <c r="Q923" s="146">
        <v>6</v>
      </c>
      <c r="R923" s="134"/>
      <c r="S923" s="134"/>
      <c r="T923" s="146">
        <v>57</v>
      </c>
      <c r="U923" s="146">
        <v>35</v>
      </c>
      <c r="V923" s="134"/>
      <c r="W923" s="42">
        <v>1951</v>
      </c>
      <c r="X923" s="147">
        <v>388</v>
      </c>
      <c r="Y923" s="5">
        <f t="shared" si="1307"/>
        <v>735</v>
      </c>
      <c r="Z923" s="75">
        <f t="shared" si="1521"/>
        <v>44747</v>
      </c>
      <c r="AA923" s="229">
        <f t="shared" si="1522"/>
        <v>4269602</v>
      </c>
      <c r="AB923" s="229">
        <f t="shared" si="1523"/>
        <v>78181</v>
      </c>
      <c r="AC923" s="230">
        <f t="shared" si="1524"/>
        <v>16535</v>
      </c>
      <c r="AD923" s="182">
        <f t="shared" si="1525"/>
        <v>350</v>
      </c>
      <c r="AE923" s="242">
        <f t="shared" si="1526"/>
        <v>338309</v>
      </c>
      <c r="AF923" s="154">
        <v>339514</v>
      </c>
      <c r="AG923" s="183">
        <f t="shared" si="1572"/>
        <v>91</v>
      </c>
      <c r="AH923" s="154">
        <v>64356</v>
      </c>
      <c r="AI923" s="183">
        <f t="shared" si="1573"/>
        <v>0</v>
      </c>
      <c r="AJ923" s="184">
        <v>9405</v>
      </c>
      <c r="AK923" s="185">
        <f t="shared" si="1527"/>
        <v>61</v>
      </c>
      <c r="AL923" s="154">
        <v>461</v>
      </c>
      <c r="AM923" s="183">
        <f t="shared" si="1528"/>
        <v>0</v>
      </c>
      <c r="AN923" s="154">
        <v>83</v>
      </c>
      <c r="AO923" s="183">
        <f>+AP923-AP922</f>
        <v>0</v>
      </c>
      <c r="AP923" s="186">
        <v>2</v>
      </c>
      <c r="AQ923" s="185">
        <f t="shared" si="1529"/>
        <v>35984</v>
      </c>
      <c r="AR923" s="154">
        <v>3929627</v>
      </c>
      <c r="AS923" s="183">
        <f t="shared" si="1530"/>
        <v>0</v>
      </c>
      <c r="AT923" s="154">
        <v>13742</v>
      </c>
      <c r="AU923" s="183">
        <f t="shared" si="1531"/>
        <v>103</v>
      </c>
      <c r="AV923" s="187">
        <v>7128</v>
      </c>
      <c r="AW923" s="237">
        <f t="shared" si="1310"/>
        <v>762</v>
      </c>
      <c r="AX923" s="236">
        <f t="shared" si="1532"/>
        <v>44747</v>
      </c>
      <c r="AY923" s="6">
        <v>5</v>
      </c>
      <c r="AZ923" s="237">
        <f t="shared" si="1533"/>
        <v>2521</v>
      </c>
      <c r="BA923" s="237">
        <f t="shared" si="1275"/>
        <v>436</v>
      </c>
      <c r="BB923" s="129">
        <v>0</v>
      </c>
      <c r="BC923" s="27">
        <f t="shared" si="1534"/>
        <v>1646</v>
      </c>
      <c r="BD923" s="237">
        <f t="shared" si="1277"/>
        <v>471</v>
      </c>
      <c r="BE923" s="228">
        <f t="shared" si="1535"/>
        <v>44747</v>
      </c>
      <c r="BF923" s="131">
        <f t="shared" si="1536"/>
        <v>29</v>
      </c>
      <c r="BG923" s="131">
        <f t="shared" si="1537"/>
        <v>19557</v>
      </c>
      <c r="BH923" s="228">
        <f t="shared" si="1538"/>
        <v>44747</v>
      </c>
      <c r="BI923" s="131">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78">
        <f t="shared" si="1547"/>
        <v>44747</v>
      </c>
      <c r="BR923">
        <f t="shared" si="1514"/>
        <v>339514</v>
      </c>
      <c r="BS923">
        <f t="shared" si="1515"/>
        <v>64356</v>
      </c>
      <c r="BT923">
        <f t="shared" si="1516"/>
        <v>9405</v>
      </c>
      <c r="BU923">
        <v>15</v>
      </c>
      <c r="BV923">
        <f t="shared" si="1548"/>
        <v>350</v>
      </c>
      <c r="BW923">
        <f t="shared" si="1570"/>
        <v>75092</v>
      </c>
      <c r="BX923" s="178">
        <f t="shared" si="1549"/>
        <v>44747</v>
      </c>
      <c r="BY923">
        <f t="shared" si="1550"/>
        <v>461</v>
      </c>
      <c r="BZ923">
        <f t="shared" si="1551"/>
        <v>83</v>
      </c>
      <c r="CA923">
        <f t="shared" si="1552"/>
        <v>2</v>
      </c>
      <c r="CB923" s="178">
        <f t="shared" si="1553"/>
        <v>44747</v>
      </c>
      <c r="CC923">
        <f t="shared" si="1517"/>
        <v>3929627</v>
      </c>
      <c r="CD923">
        <f t="shared" si="1554"/>
        <v>13742</v>
      </c>
      <c r="CE923">
        <f t="shared" si="1555"/>
        <v>7128</v>
      </c>
      <c r="CF923" s="178">
        <f t="shared" si="1556"/>
        <v>44747</v>
      </c>
      <c r="CG923">
        <f t="shared" si="1557"/>
        <v>35984</v>
      </c>
      <c r="CH923">
        <f t="shared" si="1518"/>
        <v>103</v>
      </c>
      <c r="CI923" s="178">
        <f t="shared" si="1558"/>
        <v>44747</v>
      </c>
      <c r="CJ923">
        <f t="shared" si="1559"/>
        <v>350</v>
      </c>
      <c r="CK923">
        <f t="shared" si="1560"/>
        <v>91</v>
      </c>
      <c r="CL923" s="178">
        <f t="shared" si="1561"/>
        <v>44747</v>
      </c>
      <c r="CM923">
        <f t="shared" si="1562"/>
        <v>0</v>
      </c>
      <c r="CN923" s="1">
        <f t="shared" si="1563"/>
        <v>44747</v>
      </c>
      <c r="CO923" s="281">
        <f t="shared" si="1564"/>
        <v>350</v>
      </c>
      <c r="CP923" s="1">
        <f t="shared" si="1565"/>
        <v>44747</v>
      </c>
      <c r="CQ923" s="282">
        <f t="shared" si="1566"/>
        <v>0</v>
      </c>
      <c r="CR923" s="178">
        <f t="shared" si="1567"/>
        <v>44747</v>
      </c>
      <c r="CS923">
        <f t="shared" si="1568"/>
        <v>35984</v>
      </c>
      <c r="CT923">
        <f t="shared" si="1519"/>
        <v>103</v>
      </c>
      <c r="CU923">
        <f t="shared" si="1569"/>
        <v>0</v>
      </c>
    </row>
    <row r="924" spans="1:99" ht="18" customHeight="1" x14ac:dyDescent="0.55000000000000004">
      <c r="A924" s="178">
        <v>44748</v>
      </c>
      <c r="B924" s="239">
        <v>30</v>
      </c>
      <c r="C924" s="153">
        <f t="shared" si="1513"/>
        <v>19587</v>
      </c>
      <c r="D924" s="295">
        <f t="shared" si="1520"/>
        <v>330</v>
      </c>
      <c r="E924" s="146">
        <v>0</v>
      </c>
      <c r="F924" s="146">
        <v>19257</v>
      </c>
      <c r="G924" s="146">
        <v>1</v>
      </c>
      <c r="H924" s="134"/>
      <c r="I924" s="146">
        <v>1</v>
      </c>
      <c r="J924" s="134"/>
      <c r="K924" s="42">
        <v>0</v>
      </c>
      <c r="L924" s="145">
        <v>285</v>
      </c>
      <c r="M924" s="239">
        <v>41</v>
      </c>
      <c r="N924" s="134"/>
      <c r="O924" s="134"/>
      <c r="P924" s="146">
        <v>16</v>
      </c>
      <c r="Q924" s="146">
        <v>4</v>
      </c>
      <c r="R924" s="134"/>
      <c r="S924" s="134"/>
      <c r="T924" s="146">
        <v>114</v>
      </c>
      <c r="U924" s="146">
        <v>41</v>
      </c>
      <c r="V924" s="134"/>
      <c r="W924" s="42">
        <v>2106</v>
      </c>
      <c r="X924" s="147">
        <v>384</v>
      </c>
      <c r="Y924" s="5">
        <f t="shared" si="1307"/>
        <v>736</v>
      </c>
      <c r="Z924" s="75">
        <f t="shared" si="1521"/>
        <v>44748</v>
      </c>
      <c r="AA924" s="229">
        <f t="shared" si="1522"/>
        <v>4304698</v>
      </c>
      <c r="AB924" s="229">
        <f t="shared" si="1523"/>
        <v>78296</v>
      </c>
      <c r="AC924" s="230">
        <f t="shared" si="1524"/>
        <v>16631</v>
      </c>
      <c r="AD924" s="182">
        <f t="shared" si="1525"/>
        <v>484</v>
      </c>
      <c r="AE924" s="242">
        <f t="shared" si="1526"/>
        <v>338793</v>
      </c>
      <c r="AF924" s="154">
        <v>339998</v>
      </c>
      <c r="AG924" s="183">
        <f t="shared" si="1572"/>
        <v>115</v>
      </c>
      <c r="AH924" s="154">
        <v>64471</v>
      </c>
      <c r="AI924" s="183">
        <f t="shared" si="1573"/>
        <v>1</v>
      </c>
      <c r="AJ924" s="184">
        <v>9406</v>
      </c>
      <c r="AK924" s="185">
        <f t="shared" si="1527"/>
        <v>51</v>
      </c>
      <c r="AL924" s="154">
        <v>512</v>
      </c>
      <c r="AM924" s="183">
        <f t="shared" si="1528"/>
        <v>0</v>
      </c>
      <c r="AN924" s="154">
        <v>83</v>
      </c>
      <c r="AO924" s="183">
        <f>+AP924-AP923</f>
        <v>0</v>
      </c>
      <c r="AP924" s="186">
        <v>2</v>
      </c>
      <c r="AQ924" s="185">
        <f t="shared" si="1529"/>
        <v>34561</v>
      </c>
      <c r="AR924" s="154">
        <v>3964188</v>
      </c>
      <c r="AS924" s="183">
        <f t="shared" si="1530"/>
        <v>0</v>
      </c>
      <c r="AT924" s="154">
        <v>13742</v>
      </c>
      <c r="AU924" s="183">
        <f t="shared" si="1531"/>
        <v>95</v>
      </c>
      <c r="AV924" s="187">
        <v>7223</v>
      </c>
      <c r="AW924" s="237">
        <f t="shared" si="1310"/>
        <v>763</v>
      </c>
      <c r="AX924" s="236">
        <f t="shared" si="1532"/>
        <v>44748</v>
      </c>
      <c r="AY924" s="6">
        <v>4</v>
      </c>
      <c r="AZ924" s="237">
        <f t="shared" si="1533"/>
        <v>2525</v>
      </c>
      <c r="BA924" s="237">
        <f t="shared" si="1275"/>
        <v>437</v>
      </c>
      <c r="BB924" s="129">
        <v>0</v>
      </c>
      <c r="BC924" s="27">
        <f t="shared" si="1534"/>
        <v>1646</v>
      </c>
      <c r="BD924" s="237">
        <f t="shared" si="1277"/>
        <v>472</v>
      </c>
      <c r="BE924" s="228">
        <f t="shared" si="1535"/>
        <v>44748</v>
      </c>
      <c r="BF924" s="131">
        <f t="shared" si="1536"/>
        <v>30</v>
      </c>
      <c r="BG924" s="131">
        <f t="shared" si="1537"/>
        <v>19587</v>
      </c>
      <c r="BH924" s="228">
        <f t="shared" si="1538"/>
        <v>44748</v>
      </c>
      <c r="BI924" s="131">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78">
        <f t="shared" si="1547"/>
        <v>44748</v>
      </c>
      <c r="BR924">
        <f t="shared" si="1514"/>
        <v>339998</v>
      </c>
      <c r="BS924">
        <f t="shared" si="1515"/>
        <v>64471</v>
      </c>
      <c r="BT924">
        <f t="shared" si="1516"/>
        <v>9406</v>
      </c>
      <c r="BU924">
        <v>15</v>
      </c>
      <c r="BV924">
        <f t="shared" si="1548"/>
        <v>484</v>
      </c>
      <c r="BW924">
        <f t="shared" si="1570"/>
        <v>89282</v>
      </c>
      <c r="BX924" s="178">
        <f t="shared" si="1549"/>
        <v>44748</v>
      </c>
      <c r="BY924">
        <f t="shared" si="1550"/>
        <v>512</v>
      </c>
      <c r="BZ924">
        <f t="shared" si="1551"/>
        <v>83</v>
      </c>
      <c r="CA924">
        <f t="shared" si="1552"/>
        <v>2</v>
      </c>
      <c r="CB924" s="178">
        <f t="shared" si="1553"/>
        <v>44748</v>
      </c>
      <c r="CC924">
        <f t="shared" si="1517"/>
        <v>3964188</v>
      </c>
      <c r="CD924">
        <f t="shared" si="1554"/>
        <v>13742</v>
      </c>
      <c r="CE924">
        <f t="shared" si="1555"/>
        <v>7223</v>
      </c>
      <c r="CF924" s="178">
        <f t="shared" si="1556"/>
        <v>44748</v>
      </c>
      <c r="CG924">
        <f t="shared" si="1557"/>
        <v>34561</v>
      </c>
      <c r="CH924">
        <f t="shared" si="1518"/>
        <v>95</v>
      </c>
      <c r="CI924" s="178">
        <f t="shared" si="1558"/>
        <v>44748</v>
      </c>
      <c r="CJ924">
        <f t="shared" si="1559"/>
        <v>484</v>
      </c>
      <c r="CK924">
        <f t="shared" si="1560"/>
        <v>115</v>
      </c>
      <c r="CL924" s="178">
        <f t="shared" si="1561"/>
        <v>44748</v>
      </c>
      <c r="CM924">
        <f t="shared" si="1562"/>
        <v>1</v>
      </c>
      <c r="CN924" s="1">
        <f t="shared" si="1563"/>
        <v>44748</v>
      </c>
      <c r="CO924" s="281">
        <f t="shared" si="1564"/>
        <v>484</v>
      </c>
      <c r="CP924" s="1">
        <f t="shared" si="1565"/>
        <v>44748</v>
      </c>
      <c r="CQ924" s="282">
        <f t="shared" si="1566"/>
        <v>1</v>
      </c>
      <c r="CR924" s="178">
        <f t="shared" si="1567"/>
        <v>44748</v>
      </c>
      <c r="CS924">
        <f t="shared" si="1568"/>
        <v>34561</v>
      </c>
      <c r="CT924">
        <f t="shared" si="1519"/>
        <v>95</v>
      </c>
      <c r="CU924">
        <f t="shared" si="1569"/>
        <v>0</v>
      </c>
    </row>
    <row r="925" spans="1:99" ht="18" customHeight="1" x14ac:dyDescent="0.55000000000000004">
      <c r="A925" s="178">
        <v>44749</v>
      </c>
      <c r="B925" s="239">
        <v>50</v>
      </c>
      <c r="C925" s="153">
        <f t="shared" si="1513"/>
        <v>19637</v>
      </c>
      <c r="D925" s="295">
        <f t="shared" si="1520"/>
        <v>357</v>
      </c>
      <c r="E925" s="146">
        <v>0</v>
      </c>
      <c r="F925" s="146">
        <v>19280</v>
      </c>
      <c r="G925" s="146">
        <v>1</v>
      </c>
      <c r="H925" s="134"/>
      <c r="I925" s="146">
        <v>1</v>
      </c>
      <c r="J925" s="134"/>
      <c r="K925" s="42">
        <v>0</v>
      </c>
      <c r="L925" s="145">
        <v>381</v>
      </c>
      <c r="M925" s="239">
        <v>50</v>
      </c>
      <c r="N925" s="134"/>
      <c r="O925" s="134"/>
      <c r="P925" s="146">
        <v>7</v>
      </c>
      <c r="Q925" s="146">
        <v>4</v>
      </c>
      <c r="R925" s="134"/>
      <c r="S925" s="134"/>
      <c r="T925" s="146">
        <v>77</v>
      </c>
      <c r="U925" s="146">
        <v>45</v>
      </c>
      <c r="V925" s="134"/>
      <c r="W925" s="42">
        <v>2403</v>
      </c>
      <c r="X925" s="147">
        <v>385</v>
      </c>
      <c r="Y925" s="5">
        <f t="shared" si="1307"/>
        <v>737</v>
      </c>
      <c r="Z925" s="75">
        <f t="shared" si="1521"/>
        <v>44749</v>
      </c>
      <c r="AA925" s="229">
        <f t="shared" si="1522"/>
        <v>4336622</v>
      </c>
      <c r="AB925" s="229">
        <f t="shared" si="1523"/>
        <v>78420</v>
      </c>
      <c r="AC925" s="230">
        <f t="shared" si="1524"/>
        <v>16737</v>
      </c>
      <c r="AD925" s="182">
        <f t="shared" si="1525"/>
        <v>453</v>
      </c>
      <c r="AE925" s="242">
        <f t="shared" si="1526"/>
        <v>339246</v>
      </c>
      <c r="AF925" s="154">
        <v>340451</v>
      </c>
      <c r="AG925" s="183">
        <f t="shared" si="1572"/>
        <v>119</v>
      </c>
      <c r="AH925" s="154">
        <v>64590</v>
      </c>
      <c r="AI925" s="183">
        <f t="shared" si="1573"/>
        <v>1</v>
      </c>
      <c r="AJ925" s="184">
        <v>9407</v>
      </c>
      <c r="AK925" s="185">
        <f t="shared" si="1527"/>
        <v>38</v>
      </c>
      <c r="AL925" s="154">
        <v>550</v>
      </c>
      <c r="AM925" s="183">
        <f t="shared" si="1528"/>
        <v>5</v>
      </c>
      <c r="AN925" s="154">
        <v>88</v>
      </c>
      <c r="AO925" s="183">
        <f>+AP925-AP924</f>
        <v>0</v>
      </c>
      <c r="AP925" s="186">
        <v>2</v>
      </c>
      <c r="AQ925" s="185">
        <f t="shared" si="1529"/>
        <v>31433</v>
      </c>
      <c r="AR925" s="154">
        <v>3995621</v>
      </c>
      <c r="AS925" s="183">
        <f t="shared" si="1530"/>
        <v>0</v>
      </c>
      <c r="AT925" s="154">
        <v>13742</v>
      </c>
      <c r="AU925" s="183">
        <f t="shared" si="1531"/>
        <v>105</v>
      </c>
      <c r="AV925" s="187">
        <v>7328</v>
      </c>
      <c r="AW925" s="237">
        <f t="shared" si="1310"/>
        <v>764</v>
      </c>
      <c r="AX925" s="236">
        <f t="shared" si="1532"/>
        <v>44749</v>
      </c>
      <c r="AY925" s="6">
        <v>0</v>
      </c>
      <c r="AZ925" s="237">
        <f t="shared" si="1533"/>
        <v>2525</v>
      </c>
      <c r="BA925" s="237">
        <f t="shared" si="1275"/>
        <v>438</v>
      </c>
      <c r="BB925" s="129">
        <v>0</v>
      </c>
      <c r="BC925" s="27">
        <f t="shared" si="1534"/>
        <v>1646</v>
      </c>
      <c r="BD925" s="237">
        <f t="shared" si="1277"/>
        <v>473</v>
      </c>
      <c r="BE925" s="228">
        <f t="shared" si="1535"/>
        <v>44749</v>
      </c>
      <c r="BF925" s="131">
        <f t="shared" si="1536"/>
        <v>50</v>
      </c>
      <c r="BG925" s="131">
        <f t="shared" si="1537"/>
        <v>19637</v>
      </c>
      <c r="BH925" s="228">
        <f t="shared" si="1538"/>
        <v>44749</v>
      </c>
      <c r="BI925" s="131">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78">
        <f t="shared" si="1547"/>
        <v>44749</v>
      </c>
      <c r="BR925">
        <f t="shared" si="1514"/>
        <v>340451</v>
      </c>
      <c r="BS925">
        <f t="shared" si="1515"/>
        <v>64590</v>
      </c>
      <c r="BT925">
        <f t="shared" si="1516"/>
        <v>9407</v>
      </c>
      <c r="BU925">
        <v>15</v>
      </c>
      <c r="BV925">
        <f t="shared" si="1548"/>
        <v>453</v>
      </c>
      <c r="BW925">
        <f t="shared" si="1570"/>
        <v>77510</v>
      </c>
      <c r="BX925" s="178">
        <f t="shared" si="1549"/>
        <v>44749</v>
      </c>
      <c r="BY925">
        <f t="shared" si="1550"/>
        <v>550</v>
      </c>
      <c r="BZ925">
        <f t="shared" si="1551"/>
        <v>88</v>
      </c>
      <c r="CA925">
        <f t="shared" si="1552"/>
        <v>2</v>
      </c>
      <c r="CB925" s="178">
        <f t="shared" si="1553"/>
        <v>44749</v>
      </c>
      <c r="CC925">
        <f t="shared" si="1517"/>
        <v>3995621</v>
      </c>
      <c r="CD925">
        <f t="shared" si="1554"/>
        <v>13742</v>
      </c>
      <c r="CE925">
        <f t="shared" si="1555"/>
        <v>7328</v>
      </c>
      <c r="CF925" s="178">
        <f t="shared" si="1556"/>
        <v>44749</v>
      </c>
      <c r="CG925">
        <f t="shared" si="1557"/>
        <v>31433</v>
      </c>
      <c r="CH925">
        <f t="shared" si="1518"/>
        <v>105</v>
      </c>
      <c r="CI925" s="178">
        <f t="shared" si="1558"/>
        <v>44749</v>
      </c>
      <c r="CJ925">
        <f t="shared" si="1559"/>
        <v>453</v>
      </c>
      <c r="CK925">
        <f t="shared" si="1560"/>
        <v>119</v>
      </c>
      <c r="CL925" s="178">
        <f t="shared" si="1561"/>
        <v>44749</v>
      </c>
      <c r="CM925">
        <f t="shared" si="1562"/>
        <v>1</v>
      </c>
      <c r="CN925" s="1">
        <f t="shared" si="1563"/>
        <v>44749</v>
      </c>
      <c r="CO925" s="281">
        <f t="shared" si="1564"/>
        <v>453</v>
      </c>
      <c r="CP925" s="1">
        <f t="shared" si="1565"/>
        <v>44749</v>
      </c>
      <c r="CQ925" s="282">
        <f t="shared" si="1566"/>
        <v>1</v>
      </c>
      <c r="CR925" s="178">
        <f t="shared" si="1567"/>
        <v>44749</v>
      </c>
      <c r="CS925">
        <f t="shared" si="1568"/>
        <v>31433</v>
      </c>
      <c r="CT925">
        <f t="shared" si="1519"/>
        <v>105</v>
      </c>
      <c r="CU925">
        <f t="shared" si="1569"/>
        <v>0</v>
      </c>
    </row>
    <row r="926" spans="1:99" ht="18" customHeight="1" x14ac:dyDescent="0.55000000000000004">
      <c r="A926" s="178">
        <v>44750</v>
      </c>
      <c r="B926" s="239">
        <v>45</v>
      </c>
      <c r="C926" s="153">
        <f t="shared" si="1513"/>
        <v>19682</v>
      </c>
      <c r="D926" s="295">
        <f t="shared" si="1520"/>
        <v>379</v>
      </c>
      <c r="E926" s="146">
        <v>0</v>
      </c>
      <c r="F926" s="146">
        <v>19303</v>
      </c>
      <c r="G926" s="146">
        <v>2</v>
      </c>
      <c r="H926" s="134"/>
      <c r="I926" s="146">
        <v>2</v>
      </c>
      <c r="J926" s="134"/>
      <c r="K926" s="42">
        <v>0</v>
      </c>
      <c r="L926" s="145">
        <v>343</v>
      </c>
      <c r="M926" s="239">
        <v>39</v>
      </c>
      <c r="N926" s="134"/>
      <c r="O926" s="134"/>
      <c r="P926" s="146">
        <v>12</v>
      </c>
      <c r="Q926" s="146">
        <v>6</v>
      </c>
      <c r="R926" s="134"/>
      <c r="S926" s="134"/>
      <c r="T926" s="146">
        <v>68</v>
      </c>
      <c r="U926" s="146">
        <v>39</v>
      </c>
      <c r="V926" s="134"/>
      <c r="W926" s="42">
        <v>2666</v>
      </c>
      <c r="X926" s="147">
        <v>379</v>
      </c>
      <c r="Y926" s="5">
        <f t="shared" si="1307"/>
        <v>738</v>
      </c>
      <c r="Z926" s="75">
        <f t="shared" si="1521"/>
        <v>44750</v>
      </c>
      <c r="AA926" s="229">
        <f t="shared" si="1522"/>
        <v>4367534</v>
      </c>
      <c r="AB926" s="229">
        <f t="shared" si="1523"/>
        <v>78543</v>
      </c>
      <c r="AC926" s="230">
        <f t="shared" si="1524"/>
        <v>16871</v>
      </c>
      <c r="AD926" s="182">
        <f t="shared" si="1525"/>
        <v>450</v>
      </c>
      <c r="AE926" s="242">
        <f t="shared" si="1526"/>
        <v>339696</v>
      </c>
      <c r="AF926" s="154">
        <v>340901</v>
      </c>
      <c r="AG926" s="183">
        <f t="shared" ref="AG926:AG932" si="1574">+AH926-AH925</f>
        <v>117</v>
      </c>
      <c r="AH926" s="154">
        <v>64707</v>
      </c>
      <c r="AI926" s="183">
        <f t="shared" ref="AI926:AI932" si="1575">+AJ926-AJ925</f>
        <v>3</v>
      </c>
      <c r="AJ926" s="184">
        <v>9410</v>
      </c>
      <c r="AK926" s="185">
        <f t="shared" ref="AK926:AM932" si="1576">+AL926-AL925</f>
        <v>16</v>
      </c>
      <c r="AL926" s="154">
        <v>566</v>
      </c>
      <c r="AM926" s="183">
        <f t="shared" si="1528"/>
        <v>6</v>
      </c>
      <c r="AN926" s="154">
        <v>94</v>
      </c>
      <c r="AO926" s="183">
        <f>+AP926-AP925</f>
        <v>0</v>
      </c>
      <c r="AP926" s="186">
        <v>2</v>
      </c>
      <c r="AQ926" s="185">
        <f t="shared" si="1529"/>
        <v>30446</v>
      </c>
      <c r="AR926" s="154">
        <v>4026067</v>
      </c>
      <c r="AS926" s="183">
        <f t="shared" si="1530"/>
        <v>0</v>
      </c>
      <c r="AT926" s="154">
        <v>13742</v>
      </c>
      <c r="AU926" s="183">
        <f t="shared" ref="AU926:AU932" si="1577">+AV926-AV925</f>
        <v>131</v>
      </c>
      <c r="AV926" s="187">
        <v>7459</v>
      </c>
      <c r="AW926" s="237">
        <f t="shared" si="1310"/>
        <v>765</v>
      </c>
      <c r="AX926" s="236">
        <f t="shared" si="1532"/>
        <v>44750</v>
      </c>
      <c r="AY926" s="6">
        <v>3</v>
      </c>
      <c r="AZ926" s="237">
        <f t="shared" si="1533"/>
        <v>2528</v>
      </c>
      <c r="BA926" s="237">
        <f t="shared" si="1275"/>
        <v>439</v>
      </c>
      <c r="BB926" s="129">
        <v>0</v>
      </c>
      <c r="BC926" s="27">
        <f t="shared" si="1534"/>
        <v>1646</v>
      </c>
      <c r="BD926" s="237">
        <f t="shared" si="1277"/>
        <v>474</v>
      </c>
      <c r="BE926" s="228">
        <f t="shared" si="1535"/>
        <v>44750</v>
      </c>
      <c r="BF926" s="131">
        <f t="shared" si="1536"/>
        <v>45</v>
      </c>
      <c r="BG926" s="131">
        <f t="shared" si="1537"/>
        <v>19682</v>
      </c>
      <c r="BH926" s="228">
        <f t="shared" si="1538"/>
        <v>44750</v>
      </c>
      <c r="BI926" s="131">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78">
        <f t="shared" si="1547"/>
        <v>44750</v>
      </c>
      <c r="BR926">
        <f t="shared" si="1514"/>
        <v>340901</v>
      </c>
      <c r="BS926">
        <f t="shared" si="1515"/>
        <v>64707</v>
      </c>
      <c r="BT926">
        <f t="shared" si="1516"/>
        <v>9410</v>
      </c>
      <c r="BU926">
        <v>15</v>
      </c>
      <c r="BV926">
        <f t="shared" si="1548"/>
        <v>450</v>
      </c>
      <c r="BW926">
        <f t="shared" si="1570"/>
        <v>90269</v>
      </c>
      <c r="BX926" s="178">
        <f t="shared" si="1549"/>
        <v>44750</v>
      </c>
      <c r="BY926">
        <f t="shared" si="1550"/>
        <v>566</v>
      </c>
      <c r="BZ926">
        <f t="shared" si="1551"/>
        <v>94</v>
      </c>
      <c r="CA926">
        <f t="shared" si="1552"/>
        <v>2</v>
      </c>
      <c r="CB926" s="178">
        <f t="shared" si="1553"/>
        <v>44750</v>
      </c>
      <c r="CC926">
        <f t="shared" si="1517"/>
        <v>4026067</v>
      </c>
      <c r="CD926">
        <f t="shared" si="1554"/>
        <v>13742</v>
      </c>
      <c r="CE926">
        <f t="shared" si="1555"/>
        <v>7459</v>
      </c>
      <c r="CF926" s="178">
        <f t="shared" si="1556"/>
        <v>44750</v>
      </c>
      <c r="CG926">
        <f t="shared" si="1557"/>
        <v>30446</v>
      </c>
      <c r="CH926">
        <f t="shared" si="1518"/>
        <v>131</v>
      </c>
      <c r="CI926" s="178">
        <f t="shared" si="1558"/>
        <v>44750</v>
      </c>
      <c r="CJ926">
        <f t="shared" si="1559"/>
        <v>450</v>
      </c>
      <c r="CK926">
        <f t="shared" si="1560"/>
        <v>117</v>
      </c>
      <c r="CL926" s="178">
        <f t="shared" si="1561"/>
        <v>44750</v>
      </c>
      <c r="CM926">
        <f t="shared" si="1562"/>
        <v>3</v>
      </c>
      <c r="CN926" s="1">
        <f t="shared" si="1563"/>
        <v>44750</v>
      </c>
      <c r="CO926" s="281">
        <f t="shared" si="1564"/>
        <v>450</v>
      </c>
      <c r="CP926" s="1">
        <f t="shared" si="1565"/>
        <v>44750</v>
      </c>
      <c r="CQ926" s="282">
        <f t="shared" si="1566"/>
        <v>3</v>
      </c>
      <c r="CR926" s="178">
        <f t="shared" si="1567"/>
        <v>44750</v>
      </c>
      <c r="CS926">
        <f t="shared" si="1568"/>
        <v>30446</v>
      </c>
      <c r="CT926">
        <f t="shared" si="1519"/>
        <v>131</v>
      </c>
      <c r="CU926">
        <f t="shared" si="1569"/>
        <v>0</v>
      </c>
    </row>
    <row r="927" spans="1:99" ht="18" customHeight="1" x14ac:dyDescent="0.55000000000000004">
      <c r="A927" s="178">
        <v>44751</v>
      </c>
      <c r="B927" s="239">
        <v>36</v>
      </c>
      <c r="C927" s="153">
        <f t="shared" si="1513"/>
        <v>19718</v>
      </c>
      <c r="D927" s="295">
        <f t="shared" si="1520"/>
        <v>397</v>
      </c>
      <c r="E927" s="146">
        <v>0</v>
      </c>
      <c r="F927" s="146">
        <v>19321</v>
      </c>
      <c r="G927" s="146">
        <v>0</v>
      </c>
      <c r="H927" s="134"/>
      <c r="I927" s="146">
        <v>0</v>
      </c>
      <c r="J927" s="134"/>
      <c r="K927" s="42">
        <v>0</v>
      </c>
      <c r="L927" s="145">
        <v>319</v>
      </c>
      <c r="M927" s="239">
        <v>40</v>
      </c>
      <c r="N927" s="134"/>
      <c r="O927" s="134"/>
      <c r="P927" s="146">
        <v>15</v>
      </c>
      <c r="Q927" s="146">
        <v>3</v>
      </c>
      <c r="R927" s="134"/>
      <c r="S927" s="134"/>
      <c r="T927" s="146">
        <v>94</v>
      </c>
      <c r="U927" s="146">
        <v>26</v>
      </c>
      <c r="V927" s="134"/>
      <c r="W927" s="42">
        <v>2876</v>
      </c>
      <c r="X927" s="147">
        <v>390</v>
      </c>
      <c r="Y927" s="5">
        <f t="shared" si="1307"/>
        <v>739</v>
      </c>
      <c r="Z927" s="75">
        <f t="shared" si="1521"/>
        <v>44751</v>
      </c>
      <c r="AA927" s="229">
        <f t="shared" si="1522"/>
        <v>4396184</v>
      </c>
      <c r="AB927" s="229">
        <f t="shared" si="1523"/>
        <v>78663</v>
      </c>
      <c r="AC927" s="230">
        <f t="shared" si="1524"/>
        <v>16965</v>
      </c>
      <c r="AD927" s="182">
        <f t="shared" si="1525"/>
        <v>504</v>
      </c>
      <c r="AE927" s="242">
        <f t="shared" si="1526"/>
        <v>340200</v>
      </c>
      <c r="AF927" s="154">
        <v>341405</v>
      </c>
      <c r="AG927" s="183">
        <f t="shared" si="1574"/>
        <v>112</v>
      </c>
      <c r="AH927" s="154">
        <v>64819</v>
      </c>
      <c r="AI927" s="183">
        <f t="shared" si="1575"/>
        <v>0</v>
      </c>
      <c r="AJ927" s="184">
        <v>9410</v>
      </c>
      <c r="AK927" s="185">
        <f t="shared" si="1576"/>
        <v>24</v>
      </c>
      <c r="AL927" s="154">
        <v>590</v>
      </c>
      <c r="AM927" s="183">
        <f t="shared" si="1528"/>
        <v>8</v>
      </c>
      <c r="AN927" s="154">
        <v>102</v>
      </c>
      <c r="AO927" s="183">
        <f t="shared" ref="AO927:AO932" si="1578">+AP927-AP926</f>
        <v>0</v>
      </c>
      <c r="AP927" s="186">
        <v>2</v>
      </c>
      <c r="AQ927" s="185">
        <f t="shared" ref="AQ927:AQ932" si="1579">+AR927-AR926</f>
        <v>28122</v>
      </c>
      <c r="AR927" s="154">
        <v>4054189</v>
      </c>
      <c r="AS927" s="183">
        <f t="shared" si="1530"/>
        <v>0</v>
      </c>
      <c r="AT927" s="154">
        <v>13742</v>
      </c>
      <c r="AU927" s="183">
        <f t="shared" si="1577"/>
        <v>94</v>
      </c>
      <c r="AV927" s="187">
        <v>7553</v>
      </c>
      <c r="AW927" s="237">
        <f t="shared" si="1310"/>
        <v>766</v>
      </c>
      <c r="AX927" s="236">
        <f t="shared" si="1532"/>
        <v>44751</v>
      </c>
      <c r="AY927" s="6">
        <v>0</v>
      </c>
      <c r="AZ927" s="237">
        <f t="shared" si="1533"/>
        <v>2528</v>
      </c>
      <c r="BA927" s="237">
        <f t="shared" si="1275"/>
        <v>437</v>
      </c>
      <c r="BB927" s="129">
        <v>0</v>
      </c>
      <c r="BC927" s="27">
        <f t="shared" si="1534"/>
        <v>1646</v>
      </c>
      <c r="BD927" s="237">
        <f t="shared" si="1277"/>
        <v>472</v>
      </c>
      <c r="BE927" s="228">
        <f t="shared" si="1535"/>
        <v>44751</v>
      </c>
      <c r="BF927" s="131">
        <f t="shared" si="1536"/>
        <v>36</v>
      </c>
      <c r="BG927" s="131">
        <f t="shared" si="1537"/>
        <v>19718</v>
      </c>
      <c r="BH927" s="228">
        <f t="shared" si="1538"/>
        <v>44751</v>
      </c>
      <c r="BI927" s="131">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78">
        <f t="shared" si="1547"/>
        <v>44751</v>
      </c>
      <c r="BR927">
        <f t="shared" si="1514"/>
        <v>341405</v>
      </c>
      <c r="BS927">
        <f t="shared" si="1515"/>
        <v>64819</v>
      </c>
      <c r="BT927">
        <f t="shared" si="1516"/>
        <v>9410</v>
      </c>
      <c r="BU927">
        <v>15</v>
      </c>
      <c r="BV927">
        <f t="shared" si="1548"/>
        <v>504</v>
      </c>
      <c r="BW927">
        <f t="shared" si="1570"/>
        <v>75596</v>
      </c>
      <c r="BX927" s="178">
        <f t="shared" si="1549"/>
        <v>44751</v>
      </c>
      <c r="BY927">
        <f t="shared" si="1550"/>
        <v>590</v>
      </c>
      <c r="BZ927">
        <f t="shared" si="1551"/>
        <v>102</v>
      </c>
      <c r="CA927">
        <f t="shared" si="1552"/>
        <v>2</v>
      </c>
      <c r="CB927" s="178">
        <f t="shared" si="1553"/>
        <v>44751</v>
      </c>
      <c r="CC927">
        <f t="shared" si="1517"/>
        <v>4054189</v>
      </c>
      <c r="CD927">
        <f t="shared" si="1554"/>
        <v>13742</v>
      </c>
      <c r="CE927">
        <f t="shared" si="1555"/>
        <v>7553</v>
      </c>
      <c r="CF927" s="178">
        <f t="shared" si="1556"/>
        <v>44751</v>
      </c>
      <c r="CG927">
        <f t="shared" si="1557"/>
        <v>28122</v>
      </c>
      <c r="CH927">
        <f t="shared" si="1518"/>
        <v>94</v>
      </c>
      <c r="CI927" s="178">
        <f t="shared" si="1558"/>
        <v>44751</v>
      </c>
      <c r="CJ927">
        <f t="shared" si="1559"/>
        <v>504</v>
      </c>
      <c r="CK927">
        <f t="shared" si="1560"/>
        <v>112</v>
      </c>
      <c r="CL927" s="178">
        <f t="shared" si="1561"/>
        <v>44751</v>
      </c>
      <c r="CM927">
        <f t="shared" si="1562"/>
        <v>0</v>
      </c>
      <c r="CN927" s="1">
        <f t="shared" si="1563"/>
        <v>44751</v>
      </c>
      <c r="CO927" s="281">
        <f t="shared" si="1564"/>
        <v>504</v>
      </c>
      <c r="CP927" s="1">
        <f t="shared" si="1565"/>
        <v>44751</v>
      </c>
      <c r="CQ927" s="282">
        <f t="shared" si="1566"/>
        <v>0</v>
      </c>
      <c r="CR927" s="178">
        <f t="shared" si="1567"/>
        <v>44751</v>
      </c>
      <c r="CS927">
        <f t="shared" si="1568"/>
        <v>28122</v>
      </c>
      <c r="CT927">
        <f t="shared" si="1519"/>
        <v>94</v>
      </c>
      <c r="CU927">
        <f t="shared" si="1569"/>
        <v>0</v>
      </c>
    </row>
    <row r="928" spans="1:99" ht="18" customHeight="1" x14ac:dyDescent="0.55000000000000004">
      <c r="A928" s="178">
        <v>44752</v>
      </c>
      <c r="B928" s="239">
        <v>48</v>
      </c>
      <c r="C928" s="153">
        <f t="shared" si="1513"/>
        <v>19766</v>
      </c>
      <c r="D928" s="295">
        <f t="shared" si="1520"/>
        <v>420</v>
      </c>
      <c r="E928" s="146">
        <v>0</v>
      </c>
      <c r="F928" s="146">
        <v>19346</v>
      </c>
      <c r="G928" s="146">
        <v>0</v>
      </c>
      <c r="H928" s="134"/>
      <c r="I928" s="146">
        <v>0</v>
      </c>
      <c r="J928" s="134"/>
      <c r="K928" s="42">
        <v>0</v>
      </c>
      <c r="L928" s="145">
        <v>335</v>
      </c>
      <c r="M928" s="239">
        <v>29</v>
      </c>
      <c r="N928" s="134"/>
      <c r="O928" s="134"/>
      <c r="P928" s="146">
        <v>12</v>
      </c>
      <c r="Q928" s="146">
        <v>8</v>
      </c>
      <c r="R928" s="134"/>
      <c r="S928" s="134"/>
      <c r="T928" s="146">
        <v>105</v>
      </c>
      <c r="U928" s="146">
        <v>29</v>
      </c>
      <c r="V928" s="134"/>
      <c r="W928" s="42">
        <v>3094</v>
      </c>
      <c r="X928" s="147">
        <v>382</v>
      </c>
      <c r="Y928" s="5">
        <f t="shared" si="1307"/>
        <v>740</v>
      </c>
      <c r="Z928" s="75">
        <f t="shared" si="1521"/>
        <v>44752</v>
      </c>
      <c r="AA928" s="229">
        <f t="shared" si="1522"/>
        <v>4424577</v>
      </c>
      <c r="AB928" s="229">
        <f t="shared" si="1523"/>
        <v>78773</v>
      </c>
      <c r="AC928" s="230">
        <f t="shared" si="1524"/>
        <v>17038</v>
      </c>
      <c r="AD928" s="182">
        <f t="shared" si="1525"/>
        <v>523</v>
      </c>
      <c r="AE928" s="242">
        <f t="shared" si="1526"/>
        <v>340723</v>
      </c>
      <c r="AF928" s="154">
        <v>341928</v>
      </c>
      <c r="AG928" s="183">
        <f t="shared" si="1574"/>
        <v>100</v>
      </c>
      <c r="AH928" s="154">
        <v>64919</v>
      </c>
      <c r="AI928" s="183">
        <f t="shared" si="1575"/>
        <v>2</v>
      </c>
      <c r="AJ928" s="184">
        <v>9412</v>
      </c>
      <c r="AK928" s="185">
        <f t="shared" si="1576"/>
        <v>31</v>
      </c>
      <c r="AL928" s="154">
        <v>621</v>
      </c>
      <c r="AM928" s="183">
        <f t="shared" si="1528"/>
        <v>10</v>
      </c>
      <c r="AN928" s="154">
        <v>112</v>
      </c>
      <c r="AO928" s="183">
        <f t="shared" si="1578"/>
        <v>0</v>
      </c>
      <c r="AP928" s="186">
        <v>2</v>
      </c>
      <c r="AQ928" s="185">
        <f t="shared" si="1579"/>
        <v>27839</v>
      </c>
      <c r="AR928" s="154">
        <v>4082028</v>
      </c>
      <c r="AS928" s="183">
        <f t="shared" si="1530"/>
        <v>0</v>
      </c>
      <c r="AT928" s="154">
        <v>13742</v>
      </c>
      <c r="AU928" s="183">
        <f t="shared" si="1577"/>
        <v>71</v>
      </c>
      <c r="AV928" s="187">
        <v>7624</v>
      </c>
      <c r="AW928" s="237">
        <f t="shared" si="1310"/>
        <v>767</v>
      </c>
      <c r="AX928" s="236">
        <f t="shared" si="1532"/>
        <v>44752</v>
      </c>
      <c r="AY928" s="6">
        <v>1</v>
      </c>
      <c r="AZ928" s="237">
        <f t="shared" si="1533"/>
        <v>2529</v>
      </c>
      <c r="BA928" s="237">
        <f t="shared" si="1275"/>
        <v>438</v>
      </c>
      <c r="BB928" s="129">
        <v>0</v>
      </c>
      <c r="BC928" s="27">
        <f t="shared" si="1534"/>
        <v>1646</v>
      </c>
      <c r="BD928" s="237">
        <f t="shared" si="1277"/>
        <v>473</v>
      </c>
      <c r="BE928" s="228">
        <f t="shared" si="1535"/>
        <v>44752</v>
      </c>
      <c r="BF928" s="131">
        <f t="shared" si="1536"/>
        <v>48</v>
      </c>
      <c r="BG928" s="131">
        <f t="shared" si="1537"/>
        <v>19766</v>
      </c>
      <c r="BH928" s="228">
        <f t="shared" si="1538"/>
        <v>44752</v>
      </c>
      <c r="BI928" s="131">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78">
        <f t="shared" si="1547"/>
        <v>44752</v>
      </c>
      <c r="BR928">
        <f t="shared" si="1514"/>
        <v>341928</v>
      </c>
      <c r="BS928">
        <f t="shared" si="1515"/>
        <v>64919</v>
      </c>
      <c r="BT928">
        <f t="shared" si="1516"/>
        <v>9412</v>
      </c>
      <c r="BU928">
        <v>15</v>
      </c>
      <c r="BV928">
        <f t="shared" si="1548"/>
        <v>523</v>
      </c>
      <c r="BW928">
        <f t="shared" si="1570"/>
        <v>89805</v>
      </c>
      <c r="BX928" s="178">
        <f t="shared" si="1549"/>
        <v>44752</v>
      </c>
      <c r="BY928">
        <f t="shared" si="1550"/>
        <v>621</v>
      </c>
      <c r="BZ928">
        <f t="shared" si="1551"/>
        <v>112</v>
      </c>
      <c r="CA928">
        <f t="shared" si="1552"/>
        <v>2</v>
      </c>
      <c r="CB928" s="178">
        <f t="shared" si="1553"/>
        <v>44752</v>
      </c>
      <c r="CC928">
        <f t="shared" si="1517"/>
        <v>4082028</v>
      </c>
      <c r="CD928">
        <f t="shared" si="1554"/>
        <v>13742</v>
      </c>
      <c r="CE928">
        <f t="shared" si="1555"/>
        <v>7624</v>
      </c>
      <c r="CF928" s="178">
        <f t="shared" si="1556"/>
        <v>44752</v>
      </c>
      <c r="CG928">
        <f t="shared" si="1557"/>
        <v>27839</v>
      </c>
      <c r="CH928">
        <f t="shared" si="1518"/>
        <v>71</v>
      </c>
      <c r="CI928" s="178">
        <f t="shared" si="1558"/>
        <v>44752</v>
      </c>
      <c r="CJ928">
        <f t="shared" si="1559"/>
        <v>523</v>
      </c>
      <c r="CK928">
        <f t="shared" si="1560"/>
        <v>100</v>
      </c>
      <c r="CL928" s="178">
        <f t="shared" si="1561"/>
        <v>44752</v>
      </c>
      <c r="CM928">
        <f t="shared" si="1562"/>
        <v>2</v>
      </c>
      <c r="CN928" s="1">
        <f t="shared" si="1563"/>
        <v>44752</v>
      </c>
      <c r="CO928" s="281">
        <f t="shared" si="1564"/>
        <v>523</v>
      </c>
      <c r="CP928" s="1">
        <f t="shared" si="1565"/>
        <v>44752</v>
      </c>
      <c r="CQ928" s="282">
        <f t="shared" si="1566"/>
        <v>2</v>
      </c>
      <c r="CR928" s="178">
        <f t="shared" si="1567"/>
        <v>44752</v>
      </c>
      <c r="CS928">
        <f t="shared" si="1568"/>
        <v>27839</v>
      </c>
      <c r="CT928">
        <f t="shared" si="1519"/>
        <v>71</v>
      </c>
      <c r="CU928">
        <f t="shared" si="1569"/>
        <v>0</v>
      </c>
    </row>
    <row r="929" spans="1:99" ht="18" customHeight="1" x14ac:dyDescent="0.55000000000000004">
      <c r="A929" s="178">
        <v>44753</v>
      </c>
      <c r="B929" s="239">
        <v>38</v>
      </c>
      <c r="C929" s="153">
        <f t="shared" si="1513"/>
        <v>19804</v>
      </c>
      <c r="D929" s="295">
        <f t="shared" si="1520"/>
        <v>422</v>
      </c>
      <c r="E929" s="146">
        <v>0</v>
      </c>
      <c r="F929" s="146">
        <v>19382</v>
      </c>
      <c r="G929" s="146">
        <v>0</v>
      </c>
      <c r="H929" s="134"/>
      <c r="I929" s="146">
        <v>0</v>
      </c>
      <c r="J929" s="134"/>
      <c r="K929" s="42">
        <v>0</v>
      </c>
      <c r="L929" s="145">
        <v>317</v>
      </c>
      <c r="M929" s="239">
        <v>39</v>
      </c>
      <c r="N929" s="134"/>
      <c r="O929" s="134"/>
      <c r="P929" s="146">
        <v>12</v>
      </c>
      <c r="Q929" s="146">
        <v>2</v>
      </c>
      <c r="R929" s="134"/>
      <c r="S929" s="134"/>
      <c r="T929" s="146">
        <v>191</v>
      </c>
      <c r="U929" s="146">
        <v>44</v>
      </c>
      <c r="V929" s="134"/>
      <c r="W929" s="42">
        <v>3208</v>
      </c>
      <c r="X929" s="147">
        <v>375</v>
      </c>
      <c r="Y929" s="5">
        <f t="shared" si="1307"/>
        <v>741</v>
      </c>
      <c r="Z929" s="75">
        <f t="shared" si="1521"/>
        <v>44753</v>
      </c>
      <c r="AA929" s="229">
        <f t="shared" si="1522"/>
        <v>4444157</v>
      </c>
      <c r="AB929" s="229">
        <f t="shared" si="1523"/>
        <v>78892</v>
      </c>
      <c r="AC929" s="230">
        <f t="shared" si="1524"/>
        <v>17141</v>
      </c>
      <c r="AD929" s="182">
        <f t="shared" si="1525"/>
        <v>431</v>
      </c>
      <c r="AE929" s="242">
        <f t="shared" si="1526"/>
        <v>341154</v>
      </c>
      <c r="AF929" s="154">
        <v>342359</v>
      </c>
      <c r="AG929" s="183">
        <f t="shared" si="1574"/>
        <v>90</v>
      </c>
      <c r="AH929" s="154">
        <v>65009</v>
      </c>
      <c r="AI929" s="183">
        <f t="shared" si="1575"/>
        <v>7</v>
      </c>
      <c r="AJ929" s="184">
        <v>9419</v>
      </c>
      <c r="AK929" s="185">
        <f t="shared" si="1576"/>
        <v>21</v>
      </c>
      <c r="AL929" s="154">
        <v>642</v>
      </c>
      <c r="AM929" s="183">
        <f t="shared" si="1528"/>
        <v>29</v>
      </c>
      <c r="AN929" s="154">
        <v>141</v>
      </c>
      <c r="AO929" s="183">
        <f t="shared" si="1578"/>
        <v>0</v>
      </c>
      <c r="AP929" s="186">
        <v>2</v>
      </c>
      <c r="AQ929" s="185">
        <f t="shared" si="1579"/>
        <v>19128</v>
      </c>
      <c r="AR929" s="154">
        <v>4101156</v>
      </c>
      <c r="AS929" s="183">
        <f t="shared" si="1530"/>
        <v>0</v>
      </c>
      <c r="AT929" s="154">
        <v>13742</v>
      </c>
      <c r="AU929" s="183">
        <f t="shared" si="1577"/>
        <v>96</v>
      </c>
      <c r="AV929" s="187">
        <v>7720</v>
      </c>
      <c r="AW929" s="237">
        <f t="shared" si="1310"/>
        <v>768</v>
      </c>
      <c r="AX929" s="236">
        <f t="shared" si="1532"/>
        <v>44753</v>
      </c>
      <c r="AY929" s="6">
        <v>0</v>
      </c>
      <c r="AZ929" s="237">
        <f t="shared" si="1533"/>
        <v>2529</v>
      </c>
      <c r="BA929" s="237">
        <f t="shared" si="1275"/>
        <v>439</v>
      </c>
      <c r="BB929" s="129">
        <v>0</v>
      </c>
      <c r="BC929" s="27">
        <f t="shared" si="1534"/>
        <v>1646</v>
      </c>
      <c r="BD929" s="237">
        <f t="shared" si="1277"/>
        <v>474</v>
      </c>
      <c r="BE929" s="228">
        <f t="shared" si="1535"/>
        <v>44753</v>
      </c>
      <c r="BF929" s="131">
        <f t="shared" si="1536"/>
        <v>38</v>
      </c>
      <c r="BG929" s="131">
        <f t="shared" si="1537"/>
        <v>19804</v>
      </c>
      <c r="BH929" s="228">
        <f t="shared" si="1538"/>
        <v>44753</v>
      </c>
      <c r="BI929" s="131">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78">
        <f t="shared" si="1547"/>
        <v>44753</v>
      </c>
      <c r="BR929">
        <f t="shared" si="1514"/>
        <v>342359</v>
      </c>
      <c r="BS929">
        <f t="shared" si="1515"/>
        <v>65009</v>
      </c>
      <c r="BT929">
        <f t="shared" si="1516"/>
        <v>9419</v>
      </c>
      <c r="BU929">
        <v>15</v>
      </c>
      <c r="BV929">
        <f t="shared" si="1548"/>
        <v>431</v>
      </c>
      <c r="BW929">
        <f t="shared" si="1570"/>
        <v>77941</v>
      </c>
      <c r="BX929" s="178">
        <f t="shared" si="1549"/>
        <v>44753</v>
      </c>
      <c r="BY929">
        <f t="shared" si="1550"/>
        <v>642</v>
      </c>
      <c r="BZ929">
        <f t="shared" si="1551"/>
        <v>141</v>
      </c>
      <c r="CA929">
        <f t="shared" si="1552"/>
        <v>2</v>
      </c>
      <c r="CB929" s="178">
        <f t="shared" si="1553"/>
        <v>44753</v>
      </c>
      <c r="CC929">
        <f t="shared" si="1517"/>
        <v>4101156</v>
      </c>
      <c r="CD929">
        <f t="shared" si="1554"/>
        <v>13742</v>
      </c>
      <c r="CE929">
        <f t="shared" si="1555"/>
        <v>7720</v>
      </c>
      <c r="CF929" s="178">
        <f t="shared" si="1556"/>
        <v>44753</v>
      </c>
      <c r="CG929">
        <f t="shared" si="1557"/>
        <v>19128</v>
      </c>
      <c r="CH929">
        <f t="shared" si="1518"/>
        <v>96</v>
      </c>
      <c r="CI929" s="178">
        <f t="shared" si="1558"/>
        <v>44753</v>
      </c>
      <c r="CJ929">
        <f t="shared" si="1559"/>
        <v>431</v>
      </c>
      <c r="CK929">
        <f t="shared" si="1560"/>
        <v>90</v>
      </c>
      <c r="CL929" s="178">
        <f t="shared" si="1561"/>
        <v>44753</v>
      </c>
      <c r="CM929">
        <f t="shared" si="1562"/>
        <v>7</v>
      </c>
      <c r="CN929" s="1">
        <f t="shared" si="1563"/>
        <v>44753</v>
      </c>
      <c r="CO929" s="281">
        <f t="shared" si="1564"/>
        <v>431</v>
      </c>
      <c r="CP929" s="1">
        <f t="shared" si="1565"/>
        <v>44753</v>
      </c>
      <c r="CQ929" s="282">
        <f t="shared" si="1566"/>
        <v>7</v>
      </c>
      <c r="CR929" s="178">
        <f t="shared" si="1567"/>
        <v>44753</v>
      </c>
      <c r="CS929">
        <f t="shared" si="1568"/>
        <v>19128</v>
      </c>
      <c r="CT929">
        <f t="shared" si="1519"/>
        <v>96</v>
      </c>
      <c r="CU929">
        <f t="shared" si="1569"/>
        <v>0</v>
      </c>
    </row>
    <row r="930" spans="1:99" ht="18" customHeight="1" x14ac:dyDescent="0.55000000000000004">
      <c r="A930" s="178">
        <v>44754</v>
      </c>
      <c r="B930" s="239">
        <v>41</v>
      </c>
      <c r="C930" s="153">
        <f t="shared" si="1513"/>
        <v>19845</v>
      </c>
      <c r="D930" s="295">
        <f t="shared" si="1520"/>
        <v>432</v>
      </c>
      <c r="E930" s="146">
        <v>0</v>
      </c>
      <c r="F930" s="146">
        <v>19413</v>
      </c>
      <c r="G930" s="146">
        <v>0</v>
      </c>
      <c r="H930" s="134"/>
      <c r="I930" s="146">
        <v>0</v>
      </c>
      <c r="J930" s="134"/>
      <c r="K930" s="42">
        <v>0</v>
      </c>
      <c r="L930" s="145">
        <v>240</v>
      </c>
      <c r="M930" s="239">
        <v>36</v>
      </c>
      <c r="N930" s="134"/>
      <c r="O930" s="134"/>
      <c r="P930" s="146">
        <v>10</v>
      </c>
      <c r="Q930" s="146">
        <v>4</v>
      </c>
      <c r="R930" s="134"/>
      <c r="S930" s="134"/>
      <c r="T930" s="146">
        <v>231</v>
      </c>
      <c r="U930" s="146">
        <v>26</v>
      </c>
      <c r="V930" s="134"/>
      <c r="W930" s="42">
        <v>3207</v>
      </c>
      <c r="X930" s="147">
        <v>381</v>
      </c>
      <c r="Y930" s="5">
        <f t="shared" si="1307"/>
        <v>742</v>
      </c>
      <c r="Z930" s="75">
        <f t="shared" si="1521"/>
        <v>44754</v>
      </c>
      <c r="AA930" s="229">
        <f t="shared" si="1522"/>
        <v>4475960</v>
      </c>
      <c r="AB930" s="229">
        <f t="shared" si="1523"/>
        <v>79010</v>
      </c>
      <c r="AC930" s="230">
        <f t="shared" si="1524"/>
        <v>17203</v>
      </c>
      <c r="AD930" s="182">
        <f t="shared" si="1525"/>
        <v>509</v>
      </c>
      <c r="AE930" s="242">
        <f t="shared" si="1526"/>
        <v>341663</v>
      </c>
      <c r="AF930" s="154">
        <v>342868</v>
      </c>
      <c r="AG930" s="183">
        <f t="shared" si="1574"/>
        <v>108</v>
      </c>
      <c r="AH930" s="154">
        <v>65117</v>
      </c>
      <c r="AI930" s="183">
        <f t="shared" si="1575"/>
        <v>1</v>
      </c>
      <c r="AJ930" s="184">
        <v>9420</v>
      </c>
      <c r="AK930" s="185">
        <f t="shared" si="1576"/>
        <v>21</v>
      </c>
      <c r="AL930" s="154">
        <v>663</v>
      </c>
      <c r="AM930" s="185">
        <f t="shared" si="1576"/>
        <v>10</v>
      </c>
      <c r="AN930" s="154">
        <v>151</v>
      </c>
      <c r="AO930" s="183">
        <f t="shared" si="1578"/>
        <v>1</v>
      </c>
      <c r="AP930" s="186">
        <v>3</v>
      </c>
      <c r="AQ930" s="185">
        <f t="shared" si="1579"/>
        <v>31273</v>
      </c>
      <c r="AR930" s="154">
        <v>4132429</v>
      </c>
      <c r="AS930" s="183">
        <f t="shared" si="1530"/>
        <v>0</v>
      </c>
      <c r="AT930" s="154">
        <v>13742</v>
      </c>
      <c r="AU930" s="183">
        <f t="shared" si="1577"/>
        <v>60</v>
      </c>
      <c r="AV930" s="187">
        <v>7780</v>
      </c>
      <c r="AW930" s="237">
        <f t="shared" si="1310"/>
        <v>769</v>
      </c>
      <c r="AX930" s="236">
        <f t="shared" si="1532"/>
        <v>44754</v>
      </c>
      <c r="AY930" s="6">
        <v>0</v>
      </c>
      <c r="AZ930" s="237">
        <f t="shared" si="1533"/>
        <v>2529</v>
      </c>
      <c r="BA930" s="237">
        <f t="shared" si="1275"/>
        <v>440</v>
      </c>
      <c r="BB930" s="129">
        <v>0</v>
      </c>
      <c r="BC930" s="27">
        <f t="shared" si="1534"/>
        <v>1646</v>
      </c>
      <c r="BD930" s="237">
        <f t="shared" si="1277"/>
        <v>475</v>
      </c>
      <c r="BE930" s="228">
        <f t="shared" si="1535"/>
        <v>44754</v>
      </c>
      <c r="BF930" s="131">
        <f t="shared" si="1536"/>
        <v>41</v>
      </c>
      <c r="BG930" s="131">
        <f t="shared" si="1537"/>
        <v>19845</v>
      </c>
      <c r="BH930" s="228">
        <f t="shared" si="1538"/>
        <v>44754</v>
      </c>
      <c r="BI930" s="131">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78">
        <f t="shared" si="1547"/>
        <v>44754</v>
      </c>
      <c r="BR930">
        <f t="shared" si="1514"/>
        <v>342868</v>
      </c>
      <c r="BS930">
        <f t="shared" si="1515"/>
        <v>65117</v>
      </c>
      <c r="BT930">
        <f t="shared" si="1516"/>
        <v>9420</v>
      </c>
      <c r="BU930">
        <v>15</v>
      </c>
      <c r="BV930">
        <f t="shared" si="1548"/>
        <v>509</v>
      </c>
      <c r="BW930">
        <f t="shared" si="1570"/>
        <v>90778</v>
      </c>
      <c r="BX930" s="178">
        <f t="shared" si="1549"/>
        <v>44754</v>
      </c>
      <c r="BY930">
        <f t="shared" si="1550"/>
        <v>663</v>
      </c>
      <c r="BZ930">
        <f t="shared" si="1551"/>
        <v>151</v>
      </c>
      <c r="CA930">
        <f t="shared" si="1552"/>
        <v>3</v>
      </c>
      <c r="CB930" s="178">
        <f t="shared" si="1553"/>
        <v>44754</v>
      </c>
      <c r="CC930">
        <f t="shared" si="1517"/>
        <v>4132429</v>
      </c>
      <c r="CD930">
        <f t="shared" si="1554"/>
        <v>13742</v>
      </c>
      <c r="CE930">
        <f t="shared" si="1555"/>
        <v>7780</v>
      </c>
      <c r="CF930" s="178">
        <f t="shared" si="1556"/>
        <v>44754</v>
      </c>
      <c r="CG930">
        <f t="shared" si="1557"/>
        <v>31273</v>
      </c>
      <c r="CH930">
        <f t="shared" si="1518"/>
        <v>60</v>
      </c>
      <c r="CI930" s="178">
        <f t="shared" si="1558"/>
        <v>44754</v>
      </c>
      <c r="CJ930">
        <f t="shared" si="1559"/>
        <v>509</v>
      </c>
      <c r="CK930">
        <f t="shared" si="1560"/>
        <v>108</v>
      </c>
      <c r="CL930" s="178">
        <f t="shared" si="1561"/>
        <v>44754</v>
      </c>
      <c r="CM930">
        <f t="shared" si="1562"/>
        <v>1</v>
      </c>
      <c r="CN930" s="1">
        <f t="shared" si="1563"/>
        <v>44754</v>
      </c>
      <c r="CO930" s="281">
        <f t="shared" si="1564"/>
        <v>509</v>
      </c>
      <c r="CP930" s="1">
        <f t="shared" si="1565"/>
        <v>44754</v>
      </c>
      <c r="CQ930" s="282">
        <f t="shared" si="1566"/>
        <v>1</v>
      </c>
      <c r="CR930" s="178">
        <f t="shared" si="1567"/>
        <v>44754</v>
      </c>
      <c r="CS930">
        <f t="shared" si="1568"/>
        <v>31273</v>
      </c>
      <c r="CT930">
        <f t="shared" si="1519"/>
        <v>60</v>
      </c>
      <c r="CU930">
        <f t="shared" si="1569"/>
        <v>0</v>
      </c>
    </row>
    <row r="931" spans="1:99" ht="18" customHeight="1" x14ac:dyDescent="0.55000000000000004">
      <c r="A931" s="178">
        <v>44755</v>
      </c>
      <c r="B931" s="239">
        <v>35</v>
      </c>
      <c r="C931" s="153">
        <f t="shared" si="1513"/>
        <v>19880</v>
      </c>
      <c r="D931" s="295">
        <f t="shared" si="1520"/>
        <v>441</v>
      </c>
      <c r="E931" s="146">
        <v>0</v>
      </c>
      <c r="F931" s="146">
        <v>19439</v>
      </c>
      <c r="G931" s="146">
        <v>0</v>
      </c>
      <c r="H931" s="134"/>
      <c r="I931" s="146">
        <v>0</v>
      </c>
      <c r="J931" s="134"/>
      <c r="K931" s="42">
        <v>0</v>
      </c>
      <c r="L931" s="145">
        <v>245</v>
      </c>
      <c r="M931" s="239">
        <v>39</v>
      </c>
      <c r="N931" s="134"/>
      <c r="O931" s="134"/>
      <c r="P931" s="146">
        <v>16</v>
      </c>
      <c r="Q931" s="146">
        <v>3</v>
      </c>
      <c r="R931" s="134"/>
      <c r="S931" s="134"/>
      <c r="T931" s="146">
        <v>222</v>
      </c>
      <c r="U931" s="146">
        <v>38</v>
      </c>
      <c r="V931" s="134"/>
      <c r="W931" s="42">
        <v>3214</v>
      </c>
      <c r="X931" s="147">
        <v>379</v>
      </c>
      <c r="Y931" s="5">
        <f t="shared" si="1307"/>
        <v>743</v>
      </c>
      <c r="Z931" s="75">
        <f t="shared" si="1521"/>
        <v>44755</v>
      </c>
      <c r="AA931" s="229">
        <f t="shared" si="1522"/>
        <v>4506451</v>
      </c>
      <c r="AB931" s="229">
        <f t="shared" si="1523"/>
        <v>79127</v>
      </c>
      <c r="AC931" s="230">
        <f t="shared" si="1524"/>
        <v>17255</v>
      </c>
      <c r="AD931" s="182">
        <f t="shared" si="1525"/>
        <v>614</v>
      </c>
      <c r="AE931" s="242">
        <f t="shared" si="1526"/>
        <v>342277</v>
      </c>
      <c r="AF931" s="154">
        <v>343482</v>
      </c>
      <c r="AG931" s="183">
        <f t="shared" si="1574"/>
        <v>105</v>
      </c>
      <c r="AH931" s="154">
        <v>65222</v>
      </c>
      <c r="AI931" s="183">
        <f t="shared" si="1575"/>
        <v>2</v>
      </c>
      <c r="AJ931" s="184">
        <v>9422</v>
      </c>
      <c r="AK931" s="185">
        <f t="shared" si="1576"/>
        <v>16</v>
      </c>
      <c r="AL931" s="154">
        <v>679</v>
      </c>
      <c r="AM931" s="185">
        <f t="shared" si="1576"/>
        <v>12</v>
      </c>
      <c r="AN931" s="154">
        <v>163</v>
      </c>
      <c r="AO931" s="183">
        <f t="shared" si="1578"/>
        <v>1</v>
      </c>
      <c r="AP931" s="186">
        <v>4</v>
      </c>
      <c r="AQ931" s="185">
        <f t="shared" si="1579"/>
        <v>29861</v>
      </c>
      <c r="AR931" s="154">
        <v>4162290</v>
      </c>
      <c r="AS931" s="183">
        <f t="shared" si="1530"/>
        <v>0</v>
      </c>
      <c r="AT931" s="154">
        <v>13742</v>
      </c>
      <c r="AU931" s="183">
        <f t="shared" si="1577"/>
        <v>49</v>
      </c>
      <c r="AV931" s="187">
        <v>7829</v>
      </c>
      <c r="AW931" s="237">
        <f t="shared" si="1310"/>
        <v>770</v>
      </c>
      <c r="AX931" s="236">
        <f t="shared" si="1532"/>
        <v>44755</v>
      </c>
      <c r="AY931" s="6">
        <v>0</v>
      </c>
      <c r="AZ931" s="237">
        <f t="shared" si="1533"/>
        <v>2529</v>
      </c>
      <c r="BA931" s="237">
        <f t="shared" si="1275"/>
        <v>438</v>
      </c>
      <c r="BB931" s="129">
        <v>0</v>
      </c>
      <c r="BC931" s="27">
        <f t="shared" si="1534"/>
        <v>1646</v>
      </c>
      <c r="BD931" s="237">
        <f t="shared" si="1277"/>
        <v>473</v>
      </c>
      <c r="BE931" s="228">
        <f t="shared" si="1535"/>
        <v>44755</v>
      </c>
      <c r="BF931" s="131">
        <f t="shared" si="1536"/>
        <v>35</v>
      </c>
      <c r="BG931" s="131">
        <f t="shared" si="1537"/>
        <v>19880</v>
      </c>
      <c r="BH931" s="228">
        <f t="shared" si="1538"/>
        <v>44755</v>
      </c>
      <c r="BI931" s="131">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78">
        <f t="shared" si="1547"/>
        <v>44755</v>
      </c>
      <c r="BR931">
        <f t="shared" si="1514"/>
        <v>343482</v>
      </c>
      <c r="BS931">
        <f t="shared" si="1515"/>
        <v>65222</v>
      </c>
      <c r="BT931">
        <f t="shared" si="1516"/>
        <v>9422</v>
      </c>
      <c r="BU931">
        <v>15</v>
      </c>
      <c r="BV931">
        <f t="shared" si="1548"/>
        <v>614</v>
      </c>
      <c r="BW931">
        <f t="shared" si="1570"/>
        <v>76210</v>
      </c>
      <c r="BX931" s="178">
        <f t="shared" si="1549"/>
        <v>44755</v>
      </c>
      <c r="BY931">
        <f t="shared" si="1550"/>
        <v>679</v>
      </c>
      <c r="BZ931">
        <f t="shared" si="1551"/>
        <v>163</v>
      </c>
      <c r="CA931">
        <f t="shared" si="1552"/>
        <v>4</v>
      </c>
      <c r="CB931" s="178">
        <f t="shared" si="1553"/>
        <v>44755</v>
      </c>
      <c r="CC931">
        <f t="shared" si="1517"/>
        <v>4162290</v>
      </c>
      <c r="CD931">
        <f t="shared" si="1554"/>
        <v>13742</v>
      </c>
      <c r="CE931">
        <f t="shared" si="1555"/>
        <v>7829</v>
      </c>
      <c r="CF931" s="178">
        <f t="shared" si="1556"/>
        <v>44755</v>
      </c>
      <c r="CG931">
        <f t="shared" si="1557"/>
        <v>29861</v>
      </c>
      <c r="CH931">
        <f t="shared" si="1518"/>
        <v>49</v>
      </c>
      <c r="CI931" s="178">
        <f t="shared" si="1558"/>
        <v>44755</v>
      </c>
      <c r="CJ931">
        <f t="shared" si="1559"/>
        <v>614</v>
      </c>
      <c r="CK931">
        <f t="shared" si="1560"/>
        <v>105</v>
      </c>
      <c r="CL931" s="178">
        <f t="shared" si="1561"/>
        <v>44755</v>
      </c>
      <c r="CM931">
        <f t="shared" si="1562"/>
        <v>2</v>
      </c>
      <c r="CN931" s="1">
        <f t="shared" si="1563"/>
        <v>44755</v>
      </c>
      <c r="CO931" s="281">
        <f t="shared" si="1564"/>
        <v>614</v>
      </c>
      <c r="CP931" s="1">
        <f t="shared" si="1565"/>
        <v>44755</v>
      </c>
      <c r="CQ931" s="282">
        <f t="shared" si="1566"/>
        <v>2</v>
      </c>
      <c r="CR931" s="178">
        <f t="shared" si="1567"/>
        <v>44755</v>
      </c>
      <c r="CS931">
        <f t="shared" si="1568"/>
        <v>29861</v>
      </c>
      <c r="CT931">
        <f t="shared" si="1519"/>
        <v>49</v>
      </c>
      <c r="CU931">
        <f t="shared" si="1569"/>
        <v>0</v>
      </c>
    </row>
    <row r="932" spans="1:99" ht="18" customHeight="1" x14ac:dyDescent="0.55000000000000004">
      <c r="A932" s="178">
        <v>44756</v>
      </c>
      <c r="B932" s="239">
        <v>49</v>
      </c>
      <c r="C932" s="153">
        <f t="shared" si="1513"/>
        <v>19929</v>
      </c>
      <c r="D932" s="295">
        <f t="shared" si="1520"/>
        <v>449</v>
      </c>
      <c r="E932" s="146">
        <v>0</v>
      </c>
      <c r="F932" s="146">
        <v>19480</v>
      </c>
      <c r="G932" s="146">
        <v>0</v>
      </c>
      <c r="H932" s="134"/>
      <c r="I932" s="146">
        <v>0</v>
      </c>
      <c r="J932" s="134"/>
      <c r="K932" s="42">
        <v>0</v>
      </c>
      <c r="L932" s="145">
        <v>420</v>
      </c>
      <c r="M932" s="239">
        <v>52</v>
      </c>
      <c r="N932" s="134"/>
      <c r="O932" s="134"/>
      <c r="P932" s="146">
        <v>16</v>
      </c>
      <c r="Q932" s="146">
        <v>3</v>
      </c>
      <c r="R932" s="134"/>
      <c r="S932" s="134"/>
      <c r="T932" s="146">
        <v>282</v>
      </c>
      <c r="U932" s="146">
        <v>56</v>
      </c>
      <c r="V932" s="134"/>
      <c r="W932" s="42">
        <v>3336</v>
      </c>
      <c r="X932" s="147">
        <v>372</v>
      </c>
      <c r="Y932" s="5">
        <f t="shared" si="1307"/>
        <v>744</v>
      </c>
      <c r="Z932" s="75">
        <f t="shared" si="1521"/>
        <v>44756</v>
      </c>
      <c r="AA932" s="229">
        <f t="shared" si="1522"/>
        <v>4534713</v>
      </c>
      <c r="AB932" s="229">
        <f t="shared" si="1523"/>
        <v>79254</v>
      </c>
      <c r="AC932" s="230">
        <f t="shared" si="1524"/>
        <v>17349</v>
      </c>
      <c r="AD932" s="182">
        <f t="shared" si="1525"/>
        <v>606</v>
      </c>
      <c r="AE932" s="242">
        <f t="shared" si="1526"/>
        <v>342883</v>
      </c>
      <c r="AF932" s="154">
        <v>344088</v>
      </c>
      <c r="AG932" s="183">
        <f t="shared" si="1574"/>
        <v>109</v>
      </c>
      <c r="AH932" s="154">
        <v>65331</v>
      </c>
      <c r="AI932" s="183">
        <f t="shared" si="1575"/>
        <v>5</v>
      </c>
      <c r="AJ932" s="184">
        <v>9427</v>
      </c>
      <c r="AK932" s="185">
        <f t="shared" si="1576"/>
        <v>17</v>
      </c>
      <c r="AL932" s="154">
        <v>696</v>
      </c>
      <c r="AM932" s="185">
        <f t="shared" si="1576"/>
        <v>18</v>
      </c>
      <c r="AN932" s="154">
        <v>181</v>
      </c>
      <c r="AO932" s="183">
        <f t="shared" si="1578"/>
        <v>1</v>
      </c>
      <c r="AP932" s="186">
        <v>5</v>
      </c>
      <c r="AQ932" s="185">
        <f t="shared" si="1579"/>
        <v>27639</v>
      </c>
      <c r="AR932" s="154">
        <v>4189929</v>
      </c>
      <c r="AS932" s="183">
        <f t="shared" si="1530"/>
        <v>0</v>
      </c>
      <c r="AT932" s="154">
        <v>13742</v>
      </c>
      <c r="AU932" s="183">
        <f t="shared" si="1577"/>
        <v>88</v>
      </c>
      <c r="AV932" s="187">
        <v>7917</v>
      </c>
      <c r="AW932" s="237">
        <f t="shared" si="1310"/>
        <v>771</v>
      </c>
      <c r="AX932" s="236">
        <f t="shared" si="1532"/>
        <v>44756</v>
      </c>
      <c r="AY932" s="6">
        <v>0</v>
      </c>
      <c r="AZ932" s="237">
        <f t="shared" si="1533"/>
        <v>2529</v>
      </c>
      <c r="BA932" s="237">
        <f t="shared" si="1275"/>
        <v>439</v>
      </c>
      <c r="BB932" s="129">
        <v>0</v>
      </c>
      <c r="BC932" s="27">
        <f t="shared" si="1534"/>
        <v>1646</v>
      </c>
      <c r="BD932" s="237">
        <f t="shared" si="1277"/>
        <v>474</v>
      </c>
      <c r="BE932" s="228">
        <f t="shared" si="1535"/>
        <v>44756</v>
      </c>
      <c r="BF932" s="131">
        <f t="shared" si="1536"/>
        <v>49</v>
      </c>
      <c r="BG932" s="131">
        <f t="shared" si="1537"/>
        <v>19929</v>
      </c>
      <c r="BH932" s="228">
        <f t="shared" si="1538"/>
        <v>44756</v>
      </c>
      <c r="BI932" s="131">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78">
        <f t="shared" si="1547"/>
        <v>44756</v>
      </c>
      <c r="BR932">
        <f t="shared" si="1514"/>
        <v>344088</v>
      </c>
      <c r="BS932">
        <f t="shared" si="1515"/>
        <v>65331</v>
      </c>
      <c r="BT932">
        <f t="shared" si="1516"/>
        <v>9427</v>
      </c>
      <c r="BU932">
        <v>15</v>
      </c>
      <c r="BV932">
        <f t="shared" si="1548"/>
        <v>606</v>
      </c>
      <c r="BW932">
        <f t="shared" si="1570"/>
        <v>90411</v>
      </c>
      <c r="BX932" s="178">
        <f t="shared" si="1549"/>
        <v>44756</v>
      </c>
      <c r="BY932">
        <f t="shared" si="1550"/>
        <v>696</v>
      </c>
      <c r="BZ932">
        <f t="shared" si="1551"/>
        <v>181</v>
      </c>
      <c r="CA932">
        <f t="shared" si="1552"/>
        <v>5</v>
      </c>
      <c r="CB932" s="178">
        <f t="shared" si="1553"/>
        <v>44756</v>
      </c>
      <c r="CC932">
        <f t="shared" si="1517"/>
        <v>4189929</v>
      </c>
      <c r="CD932">
        <f t="shared" si="1554"/>
        <v>13742</v>
      </c>
      <c r="CE932">
        <f t="shared" si="1555"/>
        <v>7917</v>
      </c>
      <c r="CF932" s="178">
        <f t="shared" si="1556"/>
        <v>44756</v>
      </c>
      <c r="CG932">
        <f t="shared" si="1557"/>
        <v>27639</v>
      </c>
      <c r="CH932">
        <f t="shared" si="1518"/>
        <v>88</v>
      </c>
      <c r="CI932" s="178">
        <f t="shared" si="1558"/>
        <v>44756</v>
      </c>
      <c r="CJ932">
        <f t="shared" si="1559"/>
        <v>606</v>
      </c>
      <c r="CK932">
        <f t="shared" si="1560"/>
        <v>109</v>
      </c>
      <c r="CL932" s="178">
        <f t="shared" si="1561"/>
        <v>44756</v>
      </c>
      <c r="CM932">
        <f t="shared" si="1562"/>
        <v>5</v>
      </c>
      <c r="CN932" s="1">
        <f t="shared" si="1563"/>
        <v>44756</v>
      </c>
      <c r="CO932" s="281">
        <f t="shared" si="1564"/>
        <v>606</v>
      </c>
      <c r="CP932" s="1">
        <f t="shared" si="1565"/>
        <v>44756</v>
      </c>
      <c r="CQ932" s="282">
        <f t="shared" si="1566"/>
        <v>5</v>
      </c>
      <c r="CR932" s="178">
        <f t="shared" si="1567"/>
        <v>44756</v>
      </c>
      <c r="CS932">
        <f t="shared" si="1568"/>
        <v>27639</v>
      </c>
      <c r="CT932">
        <f t="shared" si="1519"/>
        <v>88</v>
      </c>
      <c r="CU932">
        <f t="shared" si="1569"/>
        <v>0</v>
      </c>
    </row>
    <row r="933" spans="1:99" ht="18" customHeight="1" x14ac:dyDescent="0.55000000000000004">
      <c r="A933" s="178">
        <v>44757</v>
      </c>
      <c r="B933" s="239">
        <v>54</v>
      </c>
      <c r="C933" s="153">
        <f t="shared" si="1513"/>
        <v>19983</v>
      </c>
      <c r="D933" s="295">
        <f t="shared" si="1520"/>
        <v>459</v>
      </c>
      <c r="E933" s="146">
        <v>0</v>
      </c>
      <c r="F933" s="146">
        <v>19524</v>
      </c>
      <c r="G933" s="146">
        <v>0</v>
      </c>
      <c r="H933" s="134"/>
      <c r="I933" s="146">
        <v>0</v>
      </c>
      <c r="J933" s="134"/>
      <c r="K933" s="42">
        <v>0</v>
      </c>
      <c r="L933" s="145">
        <v>418</v>
      </c>
      <c r="M933" s="239">
        <v>43</v>
      </c>
      <c r="N933" s="134"/>
      <c r="O933" s="134"/>
      <c r="P933" s="146">
        <v>25</v>
      </c>
      <c r="Q933" s="146">
        <v>9</v>
      </c>
      <c r="R933" s="134"/>
      <c r="S933" s="134"/>
      <c r="T933" s="146">
        <v>272</v>
      </c>
      <c r="U933" s="146">
        <v>34</v>
      </c>
      <c r="V933" s="134"/>
      <c r="W933" s="42">
        <v>3457</v>
      </c>
      <c r="X933" s="147">
        <v>372</v>
      </c>
      <c r="Y933" s="5">
        <f t="shared" si="1307"/>
        <v>745</v>
      </c>
      <c r="Z933" s="75">
        <f t="shared" si="1521"/>
        <v>44757</v>
      </c>
      <c r="AA933" s="229">
        <f t="shared" si="1522"/>
        <v>4560650</v>
      </c>
      <c r="AB933" s="229">
        <f t="shared" si="1523"/>
        <v>79384</v>
      </c>
      <c r="AC933" s="230">
        <f t="shared" si="1524"/>
        <v>17468</v>
      </c>
      <c r="AD933" s="182">
        <f t="shared" si="1525"/>
        <v>651</v>
      </c>
      <c r="AE933" s="242">
        <f t="shared" si="1526"/>
        <v>343534</v>
      </c>
      <c r="AF933" s="154">
        <v>344739</v>
      </c>
      <c r="AG933" s="183">
        <f t="shared" ref="AG933:AG939" si="1580">+AH933-AH932</f>
        <v>119</v>
      </c>
      <c r="AH933" s="154">
        <v>65450</v>
      </c>
      <c r="AI933" s="183">
        <f t="shared" ref="AI933:AI939" si="1581">+AJ933-AJ932</f>
        <v>5</v>
      </c>
      <c r="AJ933" s="184">
        <v>9432</v>
      </c>
      <c r="AK933" s="185">
        <f t="shared" ref="AK933:AK939" si="1582">+AL933-AL932</f>
        <v>15</v>
      </c>
      <c r="AL933" s="154">
        <v>711</v>
      </c>
      <c r="AM933" s="185">
        <f t="shared" ref="AM933:AM939" si="1583">+AN933-AN932</f>
        <v>11</v>
      </c>
      <c r="AN933" s="154">
        <v>192</v>
      </c>
      <c r="AO933" s="183">
        <f t="shared" ref="AO933:AO939" si="1584">+AP933-AP932</f>
        <v>0</v>
      </c>
      <c r="AP933" s="186">
        <v>5</v>
      </c>
      <c r="AQ933" s="185">
        <f t="shared" ref="AQ933:AQ939" si="1585">+AR933-AR932</f>
        <v>25271</v>
      </c>
      <c r="AR933" s="154">
        <v>4215200</v>
      </c>
      <c r="AS933" s="183">
        <f t="shared" si="1530"/>
        <v>0</v>
      </c>
      <c r="AT933" s="154">
        <v>13742</v>
      </c>
      <c r="AU933" s="183">
        <f t="shared" ref="AU933:AU939" si="1586">+AV933-AV932</f>
        <v>114</v>
      </c>
      <c r="AV933" s="187">
        <v>8031</v>
      </c>
      <c r="AW933" s="237">
        <f t="shared" si="1310"/>
        <v>772</v>
      </c>
      <c r="AX933" s="236">
        <f t="shared" si="1532"/>
        <v>44757</v>
      </c>
      <c r="AY933" s="6">
        <v>0</v>
      </c>
      <c r="AZ933" s="237">
        <f t="shared" si="1533"/>
        <v>2529</v>
      </c>
      <c r="BA933" s="237">
        <f t="shared" si="1275"/>
        <v>440</v>
      </c>
      <c r="BB933" s="129">
        <v>0</v>
      </c>
      <c r="BC933" s="27">
        <f t="shared" si="1534"/>
        <v>1646</v>
      </c>
      <c r="BD933" s="237">
        <f t="shared" si="1277"/>
        <v>475</v>
      </c>
      <c r="BE933" s="228">
        <f t="shared" si="1535"/>
        <v>44757</v>
      </c>
      <c r="BF933" s="131">
        <f t="shared" si="1536"/>
        <v>54</v>
      </c>
      <c r="BG933" s="131">
        <f t="shared" si="1537"/>
        <v>19983</v>
      </c>
      <c r="BH933" s="228">
        <f t="shared" si="1538"/>
        <v>44757</v>
      </c>
      <c r="BI933" s="131">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78">
        <f t="shared" si="1547"/>
        <v>44757</v>
      </c>
      <c r="BR933">
        <f t="shared" si="1514"/>
        <v>344739</v>
      </c>
      <c r="BS933">
        <f t="shared" si="1515"/>
        <v>65450</v>
      </c>
      <c r="BT933">
        <f t="shared" si="1516"/>
        <v>9432</v>
      </c>
      <c r="BU933">
        <v>15</v>
      </c>
      <c r="BV933">
        <f t="shared" si="1548"/>
        <v>651</v>
      </c>
      <c r="BW933">
        <f t="shared" si="1570"/>
        <v>78592</v>
      </c>
      <c r="BX933" s="178">
        <f t="shared" si="1549"/>
        <v>44757</v>
      </c>
      <c r="BY933">
        <f t="shared" si="1550"/>
        <v>711</v>
      </c>
      <c r="BZ933">
        <f t="shared" si="1551"/>
        <v>192</v>
      </c>
      <c r="CA933">
        <f t="shared" si="1552"/>
        <v>5</v>
      </c>
      <c r="CB933" s="178">
        <f t="shared" si="1553"/>
        <v>44757</v>
      </c>
      <c r="CC933">
        <f t="shared" si="1517"/>
        <v>4215200</v>
      </c>
      <c r="CD933">
        <f t="shared" si="1554"/>
        <v>13742</v>
      </c>
      <c r="CE933">
        <f t="shared" si="1555"/>
        <v>8031</v>
      </c>
      <c r="CF933" s="178">
        <f t="shared" si="1556"/>
        <v>44757</v>
      </c>
      <c r="CG933">
        <f t="shared" si="1557"/>
        <v>25271</v>
      </c>
      <c r="CH933">
        <f t="shared" si="1518"/>
        <v>114</v>
      </c>
      <c r="CI933" s="178">
        <f t="shared" si="1558"/>
        <v>44757</v>
      </c>
      <c r="CJ933">
        <f t="shared" si="1559"/>
        <v>651</v>
      </c>
      <c r="CK933">
        <f t="shared" si="1560"/>
        <v>119</v>
      </c>
      <c r="CL933" s="178">
        <f t="shared" si="1561"/>
        <v>44757</v>
      </c>
      <c r="CM933">
        <f t="shared" si="1562"/>
        <v>5</v>
      </c>
      <c r="CN933" s="1">
        <f t="shared" si="1563"/>
        <v>44757</v>
      </c>
      <c r="CO933" s="281">
        <f t="shared" si="1564"/>
        <v>651</v>
      </c>
      <c r="CP933" s="1">
        <f t="shared" si="1565"/>
        <v>44757</v>
      </c>
      <c r="CQ933" s="282">
        <f t="shared" si="1566"/>
        <v>5</v>
      </c>
      <c r="CR933" s="178">
        <f t="shared" si="1567"/>
        <v>44757</v>
      </c>
      <c r="CS933">
        <f t="shared" si="1568"/>
        <v>25271</v>
      </c>
      <c r="CT933">
        <f t="shared" si="1519"/>
        <v>114</v>
      </c>
      <c r="CU933">
        <f t="shared" si="1569"/>
        <v>0</v>
      </c>
    </row>
    <row r="934" spans="1:99" ht="18" customHeight="1" x14ac:dyDescent="0.55000000000000004">
      <c r="A934" s="178">
        <v>44758</v>
      </c>
      <c r="B934" s="239">
        <v>48</v>
      </c>
      <c r="C934" s="153">
        <f t="shared" si="1513"/>
        <v>20031</v>
      </c>
      <c r="D934" s="295">
        <f t="shared" si="1520"/>
        <v>466</v>
      </c>
      <c r="E934" s="146">
        <v>0</v>
      </c>
      <c r="F934" s="146">
        <v>19565</v>
      </c>
      <c r="G934" s="146">
        <v>0</v>
      </c>
      <c r="H934" s="134"/>
      <c r="I934" s="146">
        <v>0</v>
      </c>
      <c r="J934" s="134"/>
      <c r="K934" s="42">
        <v>0</v>
      </c>
      <c r="L934" s="145">
        <v>537</v>
      </c>
      <c r="M934" s="239">
        <v>63</v>
      </c>
      <c r="N934" s="134"/>
      <c r="O934" s="134"/>
      <c r="P934" s="146">
        <v>26</v>
      </c>
      <c r="Q934" s="146">
        <v>3</v>
      </c>
      <c r="R934" s="134"/>
      <c r="S934" s="134"/>
      <c r="T934" s="146">
        <v>295</v>
      </c>
      <c r="U934" s="146">
        <v>32</v>
      </c>
      <c r="V934" s="134"/>
      <c r="W934" s="42">
        <v>3673</v>
      </c>
      <c r="X934" s="147">
        <v>400</v>
      </c>
      <c r="Y934" s="5">
        <f t="shared" si="1307"/>
        <v>746</v>
      </c>
      <c r="Z934" s="75">
        <f t="shared" si="1521"/>
        <v>44758</v>
      </c>
      <c r="AA934" s="229">
        <f t="shared" si="1522"/>
        <v>4586572</v>
      </c>
      <c r="AB934" s="229">
        <f t="shared" si="1523"/>
        <v>79524</v>
      </c>
      <c r="AC934" s="230">
        <f t="shared" si="1524"/>
        <v>17541</v>
      </c>
      <c r="AD934" s="182">
        <f t="shared" si="1525"/>
        <v>640</v>
      </c>
      <c r="AE934" s="242">
        <f t="shared" si="1526"/>
        <v>344174</v>
      </c>
      <c r="AF934" s="154">
        <v>345379</v>
      </c>
      <c r="AG934" s="183">
        <f t="shared" si="1580"/>
        <v>130</v>
      </c>
      <c r="AH934" s="154">
        <v>65580</v>
      </c>
      <c r="AI934" s="183">
        <f t="shared" si="1581"/>
        <v>1</v>
      </c>
      <c r="AJ934" s="184">
        <v>9433</v>
      </c>
      <c r="AK934" s="185">
        <f t="shared" si="1582"/>
        <v>16</v>
      </c>
      <c r="AL934" s="154">
        <v>727</v>
      </c>
      <c r="AM934" s="185">
        <f t="shared" si="1583"/>
        <v>10</v>
      </c>
      <c r="AN934" s="154">
        <v>202</v>
      </c>
      <c r="AO934" s="183">
        <f t="shared" si="1584"/>
        <v>0</v>
      </c>
      <c r="AP934" s="186">
        <v>5</v>
      </c>
      <c r="AQ934" s="185">
        <f t="shared" si="1585"/>
        <v>25266</v>
      </c>
      <c r="AR934" s="154">
        <v>4240466</v>
      </c>
      <c r="AS934" s="183">
        <f t="shared" si="1530"/>
        <v>0</v>
      </c>
      <c r="AT934" s="154">
        <v>13742</v>
      </c>
      <c r="AU934" s="183">
        <f t="shared" si="1586"/>
        <v>72</v>
      </c>
      <c r="AV934" s="187">
        <v>8103</v>
      </c>
      <c r="AW934" s="237">
        <f t="shared" si="1310"/>
        <v>773</v>
      </c>
      <c r="AX934" s="236">
        <f t="shared" si="1532"/>
        <v>44758</v>
      </c>
      <c r="AY934" s="6">
        <v>0</v>
      </c>
      <c r="AZ934" s="237">
        <f t="shared" si="1533"/>
        <v>2529</v>
      </c>
      <c r="BA934" s="237">
        <f t="shared" si="1275"/>
        <v>441</v>
      </c>
      <c r="BB934" s="129">
        <v>0</v>
      </c>
      <c r="BC934" s="27">
        <f t="shared" si="1534"/>
        <v>1646</v>
      </c>
      <c r="BD934" s="237">
        <f t="shared" si="1277"/>
        <v>476</v>
      </c>
      <c r="BE934" s="228">
        <f t="shared" si="1535"/>
        <v>44758</v>
      </c>
      <c r="BF934" s="131">
        <f t="shared" si="1536"/>
        <v>48</v>
      </c>
      <c r="BG934" s="131">
        <f t="shared" si="1537"/>
        <v>20031</v>
      </c>
      <c r="BH934" s="228">
        <f t="shared" si="1538"/>
        <v>44758</v>
      </c>
      <c r="BI934" s="131">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78">
        <f t="shared" si="1547"/>
        <v>44758</v>
      </c>
      <c r="BR934">
        <f t="shared" si="1514"/>
        <v>345379</v>
      </c>
      <c r="BS934">
        <f t="shared" si="1515"/>
        <v>65580</v>
      </c>
      <c r="BT934">
        <f t="shared" si="1516"/>
        <v>9433</v>
      </c>
      <c r="BU934">
        <v>15</v>
      </c>
      <c r="BV934">
        <f t="shared" si="1548"/>
        <v>640</v>
      </c>
      <c r="BW934">
        <f t="shared" si="1570"/>
        <v>91418</v>
      </c>
      <c r="BX934" s="178">
        <f t="shared" si="1549"/>
        <v>44758</v>
      </c>
      <c r="BY934">
        <f t="shared" si="1550"/>
        <v>727</v>
      </c>
      <c r="BZ934">
        <f t="shared" si="1551"/>
        <v>202</v>
      </c>
      <c r="CA934">
        <f t="shared" si="1552"/>
        <v>5</v>
      </c>
      <c r="CB934" s="178">
        <f t="shared" si="1553"/>
        <v>44758</v>
      </c>
      <c r="CC934">
        <f t="shared" si="1517"/>
        <v>4240466</v>
      </c>
      <c r="CD934">
        <f t="shared" si="1554"/>
        <v>13742</v>
      </c>
      <c r="CE934">
        <f t="shared" si="1555"/>
        <v>8103</v>
      </c>
      <c r="CF934" s="178">
        <f t="shared" si="1556"/>
        <v>44758</v>
      </c>
      <c r="CG934">
        <f t="shared" si="1557"/>
        <v>25266</v>
      </c>
      <c r="CH934">
        <f t="shared" si="1518"/>
        <v>72</v>
      </c>
      <c r="CI934" s="178">
        <f t="shared" si="1558"/>
        <v>44758</v>
      </c>
      <c r="CJ934">
        <f t="shared" si="1559"/>
        <v>640</v>
      </c>
      <c r="CK934">
        <f t="shared" si="1560"/>
        <v>130</v>
      </c>
      <c r="CL934" s="178">
        <f t="shared" si="1561"/>
        <v>44758</v>
      </c>
      <c r="CM934">
        <f t="shared" si="1562"/>
        <v>1</v>
      </c>
      <c r="CN934" s="1">
        <f t="shared" si="1563"/>
        <v>44758</v>
      </c>
      <c r="CO934" s="281">
        <f t="shared" si="1564"/>
        <v>640</v>
      </c>
      <c r="CP934" s="1">
        <f t="shared" si="1565"/>
        <v>44758</v>
      </c>
      <c r="CQ934" s="282">
        <f t="shared" si="1566"/>
        <v>1</v>
      </c>
      <c r="CR934" s="178">
        <f t="shared" si="1567"/>
        <v>44758</v>
      </c>
      <c r="CS934">
        <f t="shared" si="1568"/>
        <v>25266</v>
      </c>
      <c r="CT934">
        <f t="shared" si="1519"/>
        <v>72</v>
      </c>
      <c r="CU934">
        <f t="shared" si="1569"/>
        <v>0</v>
      </c>
    </row>
    <row r="935" spans="1:99" ht="18" customHeight="1" x14ac:dyDescent="0.55000000000000004">
      <c r="A935" s="178">
        <v>44759</v>
      </c>
      <c r="B935" s="239">
        <v>50</v>
      </c>
      <c r="C935" s="153">
        <f t="shared" si="1513"/>
        <v>20081</v>
      </c>
      <c r="D935" s="295">
        <f t="shared" si="1520"/>
        <v>475</v>
      </c>
      <c r="E935" s="146">
        <v>0</v>
      </c>
      <c r="F935" s="146">
        <v>19606</v>
      </c>
      <c r="G935" s="146">
        <v>0</v>
      </c>
      <c r="H935" s="134"/>
      <c r="I935" s="146">
        <v>0</v>
      </c>
      <c r="J935" s="134"/>
      <c r="K935" s="42">
        <v>0</v>
      </c>
      <c r="L935" s="145">
        <v>431</v>
      </c>
      <c r="M935" s="239">
        <v>38</v>
      </c>
      <c r="N935" s="134"/>
      <c r="O935" s="134"/>
      <c r="P935" s="146">
        <v>54</v>
      </c>
      <c r="Q935" s="146">
        <v>8</v>
      </c>
      <c r="R935" s="134"/>
      <c r="S935" s="134"/>
      <c r="T935" s="146">
        <v>244</v>
      </c>
      <c r="U935" s="146">
        <v>38</v>
      </c>
      <c r="V935" s="134"/>
      <c r="W935" s="42">
        <v>3806</v>
      </c>
      <c r="X935" s="147">
        <v>392</v>
      </c>
      <c r="Y935" s="5">
        <f t="shared" si="1307"/>
        <v>747</v>
      </c>
      <c r="Z935" s="75">
        <f t="shared" si="1521"/>
        <v>44759</v>
      </c>
      <c r="AA935" s="229">
        <f t="shared" si="1522"/>
        <v>4611525</v>
      </c>
      <c r="AB935" s="229">
        <f t="shared" si="1523"/>
        <v>79672</v>
      </c>
      <c r="AC935" s="230">
        <f t="shared" si="1524"/>
        <v>17618</v>
      </c>
      <c r="AD935" s="182">
        <f t="shared" si="1525"/>
        <v>616</v>
      </c>
      <c r="AE935" s="242">
        <f t="shared" si="1526"/>
        <v>344790</v>
      </c>
      <c r="AF935" s="154">
        <v>345995</v>
      </c>
      <c r="AG935" s="183">
        <f t="shared" si="1580"/>
        <v>122</v>
      </c>
      <c r="AH935" s="154">
        <v>65702</v>
      </c>
      <c r="AI935" s="183">
        <f t="shared" si="1581"/>
        <v>4</v>
      </c>
      <c r="AJ935" s="184">
        <v>9437</v>
      </c>
      <c r="AK935" s="185">
        <f t="shared" si="1582"/>
        <v>15</v>
      </c>
      <c r="AL935" s="154">
        <v>742</v>
      </c>
      <c r="AM935" s="185">
        <f t="shared" si="1583"/>
        <v>26</v>
      </c>
      <c r="AN935" s="154">
        <v>228</v>
      </c>
      <c r="AO935" s="183">
        <f t="shared" si="1584"/>
        <v>0</v>
      </c>
      <c r="AP935" s="186">
        <v>5</v>
      </c>
      <c r="AQ935" s="185">
        <f t="shared" si="1585"/>
        <v>24322</v>
      </c>
      <c r="AR935" s="154">
        <v>4264788</v>
      </c>
      <c r="AS935" s="183">
        <f t="shared" si="1530"/>
        <v>0</v>
      </c>
      <c r="AT935" s="154">
        <v>13742</v>
      </c>
      <c r="AU935" s="183">
        <f t="shared" si="1586"/>
        <v>73</v>
      </c>
      <c r="AV935" s="187">
        <v>8176</v>
      </c>
      <c r="AW935" s="237">
        <f t="shared" si="1310"/>
        <v>774</v>
      </c>
      <c r="AX935" s="236">
        <f t="shared" ref="AX935" si="1587">+A935</f>
        <v>44759</v>
      </c>
      <c r="AY935" s="6">
        <v>0</v>
      </c>
      <c r="AZ935" s="237">
        <f t="shared" ref="AZ935" si="1588">+AZ934+AY935</f>
        <v>2529</v>
      </c>
      <c r="BA935" s="237">
        <f t="shared" si="1275"/>
        <v>439</v>
      </c>
      <c r="BB935" s="129">
        <v>0</v>
      </c>
      <c r="BC935" s="27">
        <f t="shared" ref="BC935" si="1589">+BC934+BB935</f>
        <v>1646</v>
      </c>
      <c r="BD935" s="237">
        <f t="shared" si="1277"/>
        <v>474</v>
      </c>
      <c r="BE935" s="228">
        <f t="shared" ref="BE935" si="1590">+Z935</f>
        <v>44759</v>
      </c>
      <c r="BF935" s="131">
        <f t="shared" ref="BF935" si="1591">+B935</f>
        <v>50</v>
      </c>
      <c r="BG935" s="131">
        <f t="shared" ref="BG935" si="1592">+BI935</f>
        <v>20081</v>
      </c>
      <c r="BH935" s="228">
        <f t="shared" ref="BH935" si="1593">+A935</f>
        <v>44759</v>
      </c>
      <c r="BI935" s="131">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78">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78">
        <f t="shared" ref="BX935" si="1607">+A935</f>
        <v>44759</v>
      </c>
      <c r="BY935">
        <f t="shared" ref="BY935" si="1608">+AL935</f>
        <v>742</v>
      </c>
      <c r="BZ935">
        <f t="shared" ref="BZ935" si="1609">+AN935</f>
        <v>228</v>
      </c>
      <c r="CA935">
        <f t="shared" ref="CA935" si="1610">+AP935</f>
        <v>5</v>
      </c>
      <c r="CB935" s="178">
        <f t="shared" ref="CB935" si="1611">+A935</f>
        <v>44759</v>
      </c>
      <c r="CC935">
        <f t="shared" ref="CC935" si="1612">+AR935</f>
        <v>4264788</v>
      </c>
      <c r="CD935">
        <f t="shared" ref="CD935" si="1613">+AT935</f>
        <v>13742</v>
      </c>
      <c r="CE935">
        <f t="shared" ref="CE935" si="1614">+AV935</f>
        <v>8176</v>
      </c>
      <c r="CF935" s="178">
        <f t="shared" ref="CF935" si="1615">+A935</f>
        <v>44759</v>
      </c>
      <c r="CG935">
        <f t="shared" ref="CG935" si="1616">+AQ935</f>
        <v>24322</v>
      </c>
      <c r="CH935">
        <f t="shared" ref="CH935" si="1617">+AU935</f>
        <v>73</v>
      </c>
      <c r="CI935" s="178">
        <f t="shared" ref="CI935" si="1618">+A935</f>
        <v>44759</v>
      </c>
      <c r="CJ935">
        <f t="shared" ref="CJ935" si="1619">+AD935</f>
        <v>616</v>
      </c>
      <c r="CK935">
        <f t="shared" ref="CK935" si="1620">+AG935</f>
        <v>122</v>
      </c>
      <c r="CL935" s="178">
        <f t="shared" ref="CL935" si="1621">+A935</f>
        <v>44759</v>
      </c>
      <c r="CM935">
        <f t="shared" ref="CM935" si="1622">+AI935</f>
        <v>4</v>
      </c>
      <c r="CN935" s="1">
        <f t="shared" ref="CN935" si="1623">+Z935</f>
        <v>44759</v>
      </c>
      <c r="CO935" s="281">
        <f t="shared" ref="CO935" si="1624">+AD935</f>
        <v>616</v>
      </c>
      <c r="CP935" s="1">
        <f t="shared" ref="CP935" si="1625">+Z935</f>
        <v>44759</v>
      </c>
      <c r="CQ935" s="282">
        <f t="shared" ref="CQ935" si="1626">+AI935</f>
        <v>4</v>
      </c>
      <c r="CR935" s="178">
        <f t="shared" ref="CR935" si="1627">+A935</f>
        <v>44759</v>
      </c>
      <c r="CS935">
        <f t="shared" ref="CS935" si="1628">+AQ935</f>
        <v>24322</v>
      </c>
      <c r="CT935">
        <f t="shared" ref="CT935" si="1629">+AU935</f>
        <v>73</v>
      </c>
      <c r="CU935">
        <f t="shared" ref="CU935" si="1630">+AS935</f>
        <v>0</v>
      </c>
    </row>
    <row r="936" spans="1:99" ht="18" customHeight="1" x14ac:dyDescent="0.55000000000000004">
      <c r="A936" s="178">
        <v>44760</v>
      </c>
      <c r="B936" s="239">
        <v>38</v>
      </c>
      <c r="C936" s="153">
        <f t="shared" ref="C936" si="1631">+B936+C935</f>
        <v>20119</v>
      </c>
      <c r="D936" s="295">
        <f t="shared" ref="D936" si="1632">+C936-F936</f>
        <v>470</v>
      </c>
      <c r="E936" s="146">
        <v>0</v>
      </c>
      <c r="F936" s="146">
        <v>19649</v>
      </c>
      <c r="G936" s="146">
        <v>0</v>
      </c>
      <c r="H936" s="134"/>
      <c r="I936" s="146">
        <v>0</v>
      </c>
      <c r="J936" s="134"/>
      <c r="K936" s="42">
        <v>0</v>
      </c>
      <c r="L936" s="145">
        <v>539</v>
      </c>
      <c r="M936" s="239">
        <v>39</v>
      </c>
      <c r="N936" s="134"/>
      <c r="O936" s="134"/>
      <c r="P936" s="146">
        <v>62</v>
      </c>
      <c r="Q936" s="146">
        <v>6</v>
      </c>
      <c r="R936" s="134"/>
      <c r="S936" s="134"/>
      <c r="T936" s="146">
        <v>248</v>
      </c>
      <c r="U936" s="146">
        <v>42</v>
      </c>
      <c r="V936" s="134"/>
      <c r="W936" s="42">
        <v>4035</v>
      </c>
      <c r="X936" s="147">
        <v>383</v>
      </c>
      <c r="Y936" s="5">
        <f t="shared" si="1307"/>
        <v>748</v>
      </c>
      <c r="Z936" s="75">
        <f t="shared" ref="Z936" si="1633">+A936</f>
        <v>44760</v>
      </c>
      <c r="AA936" s="229">
        <f t="shared" ref="AA936" si="1634">+AF936+AL936+AR936</f>
        <v>4630094</v>
      </c>
      <c r="AB936" s="229">
        <f t="shared" ref="AB936" si="1635">+AH936+AN936+AT936</f>
        <v>79775</v>
      </c>
      <c r="AC936" s="230">
        <f t="shared" ref="AC936" si="1636">+AJ936+AP936+AV936</f>
        <v>17669</v>
      </c>
      <c r="AD936" s="182">
        <f t="shared" ref="AD936" si="1637">+AF936-AF935</f>
        <v>566</v>
      </c>
      <c r="AE936" s="242">
        <f t="shared" ref="AE936" si="1638">+AE935+AD936</f>
        <v>345356</v>
      </c>
      <c r="AF936" s="154">
        <v>346561</v>
      </c>
      <c r="AG936" s="183">
        <f t="shared" si="1580"/>
        <v>92</v>
      </c>
      <c r="AH936" s="154">
        <v>65794</v>
      </c>
      <c r="AI936" s="183">
        <f t="shared" si="1581"/>
        <v>3</v>
      </c>
      <c r="AJ936" s="184">
        <v>9440</v>
      </c>
      <c r="AK936" s="185">
        <f t="shared" si="1582"/>
        <v>14</v>
      </c>
      <c r="AL936" s="154">
        <v>756</v>
      </c>
      <c r="AM936" s="185">
        <f t="shared" si="1583"/>
        <v>11</v>
      </c>
      <c r="AN936" s="154">
        <v>239</v>
      </c>
      <c r="AO936" s="183">
        <f t="shared" si="1584"/>
        <v>0</v>
      </c>
      <c r="AP936" s="186">
        <v>5</v>
      </c>
      <c r="AQ936" s="185">
        <f t="shared" si="1585"/>
        <v>17989</v>
      </c>
      <c r="AR936" s="154">
        <v>4282777</v>
      </c>
      <c r="AS936" s="183">
        <f t="shared" ref="AS936" si="1639">+AT936-AT935</f>
        <v>0</v>
      </c>
      <c r="AT936" s="154">
        <v>13742</v>
      </c>
      <c r="AU936" s="183">
        <f t="shared" si="1586"/>
        <v>48</v>
      </c>
      <c r="AV936" s="187">
        <v>8224</v>
      </c>
      <c r="AW936" s="237">
        <f t="shared" si="1310"/>
        <v>775</v>
      </c>
      <c r="AX936" s="236">
        <f t="shared" ref="AX936" si="1640">+A936</f>
        <v>44760</v>
      </c>
      <c r="AY936" s="6">
        <v>0</v>
      </c>
      <c r="AZ936" s="237">
        <f t="shared" ref="AZ936" si="1641">+AZ935+AY936</f>
        <v>2529</v>
      </c>
      <c r="BA936" s="237">
        <f t="shared" si="1275"/>
        <v>440</v>
      </c>
      <c r="BB936" s="129">
        <v>0</v>
      </c>
      <c r="BC936" s="27">
        <f t="shared" ref="BC936" si="1642">+BC935+BB936</f>
        <v>1646</v>
      </c>
      <c r="BD936" s="237">
        <f t="shared" si="1277"/>
        <v>475</v>
      </c>
      <c r="BE936" s="228">
        <f t="shared" ref="BE936" si="1643">+Z936</f>
        <v>44760</v>
      </c>
      <c r="BF936" s="131">
        <f t="shared" ref="BF936" si="1644">+B936</f>
        <v>38</v>
      </c>
      <c r="BG936" s="131">
        <f t="shared" ref="BG936" si="1645">+BI936</f>
        <v>20119</v>
      </c>
      <c r="BH936" s="228">
        <f t="shared" ref="BH936" si="1646">+A936</f>
        <v>44760</v>
      </c>
      <c r="BI936" s="131">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78">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78">
        <f t="shared" ref="BX936" si="1661">+A936</f>
        <v>44760</v>
      </c>
      <c r="BY936">
        <f t="shared" ref="BY936" si="1662">+AL936</f>
        <v>756</v>
      </c>
      <c r="BZ936">
        <f t="shared" ref="BZ936" si="1663">+AN936</f>
        <v>239</v>
      </c>
      <c r="CA936">
        <f t="shared" ref="CA936" si="1664">+AP936</f>
        <v>5</v>
      </c>
      <c r="CB936" s="178">
        <f t="shared" ref="CB936" si="1665">+A936</f>
        <v>44760</v>
      </c>
      <c r="CC936">
        <f t="shared" ref="CC936" si="1666">+AR936</f>
        <v>4282777</v>
      </c>
      <c r="CD936">
        <f t="shared" ref="CD936" si="1667">+AT936</f>
        <v>13742</v>
      </c>
      <c r="CE936">
        <f t="shared" ref="CE936" si="1668">+AV936</f>
        <v>8224</v>
      </c>
      <c r="CF936" s="178">
        <f t="shared" ref="CF936" si="1669">+A936</f>
        <v>44760</v>
      </c>
      <c r="CG936">
        <f t="shared" ref="CG936" si="1670">+AQ936</f>
        <v>17989</v>
      </c>
      <c r="CH936">
        <f t="shared" ref="CH936" si="1671">+AU936</f>
        <v>48</v>
      </c>
      <c r="CI936" s="178">
        <f t="shared" ref="CI936" si="1672">+A936</f>
        <v>44760</v>
      </c>
      <c r="CJ936">
        <f t="shared" ref="CJ936" si="1673">+AD936</f>
        <v>566</v>
      </c>
      <c r="CK936">
        <f t="shared" ref="CK936" si="1674">+AG936</f>
        <v>92</v>
      </c>
      <c r="CL936" s="178">
        <f t="shared" ref="CL936" si="1675">+A936</f>
        <v>44760</v>
      </c>
      <c r="CM936">
        <f t="shared" ref="CM936" si="1676">+AI936</f>
        <v>3</v>
      </c>
      <c r="CN936" s="1">
        <f t="shared" ref="CN936" si="1677">+Z936</f>
        <v>44760</v>
      </c>
      <c r="CO936" s="281">
        <f t="shared" ref="CO936" si="1678">+AD936</f>
        <v>566</v>
      </c>
      <c r="CP936" s="1">
        <f t="shared" ref="CP936" si="1679">+Z936</f>
        <v>44760</v>
      </c>
      <c r="CQ936" s="282">
        <f t="shared" ref="CQ936" si="1680">+AI936</f>
        <v>3</v>
      </c>
      <c r="CR936" s="178">
        <f t="shared" ref="CR936" si="1681">+A936</f>
        <v>44760</v>
      </c>
      <c r="CS936">
        <f t="shared" ref="CS936" si="1682">+AQ936</f>
        <v>17989</v>
      </c>
      <c r="CT936">
        <f t="shared" ref="CT936" si="1683">+AU936</f>
        <v>48</v>
      </c>
      <c r="CU936">
        <f t="shared" ref="CU936" si="1684">+AS936</f>
        <v>0</v>
      </c>
    </row>
    <row r="937" spans="1:99" ht="18" customHeight="1" x14ac:dyDescent="0.55000000000000004">
      <c r="A937" s="178">
        <v>44761</v>
      </c>
      <c r="B937" s="239">
        <v>42</v>
      </c>
      <c r="C937" s="153">
        <f t="shared" ref="C937" si="1685">+B937+C936</f>
        <v>20161</v>
      </c>
      <c r="D937" s="295">
        <f t="shared" ref="D937" si="1686">+C937-F937</f>
        <v>481</v>
      </c>
      <c r="E937" s="146">
        <v>0</v>
      </c>
      <c r="F937" s="146">
        <v>19680</v>
      </c>
      <c r="G937" s="146">
        <v>0</v>
      </c>
      <c r="H937" s="134"/>
      <c r="I937" s="146">
        <v>0</v>
      </c>
      <c r="J937" s="134"/>
      <c r="K937" s="42">
        <v>0</v>
      </c>
      <c r="L937" s="145">
        <v>862</v>
      </c>
      <c r="M937" s="239">
        <v>35</v>
      </c>
      <c r="N937" s="134"/>
      <c r="O937" s="134"/>
      <c r="P937" s="146">
        <v>33</v>
      </c>
      <c r="Q937" s="146">
        <v>4</v>
      </c>
      <c r="R937" s="134"/>
      <c r="S937" s="134"/>
      <c r="T937" s="146">
        <v>253</v>
      </c>
      <c r="U937" s="146">
        <v>25</v>
      </c>
      <c r="V937" s="134"/>
      <c r="W937" s="42">
        <v>4611</v>
      </c>
      <c r="X937" s="147">
        <v>389</v>
      </c>
      <c r="Y937" s="5">
        <f t="shared" si="1307"/>
        <v>749</v>
      </c>
      <c r="Z937" s="75">
        <f t="shared" ref="Z937" si="1687">+A937</f>
        <v>44761</v>
      </c>
      <c r="AA937" s="229">
        <f t="shared" ref="AA937" si="1688">+AF937+AL937+AR937</f>
        <v>4657788</v>
      </c>
      <c r="AB937" s="229">
        <f t="shared" ref="AB937" si="1689">+AH937+AN937+AT937</f>
        <v>79936</v>
      </c>
      <c r="AC937" s="230">
        <f t="shared" ref="AC937" si="1690">+AJ937+AP937+AV937</f>
        <v>17710</v>
      </c>
      <c r="AD937" s="182">
        <f t="shared" ref="AD937" si="1691">+AF937-AF936</f>
        <v>561</v>
      </c>
      <c r="AE937" s="242">
        <f t="shared" ref="AE937" si="1692">+AE936+AD937</f>
        <v>345917</v>
      </c>
      <c r="AF937" s="154">
        <v>347122</v>
      </c>
      <c r="AG937" s="183">
        <f t="shared" si="1580"/>
        <v>133</v>
      </c>
      <c r="AH937" s="154">
        <v>65927</v>
      </c>
      <c r="AI937" s="183">
        <f t="shared" si="1581"/>
        <v>4</v>
      </c>
      <c r="AJ937" s="184">
        <v>9444</v>
      </c>
      <c r="AK937" s="185">
        <f t="shared" si="1582"/>
        <v>6</v>
      </c>
      <c r="AL937" s="154">
        <v>762</v>
      </c>
      <c r="AM937" s="185">
        <f t="shared" si="1583"/>
        <v>28</v>
      </c>
      <c r="AN937" s="154">
        <v>267</v>
      </c>
      <c r="AO937" s="183">
        <f t="shared" si="1584"/>
        <v>0</v>
      </c>
      <c r="AP937" s="186">
        <v>5</v>
      </c>
      <c r="AQ937" s="185">
        <f t="shared" si="1585"/>
        <v>27127</v>
      </c>
      <c r="AR937" s="154">
        <v>4309904</v>
      </c>
      <c r="AS937" s="183">
        <f t="shared" ref="AS937" si="1693">+AT937-AT936</f>
        <v>0</v>
      </c>
      <c r="AT937" s="154">
        <v>13742</v>
      </c>
      <c r="AU937" s="183">
        <f t="shared" si="1586"/>
        <v>37</v>
      </c>
      <c r="AV937" s="187">
        <v>8261</v>
      </c>
      <c r="AW937" s="237">
        <f t="shared" si="1310"/>
        <v>776</v>
      </c>
      <c r="AX937" s="236">
        <f t="shared" ref="AX937" si="1694">+A937</f>
        <v>44761</v>
      </c>
      <c r="AY937" s="6">
        <v>1</v>
      </c>
      <c r="AZ937" s="237">
        <f t="shared" ref="AZ937" si="1695">+AZ936+AY937</f>
        <v>2530</v>
      </c>
      <c r="BA937" s="237">
        <f t="shared" si="1275"/>
        <v>441</v>
      </c>
      <c r="BB937" s="129">
        <v>0</v>
      </c>
      <c r="BC937" s="27">
        <f t="shared" ref="BC937" si="1696">+BC936+BB937</f>
        <v>1646</v>
      </c>
      <c r="BD937" s="237">
        <f t="shared" si="1277"/>
        <v>476</v>
      </c>
      <c r="BE937" s="228">
        <f t="shared" ref="BE937" si="1697">+Z937</f>
        <v>44761</v>
      </c>
      <c r="BF937" s="131">
        <f t="shared" ref="BF937" si="1698">+B937</f>
        <v>42</v>
      </c>
      <c r="BG937" s="131">
        <f t="shared" ref="BG937" si="1699">+BI937</f>
        <v>20161</v>
      </c>
      <c r="BH937" s="228">
        <f t="shared" ref="BH937" si="1700">+A937</f>
        <v>44761</v>
      </c>
      <c r="BI937" s="131">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78">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78">
        <f t="shared" ref="BX937" si="1715">+A937</f>
        <v>44761</v>
      </c>
      <c r="BY937">
        <f t="shared" ref="BY937" si="1716">+AL937</f>
        <v>762</v>
      </c>
      <c r="BZ937">
        <f t="shared" ref="BZ937" si="1717">+AN937</f>
        <v>267</v>
      </c>
      <c r="CA937">
        <f t="shared" ref="CA937" si="1718">+AP937</f>
        <v>5</v>
      </c>
      <c r="CB937" s="178">
        <f t="shared" ref="CB937" si="1719">+A937</f>
        <v>44761</v>
      </c>
      <c r="CC937">
        <f t="shared" ref="CC937" si="1720">+AR937</f>
        <v>4309904</v>
      </c>
      <c r="CD937">
        <f t="shared" ref="CD937" si="1721">+AT937</f>
        <v>13742</v>
      </c>
      <c r="CE937">
        <f t="shared" ref="CE937" si="1722">+AV937</f>
        <v>8261</v>
      </c>
      <c r="CF937" s="178">
        <f t="shared" ref="CF937" si="1723">+A937</f>
        <v>44761</v>
      </c>
      <c r="CG937">
        <f t="shared" ref="CG937" si="1724">+AQ937</f>
        <v>27127</v>
      </c>
      <c r="CH937">
        <f t="shared" ref="CH937" si="1725">+AU937</f>
        <v>37</v>
      </c>
      <c r="CI937" s="178">
        <f t="shared" ref="CI937" si="1726">+A937</f>
        <v>44761</v>
      </c>
      <c r="CJ937">
        <f t="shared" ref="CJ937" si="1727">+AD937</f>
        <v>561</v>
      </c>
      <c r="CK937">
        <f t="shared" ref="CK937" si="1728">+AG937</f>
        <v>133</v>
      </c>
      <c r="CL937" s="178">
        <f t="shared" ref="CL937" si="1729">+A937</f>
        <v>44761</v>
      </c>
      <c r="CM937">
        <f t="shared" ref="CM937" si="1730">+AI937</f>
        <v>4</v>
      </c>
      <c r="CN937" s="1">
        <f t="shared" ref="CN937" si="1731">+Z937</f>
        <v>44761</v>
      </c>
      <c r="CO937" s="281">
        <f t="shared" ref="CO937" si="1732">+AD937</f>
        <v>561</v>
      </c>
      <c r="CP937" s="1">
        <f t="shared" ref="CP937" si="1733">+Z937</f>
        <v>44761</v>
      </c>
      <c r="CQ937" s="282">
        <f t="shared" ref="CQ937" si="1734">+AI937</f>
        <v>4</v>
      </c>
      <c r="CR937" s="178">
        <f t="shared" ref="CR937" si="1735">+A937</f>
        <v>44761</v>
      </c>
      <c r="CS937">
        <f t="shared" ref="CS937" si="1736">+AQ937</f>
        <v>27127</v>
      </c>
      <c r="CT937">
        <f t="shared" ref="CT937" si="1737">+AU937</f>
        <v>37</v>
      </c>
      <c r="CU937">
        <f t="shared" ref="CU937" si="1738">+AS937</f>
        <v>0</v>
      </c>
    </row>
    <row r="938" spans="1:99" ht="18" customHeight="1" x14ac:dyDescent="0.55000000000000004">
      <c r="A938" s="178">
        <v>44762</v>
      </c>
      <c r="B938" s="239">
        <v>52</v>
      </c>
      <c r="C938" s="153">
        <f t="shared" ref="C938" si="1739">+B938+C937</f>
        <v>20213</v>
      </c>
      <c r="D938" s="295">
        <f t="shared" ref="D938" si="1740">+C938-F938</f>
        <v>510</v>
      </c>
      <c r="E938" s="146">
        <v>0</v>
      </c>
      <c r="F938" s="146">
        <v>19703</v>
      </c>
      <c r="G938" s="146">
        <v>0</v>
      </c>
      <c r="H938" s="134"/>
      <c r="I938" s="146">
        <v>0</v>
      </c>
      <c r="J938" s="134"/>
      <c r="K938" s="42">
        <v>0</v>
      </c>
      <c r="L938" s="145">
        <v>743</v>
      </c>
      <c r="M938" s="239">
        <v>65</v>
      </c>
      <c r="N938" s="134"/>
      <c r="O938" s="134"/>
      <c r="P938" s="146">
        <v>78</v>
      </c>
      <c r="Q938" s="146">
        <v>3</v>
      </c>
      <c r="R938" s="134"/>
      <c r="S938" s="134"/>
      <c r="T938" s="146">
        <v>233</v>
      </c>
      <c r="U938" s="146">
        <v>33</v>
      </c>
      <c r="V938" s="134"/>
      <c r="W938" s="42">
        <v>5043</v>
      </c>
      <c r="X938" s="147">
        <v>418</v>
      </c>
      <c r="Y938" s="5">
        <f t="shared" si="1307"/>
        <v>750</v>
      </c>
      <c r="Z938" s="75">
        <f t="shared" ref="Z938" si="1741">+A938</f>
        <v>44762</v>
      </c>
      <c r="AA938" s="229">
        <f t="shared" ref="AA938" si="1742">+AF938+AL938+AR938</f>
        <v>4685660</v>
      </c>
      <c r="AB938" s="229">
        <f t="shared" ref="AB938" si="1743">+AH938+AN938+AT938</f>
        <v>80097</v>
      </c>
      <c r="AC938" s="230">
        <f t="shared" ref="AC938" si="1744">+AJ938+AP938+AV938</f>
        <v>17768</v>
      </c>
      <c r="AD938" s="182">
        <f t="shared" ref="AD938" si="1745">+AF938-AF937</f>
        <v>690</v>
      </c>
      <c r="AE938" s="242">
        <f t="shared" ref="AE938" si="1746">+AE937+AD938</f>
        <v>346607</v>
      </c>
      <c r="AF938" s="154">
        <v>347812</v>
      </c>
      <c r="AG938" s="183">
        <f t="shared" si="1580"/>
        <v>124</v>
      </c>
      <c r="AH938" s="154">
        <v>66051</v>
      </c>
      <c r="AI938" s="183">
        <f t="shared" si="1581"/>
        <v>1</v>
      </c>
      <c r="AJ938" s="184">
        <v>9445</v>
      </c>
      <c r="AK938" s="185">
        <f t="shared" si="1582"/>
        <v>10</v>
      </c>
      <c r="AL938" s="154">
        <v>772</v>
      </c>
      <c r="AM938" s="185">
        <f t="shared" si="1583"/>
        <v>37</v>
      </c>
      <c r="AN938" s="154">
        <v>304</v>
      </c>
      <c r="AO938" s="183">
        <f t="shared" si="1584"/>
        <v>0</v>
      </c>
      <c r="AP938" s="186">
        <v>5</v>
      </c>
      <c r="AQ938" s="185">
        <f t="shared" si="1585"/>
        <v>27172</v>
      </c>
      <c r="AR938" s="154">
        <v>4337076</v>
      </c>
      <c r="AS938" s="183">
        <f t="shared" ref="AS938" si="1747">+AT938-AT937</f>
        <v>0</v>
      </c>
      <c r="AT938" s="154">
        <v>13742</v>
      </c>
      <c r="AU938" s="183">
        <f t="shared" si="1586"/>
        <v>57</v>
      </c>
      <c r="AV938" s="187">
        <v>8318</v>
      </c>
      <c r="AW938" s="237">
        <f t="shared" si="1310"/>
        <v>777</v>
      </c>
      <c r="AX938" s="236">
        <f t="shared" ref="AX938" si="1748">+A938</f>
        <v>44762</v>
      </c>
      <c r="AY938" s="6">
        <v>0</v>
      </c>
      <c r="AZ938" s="237">
        <f t="shared" ref="AZ938" si="1749">+AZ937+AY938</f>
        <v>2530</v>
      </c>
      <c r="BA938" s="237">
        <f t="shared" si="1275"/>
        <v>442</v>
      </c>
      <c r="BB938" s="129">
        <v>0</v>
      </c>
      <c r="BC938" s="27">
        <f t="shared" ref="BC938" si="1750">+BC937+BB938</f>
        <v>1646</v>
      </c>
      <c r="BD938" s="237">
        <f t="shared" si="1277"/>
        <v>477</v>
      </c>
      <c r="BE938" s="228">
        <f t="shared" ref="BE938" si="1751">+Z938</f>
        <v>44762</v>
      </c>
      <c r="BF938" s="131">
        <f t="shared" ref="BF938" si="1752">+B938</f>
        <v>52</v>
      </c>
      <c r="BG938" s="131">
        <f t="shared" ref="BG938" si="1753">+BI938</f>
        <v>20213</v>
      </c>
      <c r="BH938" s="228">
        <f t="shared" ref="BH938" si="1754">+A938</f>
        <v>44762</v>
      </c>
      <c r="BI938" s="131">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78">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78">
        <f t="shared" ref="BX938" si="1769">+A938</f>
        <v>44762</v>
      </c>
      <c r="BY938">
        <f t="shared" ref="BY938" si="1770">+AL938</f>
        <v>772</v>
      </c>
      <c r="BZ938">
        <f t="shared" ref="BZ938" si="1771">+AN938</f>
        <v>304</v>
      </c>
      <c r="CA938">
        <f t="shared" ref="CA938" si="1772">+AP938</f>
        <v>5</v>
      </c>
      <c r="CB938" s="178">
        <f t="shared" ref="CB938" si="1773">+A938</f>
        <v>44762</v>
      </c>
      <c r="CC938">
        <f t="shared" ref="CC938" si="1774">+AR938</f>
        <v>4337076</v>
      </c>
      <c r="CD938">
        <f t="shared" ref="CD938" si="1775">+AT938</f>
        <v>13742</v>
      </c>
      <c r="CE938">
        <f t="shared" ref="CE938" si="1776">+AV938</f>
        <v>8318</v>
      </c>
      <c r="CF938" s="178">
        <f t="shared" ref="CF938" si="1777">+A938</f>
        <v>44762</v>
      </c>
      <c r="CG938">
        <f t="shared" ref="CG938" si="1778">+AQ938</f>
        <v>27172</v>
      </c>
      <c r="CH938">
        <f t="shared" ref="CH938" si="1779">+AU938</f>
        <v>57</v>
      </c>
      <c r="CI938" s="178">
        <f t="shared" ref="CI938" si="1780">+A938</f>
        <v>44762</v>
      </c>
      <c r="CJ938">
        <f t="shared" ref="CJ938" si="1781">+AD938</f>
        <v>690</v>
      </c>
      <c r="CK938">
        <f t="shared" ref="CK938" si="1782">+AG938</f>
        <v>124</v>
      </c>
      <c r="CL938" s="178">
        <f t="shared" ref="CL938" si="1783">+A938</f>
        <v>44762</v>
      </c>
      <c r="CM938">
        <f t="shared" ref="CM938" si="1784">+AI938</f>
        <v>1</v>
      </c>
      <c r="CN938" s="1">
        <f t="shared" ref="CN938" si="1785">+Z938</f>
        <v>44762</v>
      </c>
      <c r="CO938" s="281">
        <f t="shared" ref="CO938" si="1786">+AD938</f>
        <v>690</v>
      </c>
      <c r="CP938" s="1">
        <f t="shared" ref="CP938" si="1787">+Z938</f>
        <v>44762</v>
      </c>
      <c r="CQ938" s="282">
        <f t="shared" ref="CQ938" si="1788">+AI938</f>
        <v>1</v>
      </c>
      <c r="CR938" s="178">
        <f t="shared" ref="CR938" si="1789">+A938</f>
        <v>44762</v>
      </c>
      <c r="CS938">
        <f t="shared" ref="CS938" si="1790">+AQ938</f>
        <v>27172</v>
      </c>
      <c r="CT938">
        <f t="shared" ref="CT938" si="1791">+AU938</f>
        <v>57</v>
      </c>
      <c r="CU938">
        <f t="shared" ref="CU938" si="1792">+AS938</f>
        <v>0</v>
      </c>
    </row>
    <row r="939" spans="1:99" ht="18" customHeight="1" x14ac:dyDescent="0.55000000000000004">
      <c r="A939" s="178">
        <v>44763</v>
      </c>
      <c r="B939" s="239">
        <v>69</v>
      </c>
      <c r="C939" s="153">
        <f t="shared" ref="C939" si="1793">+B939+C938</f>
        <v>20282</v>
      </c>
      <c r="D939" s="295">
        <f t="shared" ref="D939" si="1794">+C939-F939</f>
        <v>530</v>
      </c>
      <c r="E939" s="146">
        <v>0</v>
      </c>
      <c r="F939" s="146">
        <v>19752</v>
      </c>
      <c r="G939" s="146">
        <v>0</v>
      </c>
      <c r="H939" s="134"/>
      <c r="I939" s="146">
        <v>0</v>
      </c>
      <c r="J939" s="134"/>
      <c r="K939" s="42">
        <v>0</v>
      </c>
      <c r="L939" s="145">
        <v>836</v>
      </c>
      <c r="M939" s="239">
        <v>62</v>
      </c>
      <c r="N939" s="134"/>
      <c r="O939" s="134"/>
      <c r="P939" s="146">
        <v>31</v>
      </c>
      <c r="Q939" s="146">
        <v>10</v>
      </c>
      <c r="R939" s="134"/>
      <c r="S939" s="134"/>
      <c r="T939" s="146">
        <v>367</v>
      </c>
      <c r="U939" s="146">
        <v>42</v>
      </c>
      <c r="V939" s="134"/>
      <c r="W939" s="42">
        <v>5481</v>
      </c>
      <c r="X939" s="147">
        <v>428</v>
      </c>
      <c r="Y939" s="5">
        <f t="shared" si="1307"/>
        <v>751</v>
      </c>
      <c r="Z939" s="75">
        <f t="shared" ref="Z939" si="1795">+A939</f>
        <v>44763</v>
      </c>
      <c r="AA939" s="229">
        <f t="shared" ref="AA939" si="1796">+AF939+AL939+AR939</f>
        <v>4711549</v>
      </c>
      <c r="AB939" s="229">
        <f t="shared" ref="AB939" si="1797">+AH939+AN939+AT939</f>
        <v>80259</v>
      </c>
      <c r="AC939" s="230">
        <f t="shared" ref="AC939" si="1798">+AJ939+AP939+AV939</f>
        <v>17846</v>
      </c>
      <c r="AD939" s="182">
        <f t="shared" ref="AD939" si="1799">+AF939-AF938</f>
        <v>729</v>
      </c>
      <c r="AE939" s="242">
        <f t="shared" ref="AE939" si="1800">+AE938+AD939</f>
        <v>347336</v>
      </c>
      <c r="AF939" s="154">
        <v>348541</v>
      </c>
      <c r="AG939" s="183">
        <f t="shared" si="1580"/>
        <v>136</v>
      </c>
      <c r="AH939" s="154">
        <v>66187</v>
      </c>
      <c r="AI939" s="183">
        <f t="shared" si="1581"/>
        <v>3</v>
      </c>
      <c r="AJ939" s="184">
        <v>9448</v>
      </c>
      <c r="AK939" s="185">
        <f t="shared" si="1582"/>
        <v>9</v>
      </c>
      <c r="AL939" s="154">
        <v>781</v>
      </c>
      <c r="AM939" s="185">
        <f t="shared" si="1583"/>
        <v>26</v>
      </c>
      <c r="AN939" s="154">
        <v>330</v>
      </c>
      <c r="AO939" s="183">
        <f t="shared" si="1584"/>
        <v>1</v>
      </c>
      <c r="AP939" s="186">
        <v>6</v>
      </c>
      <c r="AQ939" s="185">
        <f t="shared" si="1585"/>
        <v>25151</v>
      </c>
      <c r="AR939" s="154">
        <v>4362227</v>
      </c>
      <c r="AS939" s="183">
        <f t="shared" ref="AS939" si="1801">+AT939-AT938</f>
        <v>0</v>
      </c>
      <c r="AT939" s="154">
        <v>13742</v>
      </c>
      <c r="AU939" s="183">
        <f t="shared" si="1586"/>
        <v>74</v>
      </c>
      <c r="AV939" s="187">
        <v>8392</v>
      </c>
      <c r="AW939" s="237">
        <f t="shared" si="1310"/>
        <v>778</v>
      </c>
      <c r="AX939" s="236">
        <f t="shared" ref="AX939" si="1802">+A939</f>
        <v>44763</v>
      </c>
      <c r="AY939" s="6">
        <v>0</v>
      </c>
      <c r="AZ939" s="237">
        <f t="shared" ref="AZ939" si="1803">+AZ938+AY939</f>
        <v>2530</v>
      </c>
      <c r="BA939" s="237">
        <f t="shared" si="1275"/>
        <v>440</v>
      </c>
      <c r="BB939" s="129">
        <v>0</v>
      </c>
      <c r="BC939" s="27">
        <f t="shared" ref="BC939" si="1804">+BC938+BB939</f>
        <v>1646</v>
      </c>
      <c r="BD939" s="237">
        <f t="shared" si="1277"/>
        <v>475</v>
      </c>
      <c r="BE939" s="228">
        <f t="shared" ref="BE939" si="1805">+Z939</f>
        <v>44763</v>
      </c>
      <c r="BF939" s="131">
        <f t="shared" ref="BF939" si="1806">+B939</f>
        <v>69</v>
      </c>
      <c r="BG939" s="131">
        <f t="shared" ref="BG939" si="1807">+BI939</f>
        <v>20282</v>
      </c>
      <c r="BH939" s="228">
        <f t="shared" ref="BH939" si="1808">+A939</f>
        <v>44763</v>
      </c>
      <c r="BI939" s="131">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78">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78">
        <f t="shared" ref="BX939" si="1823">+A939</f>
        <v>44763</v>
      </c>
      <c r="BY939">
        <f t="shared" ref="BY939" si="1824">+AL939</f>
        <v>781</v>
      </c>
      <c r="BZ939">
        <f t="shared" ref="BZ939" si="1825">+AN939</f>
        <v>330</v>
      </c>
      <c r="CA939">
        <f t="shared" ref="CA939" si="1826">+AP939</f>
        <v>6</v>
      </c>
      <c r="CB939" s="178">
        <f t="shared" ref="CB939" si="1827">+A939</f>
        <v>44763</v>
      </c>
      <c r="CC939">
        <f t="shared" ref="CC939" si="1828">+AR939</f>
        <v>4362227</v>
      </c>
      <c r="CD939">
        <f t="shared" ref="CD939" si="1829">+AT939</f>
        <v>13742</v>
      </c>
      <c r="CE939">
        <f t="shared" ref="CE939" si="1830">+AV939</f>
        <v>8392</v>
      </c>
      <c r="CF939" s="178">
        <f t="shared" ref="CF939" si="1831">+A939</f>
        <v>44763</v>
      </c>
      <c r="CG939">
        <f t="shared" ref="CG939" si="1832">+AQ939</f>
        <v>25151</v>
      </c>
      <c r="CH939">
        <f t="shared" ref="CH939" si="1833">+AU939</f>
        <v>74</v>
      </c>
      <c r="CI939" s="178">
        <f t="shared" ref="CI939" si="1834">+A939</f>
        <v>44763</v>
      </c>
      <c r="CJ939">
        <f t="shared" ref="CJ939" si="1835">+AD939</f>
        <v>729</v>
      </c>
      <c r="CK939">
        <f t="shared" ref="CK939" si="1836">+AG939</f>
        <v>136</v>
      </c>
      <c r="CL939" s="178">
        <f t="shared" ref="CL939" si="1837">+A939</f>
        <v>44763</v>
      </c>
      <c r="CM939">
        <f t="shared" ref="CM939" si="1838">+AI939</f>
        <v>3</v>
      </c>
      <c r="CN939" s="1">
        <f t="shared" ref="CN939" si="1839">+Z939</f>
        <v>44763</v>
      </c>
      <c r="CO939" s="281">
        <f t="shared" ref="CO939" si="1840">+AD939</f>
        <v>729</v>
      </c>
      <c r="CP939" s="1">
        <f t="shared" ref="CP939" si="1841">+Z939</f>
        <v>44763</v>
      </c>
      <c r="CQ939" s="282">
        <f t="shared" ref="CQ939" si="1842">+AI939</f>
        <v>3</v>
      </c>
      <c r="CR939" s="178">
        <f t="shared" ref="CR939" si="1843">+A939</f>
        <v>44763</v>
      </c>
      <c r="CS939">
        <f t="shared" ref="CS939" si="1844">+AQ939</f>
        <v>25151</v>
      </c>
      <c r="CT939">
        <f t="shared" ref="CT939" si="1845">+AU939</f>
        <v>74</v>
      </c>
      <c r="CU939">
        <f t="shared" ref="CU939" si="1846">+AS939</f>
        <v>0</v>
      </c>
    </row>
    <row r="940" spans="1:99" ht="18" customHeight="1" x14ac:dyDescent="0.55000000000000004">
      <c r="A940" s="178">
        <v>44764</v>
      </c>
      <c r="B940" s="239">
        <v>36</v>
      </c>
      <c r="C940" s="153">
        <f t="shared" ref="C940" si="1847">+B940+C939</f>
        <v>20318</v>
      </c>
      <c r="D940" s="295">
        <f t="shared" ref="D940" si="1848">+C940-F940</f>
        <v>534</v>
      </c>
      <c r="E940" s="146">
        <v>0</v>
      </c>
      <c r="F940" s="146">
        <v>19784</v>
      </c>
      <c r="G940" s="146">
        <v>0</v>
      </c>
      <c r="H940" s="134"/>
      <c r="I940" s="146">
        <v>0</v>
      </c>
      <c r="J940" s="134"/>
      <c r="K940" s="42">
        <v>0</v>
      </c>
      <c r="L940" s="145">
        <v>653</v>
      </c>
      <c r="M940" s="239">
        <v>59</v>
      </c>
      <c r="N940" s="134"/>
      <c r="O940" s="134"/>
      <c r="P940" s="146">
        <v>37</v>
      </c>
      <c r="Q940" s="146">
        <v>6</v>
      </c>
      <c r="R940" s="134"/>
      <c r="S940" s="134"/>
      <c r="T940" s="146">
        <v>314</v>
      </c>
      <c r="U940" s="146">
        <v>37</v>
      </c>
      <c r="V940" s="134"/>
      <c r="W940" s="42">
        <v>5783</v>
      </c>
      <c r="X940" s="147">
        <v>444</v>
      </c>
      <c r="Y940" s="5">
        <f t="shared" si="1307"/>
        <v>752</v>
      </c>
      <c r="Z940" s="75">
        <f t="shared" ref="Z940" si="1849">+A940</f>
        <v>44764</v>
      </c>
      <c r="AA940" s="229">
        <f t="shared" ref="AA940" si="1850">+AF940+AL940+AR940</f>
        <v>4736370</v>
      </c>
      <c r="AB940" s="229">
        <f t="shared" ref="AB940" si="1851">+AH940+AN940+AT940</f>
        <v>80445</v>
      </c>
      <c r="AC940" s="230">
        <f t="shared" ref="AC940" si="1852">+AJ940+AP940+AV940</f>
        <v>17938</v>
      </c>
      <c r="AD940" s="182">
        <f t="shared" ref="AD940" si="1853">+AF940-AF939</f>
        <v>757</v>
      </c>
      <c r="AE940" s="242">
        <f t="shared" ref="AE940" si="1854">+AE939+AD940</f>
        <v>348093</v>
      </c>
      <c r="AF940" s="154">
        <v>349298</v>
      </c>
      <c r="AG940" s="183">
        <f t="shared" ref="AG940:AG941" si="1855">+AH940-AH939</f>
        <v>149</v>
      </c>
      <c r="AH940" s="154">
        <v>66336</v>
      </c>
      <c r="AI940" s="183">
        <f t="shared" ref="AI940:AI941" si="1856">+AJ940-AJ939</f>
        <v>6</v>
      </c>
      <c r="AJ940" s="184">
        <v>9454</v>
      </c>
      <c r="AK940" s="185">
        <f t="shared" ref="AK940" si="1857">+AL940-AL939</f>
        <v>2</v>
      </c>
      <c r="AL940" s="154">
        <v>783</v>
      </c>
      <c r="AM940" s="185">
        <f t="shared" ref="AM940" si="1858">+AN940-AN939</f>
        <v>37</v>
      </c>
      <c r="AN940" s="154">
        <v>367</v>
      </c>
      <c r="AO940" s="183">
        <f t="shared" ref="AO940" si="1859">+AP940-AP939</f>
        <v>0</v>
      </c>
      <c r="AP940" s="186">
        <v>6</v>
      </c>
      <c r="AQ940" s="185">
        <f t="shared" ref="AQ940" si="1860">+AR940-AR939</f>
        <v>24062</v>
      </c>
      <c r="AR940" s="154">
        <v>4386289</v>
      </c>
      <c r="AS940" s="183">
        <f t="shared" ref="AS940" si="1861">+AT940-AT939</f>
        <v>0</v>
      </c>
      <c r="AT940" s="154">
        <v>13742</v>
      </c>
      <c r="AU940" s="183">
        <f t="shared" ref="AU940" si="1862">+AV940-AV939</f>
        <v>86</v>
      </c>
      <c r="AV940" s="187">
        <v>8478</v>
      </c>
      <c r="AW940" s="237">
        <f t="shared" si="1310"/>
        <v>779</v>
      </c>
      <c r="AX940" s="236">
        <f t="shared" ref="AX940" si="1863">+A940</f>
        <v>44764</v>
      </c>
      <c r="AY940" s="6">
        <v>1</v>
      </c>
      <c r="AZ940" s="237">
        <f t="shared" ref="AZ940" si="1864">+AZ939+AY940</f>
        <v>2531</v>
      </c>
      <c r="BA940" s="237">
        <f t="shared" si="1275"/>
        <v>441</v>
      </c>
      <c r="BB940" s="129">
        <v>0</v>
      </c>
      <c r="BC940" s="27">
        <f t="shared" ref="BC940" si="1865">+BC939+BB940</f>
        <v>1646</v>
      </c>
      <c r="BD940" s="237">
        <f t="shared" si="1277"/>
        <v>476</v>
      </c>
      <c r="BE940" s="228">
        <f t="shared" ref="BE940" si="1866">+Z940</f>
        <v>44764</v>
      </c>
      <c r="BF940" s="131">
        <f t="shared" ref="BF940" si="1867">+B940</f>
        <v>36</v>
      </c>
      <c r="BG940" s="131">
        <f t="shared" ref="BG940" si="1868">+BI940</f>
        <v>20318</v>
      </c>
      <c r="BH940" s="228">
        <f t="shared" ref="BH940" si="1869">+A940</f>
        <v>44764</v>
      </c>
      <c r="BI940" s="131">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78">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78">
        <f t="shared" ref="BX940" si="1884">+A940</f>
        <v>44764</v>
      </c>
      <c r="BY940">
        <f t="shared" ref="BY940" si="1885">+AL940</f>
        <v>783</v>
      </c>
      <c r="BZ940">
        <f t="shared" ref="BZ940" si="1886">+AN940</f>
        <v>367</v>
      </c>
      <c r="CA940">
        <f t="shared" ref="CA940" si="1887">+AP940</f>
        <v>6</v>
      </c>
      <c r="CB940" s="178">
        <f t="shared" ref="CB940" si="1888">+A940</f>
        <v>44764</v>
      </c>
      <c r="CC940">
        <f t="shared" ref="CC940" si="1889">+AR940</f>
        <v>4386289</v>
      </c>
      <c r="CD940">
        <f t="shared" ref="CD940" si="1890">+AT940</f>
        <v>13742</v>
      </c>
      <c r="CE940">
        <f t="shared" ref="CE940" si="1891">+AV940</f>
        <v>8478</v>
      </c>
      <c r="CF940" s="178">
        <f t="shared" ref="CF940" si="1892">+A940</f>
        <v>44764</v>
      </c>
      <c r="CG940">
        <f t="shared" ref="CG940" si="1893">+AQ940</f>
        <v>24062</v>
      </c>
      <c r="CH940">
        <f t="shared" ref="CH940" si="1894">+AU940</f>
        <v>86</v>
      </c>
      <c r="CI940" s="178">
        <f t="shared" ref="CI940" si="1895">+A940</f>
        <v>44764</v>
      </c>
      <c r="CJ940">
        <f t="shared" ref="CJ940" si="1896">+AD940</f>
        <v>757</v>
      </c>
      <c r="CK940">
        <f t="shared" ref="CK940" si="1897">+AG940</f>
        <v>149</v>
      </c>
      <c r="CL940" s="178">
        <f t="shared" ref="CL940" si="1898">+A940</f>
        <v>44764</v>
      </c>
      <c r="CM940">
        <f t="shared" ref="CM940" si="1899">+AI940</f>
        <v>6</v>
      </c>
      <c r="CN940" s="1">
        <f t="shared" ref="CN940" si="1900">+Z940</f>
        <v>44764</v>
      </c>
      <c r="CO940" s="281">
        <f t="shared" ref="CO940" si="1901">+AD940</f>
        <v>757</v>
      </c>
      <c r="CP940" s="1">
        <f t="shared" ref="CP940" si="1902">+Z940</f>
        <v>44764</v>
      </c>
      <c r="CQ940" s="282">
        <f t="shared" ref="CQ940" si="1903">+AI940</f>
        <v>6</v>
      </c>
      <c r="CR940" s="178">
        <f t="shared" ref="CR940" si="1904">+A940</f>
        <v>44764</v>
      </c>
      <c r="CS940">
        <f t="shared" ref="CS940" si="1905">+AQ940</f>
        <v>24062</v>
      </c>
      <c r="CT940">
        <f t="shared" ref="CT940" si="1906">+AU940</f>
        <v>86</v>
      </c>
      <c r="CU940">
        <f t="shared" ref="CU940" si="1907">+AS940</f>
        <v>0</v>
      </c>
    </row>
    <row r="941" spans="1:99" ht="18" customHeight="1" x14ac:dyDescent="0.55000000000000004">
      <c r="A941" s="178">
        <v>44765</v>
      </c>
      <c r="B941" s="239">
        <v>42</v>
      </c>
      <c r="C941" s="153">
        <f t="shared" ref="C941" si="1908">+B941+C940</f>
        <v>20360</v>
      </c>
      <c r="D941" s="295">
        <f t="shared" ref="D941" si="1909">+C941-F941</f>
        <v>529</v>
      </c>
      <c r="E941" s="146">
        <v>9</v>
      </c>
      <c r="F941" s="146">
        <v>19831</v>
      </c>
      <c r="G941" s="146">
        <v>0</v>
      </c>
      <c r="H941" s="134"/>
      <c r="I941" s="146">
        <v>3</v>
      </c>
      <c r="J941" s="134"/>
      <c r="K941" s="42">
        <v>0</v>
      </c>
      <c r="L941" s="145">
        <v>853</v>
      </c>
      <c r="M941" s="239">
        <v>71</v>
      </c>
      <c r="N941" s="134"/>
      <c r="O941" s="134"/>
      <c r="P941" s="146">
        <v>37</v>
      </c>
      <c r="Q941" s="146">
        <v>7</v>
      </c>
      <c r="R941" s="134"/>
      <c r="S941" s="134"/>
      <c r="T941" s="146">
        <v>311</v>
      </c>
      <c r="U941" s="146">
        <v>43</v>
      </c>
      <c r="V941" s="134"/>
      <c r="W941" s="42">
        <v>6288</v>
      </c>
      <c r="X941" s="147">
        <v>465</v>
      </c>
      <c r="Y941" s="5">
        <f t="shared" si="1307"/>
        <v>753</v>
      </c>
      <c r="Z941" s="75">
        <f t="shared" ref="Z941" si="1910">+A941</f>
        <v>44765</v>
      </c>
      <c r="AA941" s="229">
        <f t="shared" ref="AA941" si="1911">+AF941+AL941+AR941</f>
        <v>4759616</v>
      </c>
      <c r="AB941" s="229">
        <f t="shared" ref="AB941" si="1912">+AH941+AN941+AT941</f>
        <v>80661</v>
      </c>
      <c r="AC941" s="230">
        <f t="shared" ref="AC941" si="1913">+AJ941+AP941+AV941</f>
        <v>17998</v>
      </c>
      <c r="AD941" s="182">
        <f t="shared" ref="AD941" si="1914">+AF941-AF940</f>
        <v>678</v>
      </c>
      <c r="AE941" s="242">
        <f t="shared" ref="AE941" si="1915">+AE940+AD941</f>
        <v>348771</v>
      </c>
      <c r="AF941" s="154">
        <v>349976</v>
      </c>
      <c r="AG941" s="183">
        <f t="shared" si="1855"/>
        <v>170</v>
      </c>
      <c r="AH941" s="154">
        <v>66506</v>
      </c>
      <c r="AI941" s="183">
        <f t="shared" si="1856"/>
        <v>7</v>
      </c>
      <c r="AJ941" s="184">
        <v>9461</v>
      </c>
      <c r="AK941" s="185">
        <f t="shared" ref="AK941" si="1916">+AL941-AL940</f>
        <v>0</v>
      </c>
      <c r="AL941" s="154">
        <v>783</v>
      </c>
      <c r="AM941" s="185">
        <f t="shared" ref="AM941" si="1917">+AN941-AN940</f>
        <v>46</v>
      </c>
      <c r="AN941" s="154">
        <v>413</v>
      </c>
      <c r="AO941" s="183">
        <f t="shared" ref="AO941" si="1918">+AP941-AP940</f>
        <v>0</v>
      </c>
      <c r="AP941" s="186">
        <v>6</v>
      </c>
      <c r="AQ941" s="185">
        <f t="shared" ref="AQ941" si="1919">+AR941-AR940</f>
        <v>22568</v>
      </c>
      <c r="AR941" s="154">
        <v>4408857</v>
      </c>
      <c r="AS941" s="183">
        <f t="shared" ref="AS941" si="1920">+AT941-AT940</f>
        <v>0</v>
      </c>
      <c r="AT941" s="154">
        <v>13742</v>
      </c>
      <c r="AU941" s="183">
        <f t="shared" ref="AU941" si="1921">+AV941-AV940</f>
        <v>53</v>
      </c>
      <c r="AV941" s="187">
        <v>8531</v>
      </c>
      <c r="AW941" s="237">
        <f t="shared" si="1310"/>
        <v>780</v>
      </c>
      <c r="AX941" s="236">
        <f t="shared" ref="AX941" si="1922">+A941</f>
        <v>44765</v>
      </c>
      <c r="AY941" s="6">
        <v>0</v>
      </c>
      <c r="AZ941" s="237">
        <f t="shared" ref="AZ941" si="1923">+AZ940+AY941</f>
        <v>2531</v>
      </c>
      <c r="BA941" s="237">
        <f t="shared" si="1275"/>
        <v>442</v>
      </c>
      <c r="BB941" s="129">
        <v>0</v>
      </c>
      <c r="BC941" s="27">
        <f t="shared" ref="BC941" si="1924">+BC940+BB941</f>
        <v>1646</v>
      </c>
      <c r="BD941" s="237">
        <f t="shared" si="1277"/>
        <v>477</v>
      </c>
      <c r="BE941" s="228">
        <f t="shared" ref="BE941" si="1925">+Z941</f>
        <v>44765</v>
      </c>
      <c r="BF941" s="131">
        <f t="shared" ref="BF941" si="1926">+B941</f>
        <v>42</v>
      </c>
      <c r="BG941" s="131">
        <f t="shared" ref="BG941" si="1927">+BI941</f>
        <v>20360</v>
      </c>
      <c r="BH941" s="228">
        <f t="shared" ref="BH941" si="1928">+A941</f>
        <v>44765</v>
      </c>
      <c r="BI941" s="131">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78">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78">
        <f t="shared" ref="BX941" si="1943">+A941</f>
        <v>44765</v>
      </c>
      <c r="BY941">
        <f t="shared" ref="BY941" si="1944">+AL941</f>
        <v>783</v>
      </c>
      <c r="BZ941">
        <f t="shared" ref="BZ941" si="1945">+AN941</f>
        <v>413</v>
      </c>
      <c r="CA941">
        <f t="shared" ref="CA941" si="1946">+AP941</f>
        <v>6</v>
      </c>
      <c r="CB941" s="178">
        <f t="shared" ref="CB941" si="1947">+A941</f>
        <v>44765</v>
      </c>
      <c r="CC941">
        <f t="shared" ref="CC941" si="1948">+AR941</f>
        <v>4408857</v>
      </c>
      <c r="CD941">
        <f t="shared" ref="CD941" si="1949">+AT941</f>
        <v>13742</v>
      </c>
      <c r="CE941">
        <f t="shared" ref="CE941" si="1950">+AV941</f>
        <v>8531</v>
      </c>
      <c r="CF941" s="178">
        <f t="shared" ref="CF941" si="1951">+A941</f>
        <v>44765</v>
      </c>
      <c r="CG941">
        <f t="shared" ref="CG941" si="1952">+AQ941</f>
        <v>22568</v>
      </c>
      <c r="CH941">
        <f t="shared" ref="CH941" si="1953">+AU941</f>
        <v>53</v>
      </c>
      <c r="CI941" s="178">
        <f t="shared" ref="CI941" si="1954">+A941</f>
        <v>44765</v>
      </c>
      <c r="CJ941">
        <f t="shared" ref="CJ941" si="1955">+AD941</f>
        <v>678</v>
      </c>
      <c r="CK941">
        <f t="shared" ref="CK941" si="1956">+AG941</f>
        <v>170</v>
      </c>
      <c r="CL941" s="178">
        <f t="shared" ref="CL941" si="1957">+A941</f>
        <v>44765</v>
      </c>
      <c r="CM941">
        <f t="shared" ref="CM941" si="1958">+AI941</f>
        <v>7</v>
      </c>
      <c r="CN941" s="1">
        <f t="shared" ref="CN941" si="1959">+Z941</f>
        <v>44765</v>
      </c>
      <c r="CO941" s="281">
        <f t="shared" ref="CO941" si="1960">+AD941</f>
        <v>678</v>
      </c>
      <c r="CP941" s="1">
        <f t="shared" ref="CP941" si="1961">+Z941</f>
        <v>44765</v>
      </c>
      <c r="CQ941" s="282">
        <f t="shared" ref="CQ941" si="1962">+AI941</f>
        <v>7</v>
      </c>
      <c r="CR941" s="178">
        <f t="shared" ref="CR941" si="1963">+A941</f>
        <v>44765</v>
      </c>
      <c r="CS941">
        <f t="shared" ref="CS941" si="1964">+AQ941</f>
        <v>22568</v>
      </c>
      <c r="CT941">
        <f t="shared" ref="CT941" si="1965">+AU941</f>
        <v>53</v>
      </c>
      <c r="CU941">
        <f t="shared" ref="CU941" si="1966">+AS941</f>
        <v>0</v>
      </c>
    </row>
    <row r="942" spans="1:99" ht="18" customHeight="1" x14ac:dyDescent="0.55000000000000004">
      <c r="A942" s="178">
        <v>44766</v>
      </c>
      <c r="B942" s="239">
        <v>49</v>
      </c>
      <c r="C942" s="153">
        <f t="shared" ref="C942" si="1967">+B942+C941</f>
        <v>20409</v>
      </c>
      <c r="D942" s="295">
        <f t="shared" ref="D942" si="1968">+C942-F942</f>
        <v>524</v>
      </c>
      <c r="E942" s="146">
        <v>0</v>
      </c>
      <c r="F942" s="146">
        <v>19885</v>
      </c>
      <c r="G942" s="146">
        <v>0</v>
      </c>
      <c r="H942" s="134"/>
      <c r="I942" s="146">
        <v>0</v>
      </c>
      <c r="J942" s="134"/>
      <c r="K942" s="42">
        <v>0</v>
      </c>
      <c r="L942" s="145">
        <v>650</v>
      </c>
      <c r="M942" s="239">
        <v>71</v>
      </c>
      <c r="N942" s="134"/>
      <c r="O942" s="134"/>
      <c r="P942" s="146">
        <v>50</v>
      </c>
      <c r="Q942" s="146">
        <v>11</v>
      </c>
      <c r="R942" s="134"/>
      <c r="S942" s="134"/>
      <c r="T942" s="146">
        <v>384</v>
      </c>
      <c r="U942" s="146">
        <v>31</v>
      </c>
      <c r="V942" s="134"/>
      <c r="W942" s="42">
        <v>6473</v>
      </c>
      <c r="X942" s="147">
        <v>494</v>
      </c>
      <c r="Y942" s="5">
        <f t="shared" si="1307"/>
        <v>754</v>
      </c>
      <c r="Z942" s="75">
        <f t="shared" ref="Z942" si="1969">+A942</f>
        <v>44766</v>
      </c>
      <c r="AA942" s="229">
        <f t="shared" ref="AA942" si="1970">+AF942+AL942+AR942</f>
        <v>4781868</v>
      </c>
      <c r="AB942" s="229">
        <f t="shared" ref="AB942" si="1971">+AH942+AN942+AT942</f>
        <v>80812</v>
      </c>
      <c r="AC942" s="230">
        <f t="shared" ref="AC942" si="1972">+AJ942+AP942+AV942</f>
        <v>18071</v>
      </c>
      <c r="AD942" s="182">
        <f t="shared" ref="AD942" si="1973">+AF942-AF941</f>
        <v>524</v>
      </c>
      <c r="AE942" s="242">
        <f t="shared" ref="AE942" si="1974">+AE941+AD942</f>
        <v>349295</v>
      </c>
      <c r="AF942" s="154">
        <v>350500</v>
      </c>
      <c r="AG942" s="183">
        <f t="shared" ref="AG942" si="1975">+AH942-AH941</f>
        <v>119</v>
      </c>
      <c r="AH942" s="154">
        <v>66625</v>
      </c>
      <c r="AI942" s="183">
        <f t="shared" ref="AI942" si="1976">+AJ942-AJ941</f>
        <v>8</v>
      </c>
      <c r="AJ942" s="184">
        <v>9469</v>
      </c>
      <c r="AK942" s="185">
        <f t="shared" ref="AK942" si="1977">+AL942-AL941</f>
        <v>2</v>
      </c>
      <c r="AL942" s="154">
        <v>785</v>
      </c>
      <c r="AM942" s="185">
        <f t="shared" ref="AM942" si="1978">+AN942-AN941</f>
        <v>32</v>
      </c>
      <c r="AN942" s="154">
        <v>445</v>
      </c>
      <c r="AO942" s="183">
        <f t="shared" ref="AO942" si="1979">+AP942-AP941</f>
        <v>0</v>
      </c>
      <c r="AP942" s="186">
        <v>6</v>
      </c>
      <c r="AQ942" s="185">
        <f t="shared" ref="AQ942" si="1980">+AR942-AR941</f>
        <v>21726</v>
      </c>
      <c r="AR942" s="154">
        <v>4430583</v>
      </c>
      <c r="AS942" s="183">
        <f t="shared" ref="AS942" si="1981">+AT942-AT941</f>
        <v>0</v>
      </c>
      <c r="AT942" s="154">
        <v>13742</v>
      </c>
      <c r="AU942" s="183">
        <f t="shared" ref="AU942" si="1982">+AV942-AV941</f>
        <v>65</v>
      </c>
      <c r="AV942" s="187">
        <v>8596</v>
      </c>
      <c r="AW942" s="237">
        <f t="shared" si="1310"/>
        <v>781</v>
      </c>
      <c r="AX942" s="236">
        <f t="shared" ref="AX942:AX943" si="1983">+A942</f>
        <v>44766</v>
      </c>
      <c r="AY942" s="6">
        <v>1</v>
      </c>
      <c r="AZ942" s="237">
        <f t="shared" ref="AZ942" si="1984">+AZ941+AY942</f>
        <v>2532</v>
      </c>
      <c r="BA942" s="237">
        <f t="shared" si="1275"/>
        <v>443</v>
      </c>
      <c r="BB942" s="129">
        <v>0</v>
      </c>
      <c r="BC942" s="27">
        <f t="shared" ref="BC942" si="1985">+BC941+BB942</f>
        <v>1646</v>
      </c>
      <c r="BD942" s="237">
        <f t="shared" si="1277"/>
        <v>478</v>
      </c>
      <c r="BE942" s="228">
        <f t="shared" ref="BE942" si="1986">+Z942</f>
        <v>44766</v>
      </c>
      <c r="BF942" s="131">
        <f t="shared" ref="BF942" si="1987">+B942</f>
        <v>49</v>
      </c>
      <c r="BG942" s="131">
        <f t="shared" ref="BG942" si="1988">+BI942</f>
        <v>20409</v>
      </c>
      <c r="BH942" s="228">
        <f t="shared" ref="BH942" si="1989">+A942</f>
        <v>44766</v>
      </c>
      <c r="BI942" s="131">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78">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78">
        <f t="shared" ref="BX942" si="2004">+A942</f>
        <v>44766</v>
      </c>
      <c r="BY942">
        <f t="shared" ref="BY942" si="2005">+AL942</f>
        <v>785</v>
      </c>
      <c r="BZ942">
        <f t="shared" ref="BZ942" si="2006">+AN942</f>
        <v>445</v>
      </c>
      <c r="CA942">
        <f t="shared" ref="CA942" si="2007">+AP942</f>
        <v>6</v>
      </c>
      <c r="CB942" s="178">
        <f t="shared" ref="CB942" si="2008">+A942</f>
        <v>44766</v>
      </c>
      <c r="CC942">
        <f t="shared" ref="CC942" si="2009">+AR942</f>
        <v>4430583</v>
      </c>
      <c r="CD942">
        <f t="shared" ref="CD942" si="2010">+AT942</f>
        <v>13742</v>
      </c>
      <c r="CE942">
        <f t="shared" ref="CE942" si="2011">+AV942</f>
        <v>8596</v>
      </c>
      <c r="CF942" s="178">
        <f t="shared" ref="CF942" si="2012">+A942</f>
        <v>44766</v>
      </c>
      <c r="CG942">
        <f t="shared" ref="CG942" si="2013">+AQ942</f>
        <v>21726</v>
      </c>
      <c r="CH942">
        <f t="shared" ref="CH942" si="2014">+AU942</f>
        <v>65</v>
      </c>
      <c r="CI942" s="178">
        <f t="shared" ref="CI942" si="2015">+A942</f>
        <v>44766</v>
      </c>
      <c r="CJ942">
        <f t="shared" ref="CJ942" si="2016">+AD942</f>
        <v>524</v>
      </c>
      <c r="CK942">
        <f t="shared" ref="CK942" si="2017">+AG942</f>
        <v>119</v>
      </c>
      <c r="CL942" s="178">
        <f t="shared" ref="CL942" si="2018">+A942</f>
        <v>44766</v>
      </c>
      <c r="CM942">
        <f t="shared" ref="CM942" si="2019">+AI942</f>
        <v>8</v>
      </c>
      <c r="CN942" s="1">
        <f t="shared" ref="CN942" si="2020">+Z942</f>
        <v>44766</v>
      </c>
      <c r="CO942" s="281">
        <f t="shared" ref="CO942" si="2021">+AD942</f>
        <v>524</v>
      </c>
      <c r="CP942" s="1">
        <f t="shared" ref="CP942" si="2022">+Z942</f>
        <v>44766</v>
      </c>
      <c r="CQ942" s="282">
        <f t="shared" ref="CQ942" si="2023">+AI942</f>
        <v>8</v>
      </c>
      <c r="CR942" s="178">
        <f t="shared" ref="CR942" si="2024">+A942</f>
        <v>44766</v>
      </c>
      <c r="CS942">
        <f t="shared" ref="CS942" si="2025">+AQ942</f>
        <v>21726</v>
      </c>
      <c r="CT942">
        <f t="shared" ref="CT942" si="2026">+AU942</f>
        <v>65</v>
      </c>
      <c r="CU942">
        <f t="shared" ref="CU942" si="2027">+AS942</f>
        <v>0</v>
      </c>
    </row>
    <row r="943" spans="1:99" ht="18" customHeight="1" x14ac:dyDescent="0.55000000000000004">
      <c r="A943" s="178">
        <v>44767</v>
      </c>
      <c r="B943" s="239">
        <v>50</v>
      </c>
      <c r="C943" s="153">
        <f t="shared" ref="C943" si="2028">+B943+C942</f>
        <v>20459</v>
      </c>
      <c r="D943" s="295">
        <f t="shared" ref="D943" si="2029">+C943-F943</f>
        <v>532</v>
      </c>
      <c r="E943" s="146">
        <v>0</v>
      </c>
      <c r="F943" s="146">
        <v>19927</v>
      </c>
      <c r="G943" s="146">
        <v>0</v>
      </c>
      <c r="H943" s="134"/>
      <c r="I943" s="146">
        <v>0</v>
      </c>
      <c r="J943" s="134"/>
      <c r="K943" s="42">
        <v>0</v>
      </c>
      <c r="L943" s="145">
        <v>828</v>
      </c>
      <c r="M943" s="239">
        <v>58</v>
      </c>
      <c r="N943" s="134"/>
      <c r="O943" s="134"/>
      <c r="P943" s="146">
        <v>46</v>
      </c>
      <c r="Q943" s="146">
        <v>14</v>
      </c>
      <c r="R943" s="134"/>
      <c r="S943" s="134"/>
      <c r="T943" s="146">
        <v>283</v>
      </c>
      <c r="U943" s="146">
        <v>40</v>
      </c>
      <c r="V943" s="134"/>
      <c r="W943" s="42">
        <v>6972</v>
      </c>
      <c r="X943" s="147">
        <v>494</v>
      </c>
      <c r="Y943" s="5">
        <f t="shared" si="1307"/>
        <v>755</v>
      </c>
      <c r="Z943" s="75">
        <f t="shared" ref="Z943" si="2030">+A943</f>
        <v>44767</v>
      </c>
      <c r="AA943" s="229">
        <f t="shared" ref="AA943" si="2031">+AF943+AL943+AR943</f>
        <v>4799685</v>
      </c>
      <c r="AB943" s="229">
        <f t="shared" ref="AB943" si="2032">+AH943+AN943+AT943</f>
        <v>80979</v>
      </c>
      <c r="AC943" s="230">
        <f t="shared" ref="AC943" si="2033">+AJ943+AP943+AV943</f>
        <v>18127</v>
      </c>
      <c r="AD943" s="182">
        <f t="shared" ref="AD943" si="2034">+AF943-AF942</f>
        <v>691</v>
      </c>
      <c r="AE943" s="242">
        <f t="shared" ref="AE943" si="2035">+AE942+AD943</f>
        <v>349986</v>
      </c>
      <c r="AF943" s="154">
        <v>351191</v>
      </c>
      <c r="AG943" s="183">
        <f t="shared" ref="AG943" si="2036">+AH943-AH942</f>
        <v>123</v>
      </c>
      <c r="AH943" s="154">
        <v>66748</v>
      </c>
      <c r="AI943" s="183">
        <f t="shared" ref="AI943" si="2037">+AJ943-AJ942</f>
        <v>3</v>
      </c>
      <c r="AJ943" s="184">
        <v>9472</v>
      </c>
      <c r="AK943" s="185">
        <f t="shared" ref="AK943" si="2038">+AL943-AL942</f>
        <v>2</v>
      </c>
      <c r="AL943" s="154">
        <v>787</v>
      </c>
      <c r="AM943" s="185">
        <f t="shared" ref="AM943" si="2039">+AN943-AN942</f>
        <v>44</v>
      </c>
      <c r="AN943" s="154">
        <v>489</v>
      </c>
      <c r="AO943" s="183">
        <f t="shared" ref="AO943" si="2040">+AP943-AP942</f>
        <v>0</v>
      </c>
      <c r="AP943" s="186">
        <v>6</v>
      </c>
      <c r="AQ943" s="185">
        <f t="shared" ref="AQ943" si="2041">+AR943-AR942</f>
        <v>17124</v>
      </c>
      <c r="AR943" s="154">
        <v>4447707</v>
      </c>
      <c r="AS943" s="183">
        <f t="shared" ref="AS943" si="2042">+AT943-AT942</f>
        <v>0</v>
      </c>
      <c r="AT943" s="154">
        <v>13742</v>
      </c>
      <c r="AU943" s="183">
        <f>+AV943-AV942</f>
        <v>53</v>
      </c>
      <c r="AV943" s="187">
        <v>8649</v>
      </c>
      <c r="AW943" s="237">
        <f t="shared" si="1310"/>
        <v>782</v>
      </c>
      <c r="AX943" s="236">
        <f t="shared" si="1983"/>
        <v>44767</v>
      </c>
      <c r="AY943" s="6">
        <v>0</v>
      </c>
      <c r="AZ943" s="237">
        <f t="shared" ref="AZ943" si="2043">+AZ942+AY943</f>
        <v>2532</v>
      </c>
      <c r="BA943" s="237">
        <f t="shared" si="1275"/>
        <v>441</v>
      </c>
      <c r="BB943" s="129">
        <v>0</v>
      </c>
      <c r="BC943" s="27">
        <f t="shared" ref="BC943" si="2044">+BC942+BB943</f>
        <v>1646</v>
      </c>
      <c r="BD943" s="237">
        <f t="shared" si="1277"/>
        <v>476</v>
      </c>
      <c r="BE943" s="228">
        <f t="shared" ref="BE943" si="2045">+Z943</f>
        <v>44767</v>
      </c>
      <c r="BF943" s="131">
        <f t="shared" ref="BF943" si="2046">+B943</f>
        <v>50</v>
      </c>
      <c r="BG943" s="131">
        <f t="shared" ref="BG943" si="2047">+BI943</f>
        <v>20459</v>
      </c>
      <c r="BH943" s="228">
        <f t="shared" ref="BH943" si="2048">+A943</f>
        <v>44767</v>
      </c>
      <c r="BI943" s="131">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78">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78">
        <f t="shared" ref="BX943" si="2063">+A943</f>
        <v>44767</v>
      </c>
      <c r="BY943">
        <f t="shared" ref="BY943" si="2064">+AL943</f>
        <v>787</v>
      </c>
      <c r="BZ943">
        <f t="shared" ref="BZ943" si="2065">+AN943</f>
        <v>489</v>
      </c>
      <c r="CA943">
        <f t="shared" ref="CA943" si="2066">+AP943</f>
        <v>6</v>
      </c>
      <c r="CB943" s="178">
        <f t="shared" ref="CB943" si="2067">+A943</f>
        <v>44767</v>
      </c>
      <c r="CC943">
        <f t="shared" ref="CC943" si="2068">+AR943</f>
        <v>4447707</v>
      </c>
      <c r="CD943">
        <f t="shared" ref="CD943" si="2069">+AT943</f>
        <v>13742</v>
      </c>
      <c r="CE943">
        <f t="shared" ref="CE943" si="2070">+AV943</f>
        <v>8649</v>
      </c>
      <c r="CF943" s="178">
        <f t="shared" ref="CF943" si="2071">+A943</f>
        <v>44767</v>
      </c>
      <c r="CG943">
        <f t="shared" ref="CG943" si="2072">+AQ943</f>
        <v>17124</v>
      </c>
      <c r="CH943">
        <f t="shared" ref="CH943" si="2073">+AU943</f>
        <v>53</v>
      </c>
      <c r="CI943" s="178">
        <f t="shared" ref="CI943" si="2074">+A943</f>
        <v>44767</v>
      </c>
      <c r="CJ943">
        <f t="shared" ref="CJ943" si="2075">+AD943</f>
        <v>691</v>
      </c>
      <c r="CK943">
        <f t="shared" ref="CK943" si="2076">+AG943</f>
        <v>123</v>
      </c>
      <c r="CL943" s="178">
        <f t="shared" ref="CL943" si="2077">+A943</f>
        <v>44767</v>
      </c>
      <c r="CM943">
        <f t="shared" ref="CM943" si="2078">+AI943</f>
        <v>3</v>
      </c>
      <c r="CN943" s="1">
        <f t="shared" ref="CN943" si="2079">+Z943</f>
        <v>44767</v>
      </c>
      <c r="CO943" s="281">
        <f t="shared" ref="CO943" si="2080">+AD943</f>
        <v>691</v>
      </c>
      <c r="CP943" s="1">
        <f t="shared" ref="CP943" si="2081">+Z943</f>
        <v>44767</v>
      </c>
      <c r="CQ943" s="282">
        <f t="shared" ref="CQ943" si="2082">+AI943</f>
        <v>3</v>
      </c>
      <c r="CR943" s="178">
        <f t="shared" ref="CR943" si="2083">+A943</f>
        <v>44767</v>
      </c>
      <c r="CS943">
        <f t="shared" ref="CS943" si="2084">+AQ943</f>
        <v>17124</v>
      </c>
      <c r="CT943">
        <f t="shared" ref="CT943" si="2085">+AU943</f>
        <v>53</v>
      </c>
      <c r="CU943">
        <f t="shared" ref="CU943" si="2086">+AS943</f>
        <v>0</v>
      </c>
    </row>
    <row r="944" spans="1:99" ht="18" customHeight="1" x14ac:dyDescent="0.55000000000000004">
      <c r="A944" s="178">
        <v>44768</v>
      </c>
      <c r="B944" s="239">
        <v>41</v>
      </c>
      <c r="C944" s="153">
        <f t="shared" ref="C944" si="2087">+B944+C943</f>
        <v>20500</v>
      </c>
      <c r="D944" s="295">
        <f t="shared" ref="D944" si="2088">+C944-F944</f>
        <v>536</v>
      </c>
      <c r="E944" s="146">
        <v>0</v>
      </c>
      <c r="F944" s="146">
        <v>19964</v>
      </c>
      <c r="G944" s="146">
        <v>1</v>
      </c>
      <c r="H944" s="134"/>
      <c r="I944" s="146">
        <v>1</v>
      </c>
      <c r="J944" s="134"/>
      <c r="K944" s="42">
        <v>0</v>
      </c>
      <c r="L944" s="145">
        <v>583</v>
      </c>
      <c r="M944" s="239">
        <v>58</v>
      </c>
      <c r="N944" s="134"/>
      <c r="O944" s="134"/>
      <c r="P944" s="146">
        <v>55</v>
      </c>
      <c r="Q944" s="146">
        <v>4</v>
      </c>
      <c r="R944" s="134"/>
      <c r="S944" s="134"/>
      <c r="T944" s="146">
        <v>303</v>
      </c>
      <c r="U944" s="146">
        <v>30</v>
      </c>
      <c r="V944" s="134"/>
      <c r="W944" s="42">
        <v>7197</v>
      </c>
      <c r="X944" s="147">
        <v>522</v>
      </c>
      <c r="Y944" s="5">
        <f t="shared" si="1307"/>
        <v>756</v>
      </c>
      <c r="Z944" s="75">
        <f t="shared" ref="Z944" si="2089">+A944</f>
        <v>44768</v>
      </c>
      <c r="AA944" s="229">
        <f t="shared" ref="AA944" si="2090">+AF944+AL944+AR944</f>
        <v>4825474</v>
      </c>
      <c r="AB944" s="229">
        <f t="shared" ref="AB944" si="2091">+AH944+AN944+AT944</f>
        <v>81156</v>
      </c>
      <c r="AC944" s="230">
        <f t="shared" ref="AC944" si="2092">+AJ944+AP944+AV944</f>
        <v>18170</v>
      </c>
      <c r="AD944" s="182">
        <f t="shared" ref="AD944" si="2093">+AF944-AF943</f>
        <v>740</v>
      </c>
      <c r="AE944" s="242">
        <f t="shared" ref="AE944" si="2094">+AE943+AD944</f>
        <v>350726</v>
      </c>
      <c r="AF944" s="154">
        <v>351931</v>
      </c>
      <c r="AG944" s="183">
        <f t="shared" ref="AG944" si="2095">+AH944-AH943</f>
        <v>146</v>
      </c>
      <c r="AH944" s="154">
        <v>66894</v>
      </c>
      <c r="AI944" s="183">
        <f t="shared" ref="AI944" si="2096">+AJ944-AJ943</f>
        <v>6</v>
      </c>
      <c r="AJ944" s="184">
        <v>9478</v>
      </c>
      <c r="AK944" s="185">
        <f t="shared" ref="AK944" si="2097">+AL944-AL943</f>
        <v>1</v>
      </c>
      <c r="AL944" s="154">
        <v>788</v>
      </c>
      <c r="AM944" s="185">
        <f t="shared" ref="AM944" si="2098">+AN944-AN943</f>
        <v>31</v>
      </c>
      <c r="AN944" s="154">
        <v>520</v>
      </c>
      <c r="AO944" s="183">
        <f t="shared" ref="AO944" si="2099">+AP944-AP943</f>
        <v>0</v>
      </c>
      <c r="AP944" s="186">
        <v>6</v>
      </c>
      <c r="AQ944" s="185">
        <f t="shared" ref="AQ944" si="2100">+AR944-AR943</f>
        <v>25048</v>
      </c>
      <c r="AR944" s="154">
        <v>4472755</v>
      </c>
      <c r="AS944" s="183">
        <f t="shared" ref="AS944" si="2101">+AT944-AT943</f>
        <v>0</v>
      </c>
      <c r="AT944" s="154">
        <v>13742</v>
      </c>
      <c r="AU944" s="183">
        <f t="shared" ref="AU944" si="2102">+AV944-AV943</f>
        <v>37</v>
      </c>
      <c r="AV944" s="187">
        <v>8686</v>
      </c>
      <c r="AW944" s="237">
        <f t="shared" si="1310"/>
        <v>783</v>
      </c>
      <c r="AX944" s="236">
        <f t="shared" ref="AX944" si="2103">+A944</f>
        <v>44768</v>
      </c>
      <c r="AY944" s="6">
        <v>0</v>
      </c>
      <c r="AZ944" s="237">
        <f t="shared" ref="AZ944" si="2104">+AZ943+AY944</f>
        <v>2532</v>
      </c>
      <c r="BA944" s="237">
        <f t="shared" si="1275"/>
        <v>442</v>
      </c>
      <c r="BB944" s="129">
        <v>0</v>
      </c>
      <c r="BC944" s="27">
        <f t="shared" ref="BC944" si="2105">+BC943+BB944</f>
        <v>1646</v>
      </c>
      <c r="BD944" s="237">
        <f t="shared" si="1277"/>
        <v>477</v>
      </c>
      <c r="BE944" s="228">
        <f t="shared" ref="BE944" si="2106">+Z944</f>
        <v>44768</v>
      </c>
      <c r="BF944" s="131">
        <f t="shared" ref="BF944" si="2107">+B944</f>
        <v>41</v>
      </c>
      <c r="BG944" s="131">
        <f t="shared" ref="BG944" si="2108">+BI944</f>
        <v>20500</v>
      </c>
      <c r="BH944" s="228">
        <f t="shared" ref="BH944" si="2109">+A944</f>
        <v>44768</v>
      </c>
      <c r="BI944" s="131">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78">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78">
        <f t="shared" ref="BX944" si="2124">+A944</f>
        <v>44768</v>
      </c>
      <c r="BY944">
        <f t="shared" ref="BY944" si="2125">+AL944</f>
        <v>788</v>
      </c>
      <c r="BZ944">
        <f t="shared" ref="BZ944" si="2126">+AN944</f>
        <v>520</v>
      </c>
      <c r="CA944">
        <f t="shared" ref="CA944" si="2127">+AP944</f>
        <v>6</v>
      </c>
      <c r="CB944" s="178">
        <f t="shared" ref="CB944" si="2128">+A944</f>
        <v>44768</v>
      </c>
      <c r="CC944">
        <f t="shared" ref="CC944" si="2129">+AR944</f>
        <v>4472755</v>
      </c>
      <c r="CD944">
        <f t="shared" ref="CD944" si="2130">+AT944</f>
        <v>13742</v>
      </c>
      <c r="CE944">
        <f t="shared" ref="CE944" si="2131">+AV944</f>
        <v>8686</v>
      </c>
      <c r="CF944" s="178">
        <f t="shared" ref="CF944" si="2132">+A944</f>
        <v>44768</v>
      </c>
      <c r="CG944">
        <f t="shared" ref="CG944" si="2133">+AQ944</f>
        <v>25048</v>
      </c>
      <c r="CH944">
        <f t="shared" ref="CH944" si="2134">+AU944</f>
        <v>37</v>
      </c>
      <c r="CI944" s="178">
        <f t="shared" ref="CI944" si="2135">+A944</f>
        <v>44768</v>
      </c>
      <c r="CJ944">
        <f t="shared" ref="CJ944" si="2136">+AD944</f>
        <v>740</v>
      </c>
      <c r="CK944">
        <f t="shared" ref="CK944" si="2137">+AG944</f>
        <v>146</v>
      </c>
      <c r="CL944" s="178">
        <f t="shared" ref="CL944" si="2138">+A944</f>
        <v>44768</v>
      </c>
      <c r="CM944">
        <f t="shared" ref="CM944" si="2139">+AI944</f>
        <v>6</v>
      </c>
      <c r="CN944" s="1">
        <f t="shared" ref="CN944" si="2140">+Z944</f>
        <v>44768</v>
      </c>
      <c r="CO944" s="281">
        <f t="shared" ref="CO944" si="2141">+AD944</f>
        <v>740</v>
      </c>
      <c r="CP944" s="1">
        <f t="shared" ref="CP944" si="2142">+Z944</f>
        <v>44768</v>
      </c>
      <c r="CQ944" s="282">
        <f t="shared" ref="CQ944" si="2143">+AI944</f>
        <v>6</v>
      </c>
      <c r="CR944" s="178">
        <f t="shared" ref="CR944" si="2144">+A944</f>
        <v>44768</v>
      </c>
      <c r="CS944">
        <f t="shared" ref="CS944" si="2145">+AQ944</f>
        <v>25048</v>
      </c>
      <c r="CT944">
        <f t="shared" ref="CT944" si="2146">+AU944</f>
        <v>37</v>
      </c>
      <c r="CU944">
        <f t="shared" ref="CU944" si="2147">+AS944</f>
        <v>0</v>
      </c>
    </row>
    <row r="945" spans="1:99" ht="18" customHeight="1" x14ac:dyDescent="0.55000000000000004">
      <c r="A945" s="178">
        <v>44769</v>
      </c>
      <c r="B945" s="239">
        <v>33</v>
      </c>
      <c r="C945" s="153">
        <f t="shared" ref="C945" si="2148">+B945+C944</f>
        <v>20533</v>
      </c>
      <c r="D945" s="295">
        <f t="shared" ref="D945" si="2149">+C945-F945</f>
        <v>522</v>
      </c>
      <c r="E945" s="146">
        <v>0</v>
      </c>
      <c r="F945" s="146">
        <v>20011</v>
      </c>
      <c r="G945" s="146">
        <v>1</v>
      </c>
      <c r="H945" s="134"/>
      <c r="I945" s="146">
        <v>2</v>
      </c>
      <c r="J945" s="134"/>
      <c r="K945" s="42">
        <v>0</v>
      </c>
      <c r="L945" s="145">
        <v>507</v>
      </c>
      <c r="M945" s="239">
        <v>72</v>
      </c>
      <c r="N945" s="134"/>
      <c r="O945" s="134"/>
      <c r="P945" s="146">
        <v>43</v>
      </c>
      <c r="Q945" s="146">
        <v>2</v>
      </c>
      <c r="R945" s="134"/>
      <c r="S945" s="134"/>
      <c r="T945" s="146">
        <v>494</v>
      </c>
      <c r="U945" s="146">
        <v>46</v>
      </c>
      <c r="V945" s="134"/>
      <c r="W945" s="42">
        <v>7167</v>
      </c>
      <c r="X945" s="147">
        <v>546</v>
      </c>
      <c r="Y945" s="5">
        <f t="shared" si="1307"/>
        <v>757</v>
      </c>
      <c r="Z945" s="75">
        <f t="shared" ref="Z945" si="2150">+A945</f>
        <v>44769</v>
      </c>
      <c r="AA945" s="229">
        <f t="shared" ref="AA945" si="2151">+AF945+AL945+AR945</f>
        <v>4851956</v>
      </c>
      <c r="AB945" s="229">
        <f t="shared" ref="AB945" si="2152">+AH945+AN945+AT945</f>
        <v>81392</v>
      </c>
      <c r="AC945" s="230">
        <f t="shared" ref="AC945" si="2153">+AJ945+AP945+AV945</f>
        <v>18208</v>
      </c>
      <c r="AD945" s="182">
        <f t="shared" ref="AD945" si="2154">+AF945-AF944</f>
        <v>821</v>
      </c>
      <c r="AE945" s="242">
        <f t="shared" ref="AE945" si="2155">+AE944+AD945</f>
        <v>351547</v>
      </c>
      <c r="AF945" s="154">
        <v>352752</v>
      </c>
      <c r="AG945" s="183">
        <f t="shared" ref="AG945:AG947" si="2156">+AH945-AH944</f>
        <v>196</v>
      </c>
      <c r="AH945" s="154">
        <v>67090</v>
      </c>
      <c r="AI945" s="183">
        <f t="shared" ref="AI945:AI947" si="2157">+AJ945-AJ944</f>
        <v>10</v>
      </c>
      <c r="AJ945" s="184">
        <v>9488</v>
      </c>
      <c r="AK945" s="185">
        <f t="shared" ref="AK945" si="2158">+AL945-AL944</f>
        <v>0</v>
      </c>
      <c r="AL945" s="154">
        <v>788</v>
      </c>
      <c r="AM945" s="185">
        <f t="shared" ref="AM945" si="2159">+AN945-AN944</f>
        <v>40</v>
      </c>
      <c r="AN945" s="154">
        <v>560</v>
      </c>
      <c r="AO945" s="183">
        <f t="shared" ref="AO945" si="2160">+AP945-AP944</f>
        <v>0</v>
      </c>
      <c r="AP945" s="186">
        <v>6</v>
      </c>
      <c r="AQ945" s="185">
        <f t="shared" ref="AQ945" si="2161">+AR945-AR944</f>
        <v>25661</v>
      </c>
      <c r="AR945" s="154">
        <v>4498416</v>
      </c>
      <c r="AS945" s="183">
        <f t="shared" ref="AS945" si="2162">+AT945-AT944</f>
        <v>0</v>
      </c>
      <c r="AT945" s="154">
        <v>13742</v>
      </c>
      <c r="AU945" s="183">
        <f t="shared" ref="AU945" si="2163">+AV945-AV944</f>
        <v>28</v>
      </c>
      <c r="AV945" s="187">
        <v>8714</v>
      </c>
      <c r="AW945" s="237">
        <f t="shared" si="1310"/>
        <v>784</v>
      </c>
      <c r="AX945" s="236">
        <f t="shared" ref="AX945" si="2164">+A945</f>
        <v>44769</v>
      </c>
      <c r="AY945" s="6">
        <v>0</v>
      </c>
      <c r="AZ945" s="237">
        <f t="shared" ref="AZ945" si="2165">+AZ944+AY945</f>
        <v>2532</v>
      </c>
      <c r="BA945" s="237">
        <f t="shared" si="1275"/>
        <v>443</v>
      </c>
      <c r="BB945" s="129">
        <v>0</v>
      </c>
      <c r="BC945" s="27">
        <f t="shared" ref="BC945" si="2166">+BC944+BB945</f>
        <v>1646</v>
      </c>
      <c r="BD945" s="237">
        <f t="shared" si="1277"/>
        <v>478</v>
      </c>
      <c r="BE945" s="228">
        <f t="shared" ref="BE945" si="2167">+Z945</f>
        <v>44769</v>
      </c>
      <c r="BF945" s="131">
        <f t="shared" ref="BF945" si="2168">+B945</f>
        <v>33</v>
      </c>
      <c r="BG945" s="131">
        <f t="shared" ref="BG945" si="2169">+BI945</f>
        <v>20533</v>
      </c>
      <c r="BH945" s="228">
        <f t="shared" ref="BH945" si="2170">+A945</f>
        <v>44769</v>
      </c>
      <c r="BI945" s="131">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78">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78">
        <f t="shared" ref="BX945" si="2185">+A945</f>
        <v>44769</v>
      </c>
      <c r="BY945">
        <f t="shared" ref="BY945" si="2186">+AL945</f>
        <v>788</v>
      </c>
      <c r="BZ945">
        <f t="shared" ref="BZ945" si="2187">+AN945</f>
        <v>560</v>
      </c>
      <c r="CA945">
        <f t="shared" ref="CA945" si="2188">+AP945</f>
        <v>6</v>
      </c>
      <c r="CB945" s="178">
        <f t="shared" ref="CB945" si="2189">+A945</f>
        <v>44769</v>
      </c>
      <c r="CC945">
        <f t="shared" ref="CC945" si="2190">+AR945</f>
        <v>4498416</v>
      </c>
      <c r="CD945">
        <f t="shared" ref="CD945" si="2191">+AT945</f>
        <v>13742</v>
      </c>
      <c r="CE945">
        <f t="shared" ref="CE945" si="2192">+AV945</f>
        <v>8714</v>
      </c>
      <c r="CF945" s="178">
        <f t="shared" ref="CF945" si="2193">+A945</f>
        <v>44769</v>
      </c>
      <c r="CG945">
        <f t="shared" ref="CG945" si="2194">+AQ945</f>
        <v>25661</v>
      </c>
      <c r="CH945">
        <f t="shared" ref="CH945" si="2195">+AU945</f>
        <v>28</v>
      </c>
      <c r="CI945" s="178">
        <f t="shared" ref="CI945" si="2196">+A945</f>
        <v>44769</v>
      </c>
      <c r="CJ945">
        <f t="shared" ref="CJ945" si="2197">+AD945</f>
        <v>821</v>
      </c>
      <c r="CK945">
        <f t="shared" ref="CK945" si="2198">+AG945</f>
        <v>196</v>
      </c>
      <c r="CL945" s="178">
        <f t="shared" ref="CL945" si="2199">+A945</f>
        <v>44769</v>
      </c>
      <c r="CM945">
        <f t="shared" ref="CM945" si="2200">+AI945</f>
        <v>10</v>
      </c>
      <c r="CN945" s="1">
        <f t="shared" ref="CN945" si="2201">+Z945</f>
        <v>44769</v>
      </c>
      <c r="CO945" s="281">
        <f t="shared" ref="CO945" si="2202">+AD945</f>
        <v>821</v>
      </c>
      <c r="CP945" s="1">
        <f t="shared" ref="CP945" si="2203">+Z945</f>
        <v>44769</v>
      </c>
      <c r="CQ945" s="282">
        <f t="shared" ref="CQ945" si="2204">+AI945</f>
        <v>10</v>
      </c>
      <c r="CR945" s="178">
        <f t="shared" ref="CR945" si="2205">+A945</f>
        <v>44769</v>
      </c>
      <c r="CS945">
        <f t="shared" ref="CS945" si="2206">+AQ945</f>
        <v>25661</v>
      </c>
      <c r="CT945">
        <f t="shared" ref="CT945" si="2207">+AU945</f>
        <v>28</v>
      </c>
      <c r="CU945">
        <f t="shared" ref="CU945" si="2208">+AS945</f>
        <v>0</v>
      </c>
    </row>
    <row r="946" spans="1:99" ht="18" customHeight="1" x14ac:dyDescent="0.55000000000000004">
      <c r="A946" s="178">
        <v>44770</v>
      </c>
      <c r="B946" s="239">
        <v>49</v>
      </c>
      <c r="C946" s="153">
        <f t="shared" ref="C946" si="2209">+B946+C945</f>
        <v>20582</v>
      </c>
      <c r="D946" s="295">
        <f t="shared" ref="D946" si="2210">+C946-F946</f>
        <v>530</v>
      </c>
      <c r="E946" s="146">
        <v>0</v>
      </c>
      <c r="F946" s="146">
        <v>20052</v>
      </c>
      <c r="G946" s="146">
        <v>0</v>
      </c>
      <c r="H946" s="134"/>
      <c r="I946" s="146">
        <v>1</v>
      </c>
      <c r="J946" s="134"/>
      <c r="K946" s="42">
        <v>0</v>
      </c>
      <c r="L946" s="145">
        <v>455</v>
      </c>
      <c r="M946" s="239">
        <v>65</v>
      </c>
      <c r="N946" s="134"/>
      <c r="O946" s="134"/>
      <c r="P946" s="146">
        <v>32</v>
      </c>
      <c r="Q946" s="146">
        <v>9</v>
      </c>
      <c r="R946" s="134"/>
      <c r="S946" s="134"/>
      <c r="T946" s="146">
        <v>390</v>
      </c>
      <c r="U946" s="146">
        <v>45</v>
      </c>
      <c r="V946" s="134"/>
      <c r="W946" s="42">
        <v>7200</v>
      </c>
      <c r="X946" s="147">
        <v>557</v>
      </c>
      <c r="Y946" s="5">
        <f t="shared" si="1307"/>
        <v>758</v>
      </c>
      <c r="Z946" s="75">
        <f t="shared" ref="Z946" si="2211">+A946</f>
        <v>44770</v>
      </c>
      <c r="AA946" s="229">
        <f t="shared" ref="AA946" si="2212">+AF946+AL946+AR946</f>
        <v>4876732</v>
      </c>
      <c r="AB946" s="229">
        <f t="shared" ref="AB946" si="2213">+AH946+AN946+AT946</f>
        <v>81603</v>
      </c>
      <c r="AC946" s="230">
        <f t="shared" ref="AC946" si="2214">+AJ946+AP946+AV946</f>
        <v>18275</v>
      </c>
      <c r="AD946" s="182">
        <f t="shared" ref="AD946" si="2215">+AF946-AF945</f>
        <v>826</v>
      </c>
      <c r="AE946" s="242">
        <f t="shared" ref="AE946" si="2216">+AE945+AD946</f>
        <v>352373</v>
      </c>
      <c r="AF946" s="154">
        <v>353578</v>
      </c>
      <c r="AG946" s="183">
        <f t="shared" si="2156"/>
        <v>175</v>
      </c>
      <c r="AH946" s="154">
        <v>67265</v>
      </c>
      <c r="AI946" s="183">
        <f t="shared" si="2157"/>
        <v>5</v>
      </c>
      <c r="AJ946" s="184">
        <v>9493</v>
      </c>
      <c r="AK946" s="185">
        <f t="shared" ref="AK946" si="2217">+AL946-AL945</f>
        <v>1</v>
      </c>
      <c r="AL946" s="154">
        <v>789</v>
      </c>
      <c r="AM946" s="185">
        <f t="shared" ref="AM946" si="2218">+AN946-AN945</f>
        <v>36</v>
      </c>
      <c r="AN946" s="154">
        <v>596</v>
      </c>
      <c r="AO946" s="183">
        <f t="shared" ref="AO946" si="2219">+AP946-AP945</f>
        <v>0</v>
      </c>
      <c r="AP946" s="186">
        <v>6</v>
      </c>
      <c r="AQ946" s="185">
        <f t="shared" ref="AQ946" si="2220">+AR946-AR945</f>
        <v>23949</v>
      </c>
      <c r="AR946" s="154">
        <v>4522365</v>
      </c>
      <c r="AS946" s="183">
        <f t="shared" ref="AS946" si="2221">+AT946-AT945</f>
        <v>0</v>
      </c>
      <c r="AT946" s="154">
        <v>13742</v>
      </c>
      <c r="AU946" s="183">
        <f t="shared" ref="AU946" si="2222">+AV946-AV945</f>
        <v>62</v>
      </c>
      <c r="AV946" s="187">
        <v>8776</v>
      </c>
      <c r="AW946" s="237">
        <f t="shared" si="1310"/>
        <v>785</v>
      </c>
      <c r="AX946" s="236">
        <f t="shared" ref="AX946" si="2223">+A946</f>
        <v>44770</v>
      </c>
      <c r="AY946" s="6">
        <v>0</v>
      </c>
      <c r="AZ946" s="237">
        <f t="shared" ref="AZ946" si="2224">+AZ945+AY946</f>
        <v>2532</v>
      </c>
      <c r="BA946" s="237">
        <f t="shared" si="1275"/>
        <v>444</v>
      </c>
      <c r="BB946" s="129">
        <v>0</v>
      </c>
      <c r="BC946" s="27">
        <f t="shared" ref="BC946" si="2225">+BC945+BB946</f>
        <v>1646</v>
      </c>
      <c r="BD946" s="237">
        <f t="shared" si="1277"/>
        <v>479</v>
      </c>
      <c r="BE946" s="228">
        <f t="shared" ref="BE946" si="2226">+Z946</f>
        <v>44770</v>
      </c>
      <c r="BF946" s="131">
        <f t="shared" ref="BF946" si="2227">+B946</f>
        <v>49</v>
      </c>
      <c r="BG946" s="131">
        <f t="shared" ref="BG946" si="2228">+BI946</f>
        <v>20582</v>
      </c>
      <c r="BH946" s="228">
        <f t="shared" ref="BH946" si="2229">+A946</f>
        <v>44770</v>
      </c>
      <c r="BI946" s="131">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78">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78">
        <f t="shared" ref="BX946" si="2244">+A946</f>
        <v>44770</v>
      </c>
      <c r="BY946">
        <f t="shared" ref="BY946" si="2245">+AL946</f>
        <v>789</v>
      </c>
      <c r="BZ946">
        <f t="shared" ref="BZ946" si="2246">+AN946</f>
        <v>596</v>
      </c>
      <c r="CA946">
        <f t="shared" ref="CA946" si="2247">+AP946</f>
        <v>6</v>
      </c>
      <c r="CB946" s="178">
        <f t="shared" ref="CB946" si="2248">+A946</f>
        <v>44770</v>
      </c>
      <c r="CC946">
        <f t="shared" ref="CC946" si="2249">+AR946</f>
        <v>4522365</v>
      </c>
      <c r="CD946">
        <f t="shared" ref="CD946" si="2250">+AT946</f>
        <v>13742</v>
      </c>
      <c r="CE946">
        <f t="shared" ref="CE946" si="2251">+AV946</f>
        <v>8776</v>
      </c>
      <c r="CF946" s="178">
        <f t="shared" ref="CF946" si="2252">+A946</f>
        <v>44770</v>
      </c>
      <c r="CG946">
        <f t="shared" ref="CG946" si="2253">+AQ946</f>
        <v>23949</v>
      </c>
      <c r="CH946">
        <f t="shared" ref="CH946" si="2254">+AU946</f>
        <v>62</v>
      </c>
      <c r="CI946" s="178">
        <f t="shared" ref="CI946" si="2255">+A946</f>
        <v>44770</v>
      </c>
      <c r="CJ946">
        <f t="shared" ref="CJ946" si="2256">+AD946</f>
        <v>826</v>
      </c>
      <c r="CK946">
        <f t="shared" ref="CK946" si="2257">+AG946</f>
        <v>175</v>
      </c>
      <c r="CL946" s="178">
        <f t="shared" ref="CL946" si="2258">+A946</f>
        <v>44770</v>
      </c>
      <c r="CM946">
        <f t="shared" ref="CM946" si="2259">+AI946</f>
        <v>5</v>
      </c>
      <c r="CN946" s="1">
        <f t="shared" ref="CN946" si="2260">+Z946</f>
        <v>44770</v>
      </c>
      <c r="CO946" s="281">
        <f t="shared" ref="CO946" si="2261">+AD946</f>
        <v>826</v>
      </c>
      <c r="CP946" s="1">
        <f t="shared" ref="CP946" si="2262">+Z946</f>
        <v>44770</v>
      </c>
      <c r="CQ946" s="282">
        <f t="shared" ref="CQ946" si="2263">+AI946</f>
        <v>5</v>
      </c>
      <c r="CR946" s="178">
        <f t="shared" ref="CR946" si="2264">+A946</f>
        <v>44770</v>
      </c>
      <c r="CS946">
        <f t="shared" ref="CS946" si="2265">+AQ946</f>
        <v>23949</v>
      </c>
      <c r="CT946">
        <f t="shared" ref="CT946" si="2266">+AU946</f>
        <v>62</v>
      </c>
      <c r="CU946">
        <f t="shared" ref="CU946" si="2267">+AS946</f>
        <v>0</v>
      </c>
    </row>
    <row r="947" spans="1:99" ht="18" customHeight="1" x14ac:dyDescent="0.55000000000000004">
      <c r="A947" s="178">
        <v>44771</v>
      </c>
      <c r="B947" s="239">
        <v>51</v>
      </c>
      <c r="C947" s="153">
        <f t="shared" ref="C947" si="2268">+B947+C946</f>
        <v>20633</v>
      </c>
      <c r="D947" s="295">
        <f t="shared" ref="D947" si="2269">+C947-F947</f>
        <v>541</v>
      </c>
      <c r="E947" s="146">
        <v>0</v>
      </c>
      <c r="F947" s="146">
        <v>20092</v>
      </c>
      <c r="G947" s="146">
        <v>1</v>
      </c>
      <c r="H947" s="134"/>
      <c r="I947" s="146">
        <v>1</v>
      </c>
      <c r="J947" s="134"/>
      <c r="K947" s="42">
        <v>0</v>
      </c>
      <c r="L947" s="145">
        <v>348</v>
      </c>
      <c r="M947" s="239">
        <v>77</v>
      </c>
      <c r="N947" s="134"/>
      <c r="O947" s="134"/>
      <c r="P947" s="146">
        <v>23</v>
      </c>
      <c r="Q947" s="146">
        <v>2</v>
      </c>
      <c r="R947" s="134"/>
      <c r="S947" s="134"/>
      <c r="T947" s="146">
        <v>389</v>
      </c>
      <c r="U947" s="146">
        <v>51</v>
      </c>
      <c r="V947" s="134"/>
      <c r="W947" s="42">
        <v>7136</v>
      </c>
      <c r="X947" s="147">
        <v>581</v>
      </c>
      <c r="Y947" s="5">
        <f t="shared" si="1307"/>
        <v>759</v>
      </c>
      <c r="Z947" s="75">
        <f t="shared" ref="Z947" si="2270">+A947</f>
        <v>44771</v>
      </c>
      <c r="AA947" s="229">
        <f t="shared" ref="AA947" si="2271">+AF947+AL947+AR947</f>
        <v>4900881</v>
      </c>
      <c r="AB947" s="229">
        <f t="shared" ref="AB947" si="2272">+AH947+AN947+AT947</f>
        <v>81795</v>
      </c>
      <c r="AC947" s="230">
        <f t="shared" ref="AC947" si="2273">+AJ947+AP947+AV947</f>
        <v>18337</v>
      </c>
      <c r="AD947" s="182">
        <f t="shared" ref="AD947" si="2274">+AF947-AF946</f>
        <v>876</v>
      </c>
      <c r="AE947" s="242">
        <f t="shared" ref="AE947" si="2275">+AE946+AD947</f>
        <v>353249</v>
      </c>
      <c r="AF947" s="154">
        <v>354454</v>
      </c>
      <c r="AG947" s="183">
        <f t="shared" si="2156"/>
        <v>162</v>
      </c>
      <c r="AH947" s="154">
        <v>67427</v>
      </c>
      <c r="AI947" s="183">
        <f t="shared" si="2157"/>
        <v>5</v>
      </c>
      <c r="AJ947" s="184">
        <v>9498</v>
      </c>
      <c r="AK947" s="185">
        <f t="shared" ref="AK947" si="2276">+AL947-AL946</f>
        <v>2</v>
      </c>
      <c r="AL947" s="154">
        <v>791</v>
      </c>
      <c r="AM947" s="185">
        <f t="shared" ref="AM947" si="2277">+AN947-AN946</f>
        <v>30</v>
      </c>
      <c r="AN947" s="154">
        <v>626</v>
      </c>
      <c r="AO947" s="183">
        <f t="shared" ref="AO947" si="2278">+AP947-AP946</f>
        <v>0</v>
      </c>
      <c r="AP947" s="186">
        <v>6</v>
      </c>
      <c r="AQ947" s="185">
        <f t="shared" ref="AQ947" si="2279">+AR947-AR946</f>
        <v>23271</v>
      </c>
      <c r="AR947" s="154">
        <v>4545636</v>
      </c>
      <c r="AS947" s="183">
        <f t="shared" ref="AS947" si="2280">+AT947-AT946</f>
        <v>0</v>
      </c>
      <c r="AT947" s="154">
        <v>13742</v>
      </c>
      <c r="AU947" s="183">
        <f t="shared" ref="AU947" si="2281">+AV947-AV946</f>
        <v>57</v>
      </c>
      <c r="AV947" s="187">
        <v>8833</v>
      </c>
      <c r="AW947" s="237">
        <f t="shared" si="1310"/>
        <v>786</v>
      </c>
      <c r="AX947" s="236">
        <f t="shared" ref="AX947" si="2282">+A947</f>
        <v>44771</v>
      </c>
      <c r="AY947" s="6">
        <v>0</v>
      </c>
      <c r="AZ947" s="237">
        <f t="shared" ref="AZ947" si="2283">+AZ946+AY947</f>
        <v>2532</v>
      </c>
      <c r="BA947" s="237">
        <f t="shared" si="1275"/>
        <v>442</v>
      </c>
      <c r="BB947" s="129">
        <v>0</v>
      </c>
      <c r="BC947" s="27">
        <f t="shared" ref="BC947" si="2284">+BC946+BB947</f>
        <v>1646</v>
      </c>
      <c r="BD947" s="237">
        <f t="shared" si="1277"/>
        <v>477</v>
      </c>
      <c r="BE947" s="228">
        <f t="shared" ref="BE947" si="2285">+Z947</f>
        <v>44771</v>
      </c>
      <c r="BF947" s="131">
        <f t="shared" ref="BF947" si="2286">+B947</f>
        <v>51</v>
      </c>
      <c r="BG947" s="131">
        <f t="shared" ref="BG947" si="2287">+BI947</f>
        <v>20633</v>
      </c>
      <c r="BH947" s="228">
        <f t="shared" ref="BH947" si="2288">+A947</f>
        <v>44771</v>
      </c>
      <c r="BI947" s="131">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78">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78">
        <f t="shared" ref="BX947" si="2303">+A947</f>
        <v>44771</v>
      </c>
      <c r="BY947">
        <f t="shared" ref="BY947" si="2304">+AL947</f>
        <v>791</v>
      </c>
      <c r="BZ947">
        <f t="shared" ref="BZ947" si="2305">+AN947</f>
        <v>626</v>
      </c>
      <c r="CA947">
        <f t="shared" ref="CA947" si="2306">+AP947</f>
        <v>6</v>
      </c>
      <c r="CB947" s="178">
        <f t="shared" ref="CB947" si="2307">+A947</f>
        <v>44771</v>
      </c>
      <c r="CC947">
        <f t="shared" ref="CC947" si="2308">+AR947</f>
        <v>4545636</v>
      </c>
      <c r="CD947">
        <f t="shared" ref="CD947" si="2309">+AT947</f>
        <v>13742</v>
      </c>
      <c r="CE947">
        <f t="shared" ref="CE947" si="2310">+AV947</f>
        <v>8833</v>
      </c>
      <c r="CF947" s="178">
        <f t="shared" ref="CF947" si="2311">+A947</f>
        <v>44771</v>
      </c>
      <c r="CG947">
        <f t="shared" ref="CG947" si="2312">+AQ947</f>
        <v>23271</v>
      </c>
      <c r="CH947">
        <f t="shared" ref="CH947" si="2313">+AU947</f>
        <v>57</v>
      </c>
      <c r="CI947" s="178">
        <f t="shared" ref="CI947" si="2314">+A947</f>
        <v>44771</v>
      </c>
      <c r="CJ947">
        <f t="shared" ref="CJ947" si="2315">+AD947</f>
        <v>876</v>
      </c>
      <c r="CK947">
        <f t="shared" ref="CK947" si="2316">+AG947</f>
        <v>162</v>
      </c>
      <c r="CL947" s="178">
        <f t="shared" ref="CL947" si="2317">+A947</f>
        <v>44771</v>
      </c>
      <c r="CM947">
        <f t="shared" ref="CM947" si="2318">+AI947</f>
        <v>5</v>
      </c>
      <c r="CN947" s="1">
        <f t="shared" ref="CN947" si="2319">+Z947</f>
        <v>44771</v>
      </c>
      <c r="CO947" s="281">
        <f t="shared" ref="CO947" si="2320">+AD947</f>
        <v>876</v>
      </c>
      <c r="CP947" s="1">
        <f t="shared" ref="CP947" si="2321">+Z947</f>
        <v>44771</v>
      </c>
      <c r="CQ947" s="282">
        <f t="shared" ref="CQ947" si="2322">+AI947</f>
        <v>5</v>
      </c>
      <c r="CR947" s="178">
        <f t="shared" ref="CR947" si="2323">+A947</f>
        <v>44771</v>
      </c>
      <c r="CS947">
        <f t="shared" ref="CS947" si="2324">+AQ947</f>
        <v>23271</v>
      </c>
      <c r="CT947">
        <f t="shared" ref="CT947" si="2325">+AU947</f>
        <v>57</v>
      </c>
      <c r="CU947">
        <f t="shared" ref="CU947" si="2326">+AS947</f>
        <v>0</v>
      </c>
    </row>
    <row r="948" spans="1:99" ht="18" customHeight="1" x14ac:dyDescent="0.55000000000000004">
      <c r="A948" s="178">
        <v>44772</v>
      </c>
      <c r="B948" s="239">
        <v>42</v>
      </c>
      <c r="C948" s="153">
        <f t="shared" ref="C948" si="2327">+B948+C947</f>
        <v>20675</v>
      </c>
      <c r="D948" s="295">
        <f t="shared" ref="D948" si="2328">+C948-F948</f>
        <v>537</v>
      </c>
      <c r="E948" s="146">
        <v>0</v>
      </c>
      <c r="F948" s="146">
        <v>20138</v>
      </c>
      <c r="G948" s="146">
        <v>0</v>
      </c>
      <c r="H948" s="134"/>
      <c r="I948" s="146">
        <v>0</v>
      </c>
      <c r="J948" s="134"/>
      <c r="K948" s="42">
        <v>0</v>
      </c>
      <c r="L948" s="145">
        <v>425</v>
      </c>
      <c r="M948" s="239">
        <v>65</v>
      </c>
      <c r="N948" s="134"/>
      <c r="O948" s="134"/>
      <c r="P948" s="146">
        <v>55</v>
      </c>
      <c r="Q948" s="146">
        <v>10</v>
      </c>
      <c r="R948" s="134"/>
      <c r="S948" s="134"/>
      <c r="T948" s="146">
        <v>378</v>
      </c>
      <c r="U948" s="146">
        <v>55</v>
      </c>
      <c r="V948" s="134"/>
      <c r="W948" s="42">
        <v>7128</v>
      </c>
      <c r="X948" s="147">
        <v>583</v>
      </c>
      <c r="Y948" s="5">
        <f t="shared" si="1307"/>
        <v>760</v>
      </c>
      <c r="Z948" s="75">
        <f t="shared" ref="Z948" si="2329">+A948</f>
        <v>44772</v>
      </c>
      <c r="AA948" s="229">
        <f t="shared" ref="AA948" si="2330">+AF948+AL948+AR948</f>
        <v>4923083</v>
      </c>
      <c r="AB948" s="229">
        <f t="shared" ref="AB948" si="2331">+AH948+AN948+AT948</f>
        <v>81981</v>
      </c>
      <c r="AC948" s="230">
        <f t="shared" ref="AC948" si="2332">+AJ948+AP948+AV948</f>
        <v>18401</v>
      </c>
      <c r="AD948" s="182">
        <f t="shared" ref="AD948" si="2333">+AF948-AF947</f>
        <v>716</v>
      </c>
      <c r="AE948" s="242">
        <f t="shared" ref="AE948" si="2334">+AE947+AD948</f>
        <v>353965</v>
      </c>
      <c r="AF948" s="154">
        <v>355170</v>
      </c>
      <c r="AG948" s="183">
        <f t="shared" ref="AG948:AG949" si="2335">+AH948-AH947</f>
        <v>146</v>
      </c>
      <c r="AH948" s="154">
        <v>67573</v>
      </c>
      <c r="AI948" s="183">
        <f t="shared" ref="AI948:AI949" si="2336">+AJ948-AJ947</f>
        <v>4</v>
      </c>
      <c r="AJ948" s="184">
        <v>9502</v>
      </c>
      <c r="AK948" s="185">
        <f t="shared" ref="AK948" si="2337">+AL948-AL947</f>
        <v>0</v>
      </c>
      <c r="AL948" s="154">
        <v>791</v>
      </c>
      <c r="AM948" s="185">
        <f t="shared" ref="AM948" si="2338">+AN948-AN947</f>
        <v>40</v>
      </c>
      <c r="AN948" s="154">
        <v>666</v>
      </c>
      <c r="AO948" s="183">
        <f t="shared" ref="AO948" si="2339">+AP948-AP947</f>
        <v>0</v>
      </c>
      <c r="AP948" s="186">
        <v>6</v>
      </c>
      <c r="AQ948" s="185">
        <f t="shared" ref="AQ948" si="2340">+AR948-AR947</f>
        <v>21486</v>
      </c>
      <c r="AR948" s="154">
        <v>4567122</v>
      </c>
      <c r="AS948" s="183">
        <f t="shared" ref="AS948" si="2341">+AT948-AT947</f>
        <v>0</v>
      </c>
      <c r="AT948" s="154">
        <v>13742</v>
      </c>
      <c r="AU948" s="183">
        <f t="shared" ref="AU948" si="2342">+AV948-AV947</f>
        <v>60</v>
      </c>
      <c r="AV948" s="187">
        <v>8893</v>
      </c>
      <c r="AW948" s="237">
        <f t="shared" si="1310"/>
        <v>787</v>
      </c>
      <c r="AX948" s="236">
        <f t="shared" ref="AX948" si="2343">+A948</f>
        <v>44772</v>
      </c>
      <c r="AY948" s="6">
        <v>0</v>
      </c>
      <c r="AZ948" s="237">
        <f t="shared" ref="AZ948" si="2344">+AZ947+AY948</f>
        <v>2532</v>
      </c>
      <c r="BA948" s="237">
        <f t="shared" si="1275"/>
        <v>443</v>
      </c>
      <c r="BB948" s="129">
        <v>0</v>
      </c>
      <c r="BC948" s="27">
        <f t="shared" ref="BC948" si="2345">+BC947+BB948</f>
        <v>1646</v>
      </c>
      <c r="BD948" s="237">
        <f t="shared" si="1277"/>
        <v>478</v>
      </c>
      <c r="BE948" s="228">
        <f t="shared" ref="BE948" si="2346">+Z948</f>
        <v>44772</v>
      </c>
      <c r="BF948" s="131">
        <f t="shared" ref="BF948" si="2347">+B948</f>
        <v>42</v>
      </c>
      <c r="BG948" s="131">
        <f t="shared" ref="BG948" si="2348">+BI948</f>
        <v>20675</v>
      </c>
      <c r="BH948" s="228">
        <f t="shared" ref="BH948" si="2349">+A948</f>
        <v>44772</v>
      </c>
      <c r="BI948" s="131">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78">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78">
        <f t="shared" ref="BX948" si="2364">+A948</f>
        <v>44772</v>
      </c>
      <c r="BY948">
        <f t="shared" ref="BY948" si="2365">+AL948</f>
        <v>791</v>
      </c>
      <c r="BZ948">
        <f t="shared" ref="BZ948" si="2366">+AN948</f>
        <v>666</v>
      </c>
      <c r="CA948">
        <f t="shared" ref="CA948" si="2367">+AP948</f>
        <v>6</v>
      </c>
      <c r="CB948" s="178">
        <f t="shared" ref="CB948" si="2368">+A948</f>
        <v>44772</v>
      </c>
      <c r="CC948">
        <f t="shared" ref="CC948" si="2369">+AR948</f>
        <v>4567122</v>
      </c>
      <c r="CD948">
        <f t="shared" ref="CD948" si="2370">+AT948</f>
        <v>13742</v>
      </c>
      <c r="CE948">
        <f t="shared" ref="CE948" si="2371">+AV948</f>
        <v>8893</v>
      </c>
      <c r="CF948" s="178">
        <f t="shared" ref="CF948" si="2372">+A948</f>
        <v>44772</v>
      </c>
      <c r="CG948">
        <f t="shared" ref="CG948" si="2373">+AQ948</f>
        <v>21486</v>
      </c>
      <c r="CH948">
        <f t="shared" ref="CH948" si="2374">+AU948</f>
        <v>60</v>
      </c>
      <c r="CI948" s="178">
        <f t="shared" ref="CI948" si="2375">+A948</f>
        <v>44772</v>
      </c>
      <c r="CJ948">
        <f t="shared" ref="CJ948" si="2376">+AD948</f>
        <v>716</v>
      </c>
      <c r="CK948">
        <f t="shared" ref="CK948" si="2377">+AG948</f>
        <v>146</v>
      </c>
      <c r="CL948" s="178">
        <f t="shared" ref="CL948" si="2378">+A948</f>
        <v>44772</v>
      </c>
      <c r="CM948">
        <f t="shared" ref="CM948" si="2379">+AI948</f>
        <v>4</v>
      </c>
      <c r="CN948" s="1">
        <f t="shared" ref="CN948" si="2380">+Z948</f>
        <v>44772</v>
      </c>
      <c r="CO948" s="281">
        <f t="shared" ref="CO948" si="2381">+AD948</f>
        <v>716</v>
      </c>
      <c r="CP948" s="1">
        <f t="shared" ref="CP948" si="2382">+Z948</f>
        <v>44772</v>
      </c>
      <c r="CQ948" s="282">
        <f t="shared" ref="CQ948" si="2383">+AI948</f>
        <v>4</v>
      </c>
      <c r="CR948" s="178">
        <f t="shared" ref="CR948" si="2384">+A948</f>
        <v>44772</v>
      </c>
      <c r="CS948">
        <f t="shared" ref="CS948" si="2385">+AQ948</f>
        <v>21486</v>
      </c>
      <c r="CT948">
        <f t="shared" ref="CT948" si="2386">+AU948</f>
        <v>60</v>
      </c>
      <c r="CU948">
        <f t="shared" ref="CU948" si="2387">+AS948</f>
        <v>0</v>
      </c>
    </row>
    <row r="949" spans="1:99" ht="18" customHeight="1" x14ac:dyDescent="0.55000000000000004">
      <c r="A949" s="178">
        <v>44773</v>
      </c>
      <c r="B949" s="239">
        <v>51</v>
      </c>
      <c r="C949" s="153">
        <f t="shared" ref="C949" si="2388">+B949+C948</f>
        <v>20726</v>
      </c>
      <c r="D949" s="295">
        <f t="shared" ref="D949" si="2389">+C949-F949</f>
        <v>530</v>
      </c>
      <c r="E949" s="146">
        <v>0</v>
      </c>
      <c r="F949" s="146">
        <v>20196</v>
      </c>
      <c r="G949" s="146">
        <v>0</v>
      </c>
      <c r="H949" s="134"/>
      <c r="I949" s="146">
        <v>0</v>
      </c>
      <c r="J949" s="134"/>
      <c r="K949" s="42">
        <v>0</v>
      </c>
      <c r="L949" s="145">
        <v>309</v>
      </c>
      <c r="M949" s="239">
        <v>65</v>
      </c>
      <c r="N949" s="134"/>
      <c r="O949" s="134"/>
      <c r="P949" s="146">
        <v>23</v>
      </c>
      <c r="Q949" s="146">
        <v>6</v>
      </c>
      <c r="R949" s="134"/>
      <c r="S949" s="134"/>
      <c r="T949" s="146">
        <v>539</v>
      </c>
      <c r="U949" s="146">
        <v>53</v>
      </c>
      <c r="V949" s="134"/>
      <c r="W949" s="42">
        <v>6875</v>
      </c>
      <c r="X949" s="147">
        <v>583</v>
      </c>
      <c r="Y949" s="5">
        <f t="shared" si="1307"/>
        <v>761</v>
      </c>
      <c r="Z949" s="75">
        <f t="shared" ref="Z949" si="2390">+A949</f>
        <v>44773</v>
      </c>
      <c r="AA949" s="229">
        <f t="shared" ref="AA949" si="2391">+AF949+AL949+AR949</f>
        <v>4944873</v>
      </c>
      <c r="AB949" s="229">
        <f t="shared" ref="AB949" si="2392">+AH949+AN949+AT949</f>
        <v>82173</v>
      </c>
      <c r="AC949" s="230">
        <f t="shared" ref="AC949" si="2393">+AJ949+AP949+AV949</f>
        <v>18436</v>
      </c>
      <c r="AD949" s="182">
        <f t="shared" ref="AD949" si="2394">+AF949-AF948</f>
        <v>727</v>
      </c>
      <c r="AE949" s="242">
        <f t="shared" ref="AE949" si="2395">+AE948+AD949</f>
        <v>354692</v>
      </c>
      <c r="AF949" s="154">
        <v>355897</v>
      </c>
      <c r="AG949" s="183">
        <f t="shared" si="2335"/>
        <v>157</v>
      </c>
      <c r="AH949" s="154">
        <v>67730</v>
      </c>
      <c r="AI949" s="183">
        <f t="shared" si="2336"/>
        <v>1</v>
      </c>
      <c r="AJ949" s="184">
        <v>9503</v>
      </c>
      <c r="AK949" s="185">
        <f t="shared" ref="AK949" si="2396">+AL949-AL948</f>
        <v>0</v>
      </c>
      <c r="AL949" s="154">
        <v>791</v>
      </c>
      <c r="AM949" s="185">
        <f t="shared" ref="AM949" si="2397">+AN949-AN948</f>
        <v>35</v>
      </c>
      <c r="AN949" s="154">
        <v>701</v>
      </c>
      <c r="AO949" s="183">
        <f t="shared" ref="AO949" si="2398">+AP949-AP948</f>
        <v>0</v>
      </c>
      <c r="AP949" s="186">
        <v>6</v>
      </c>
      <c r="AQ949" s="185">
        <f t="shared" ref="AQ949" si="2399">+AR949-AR948</f>
        <v>21063</v>
      </c>
      <c r="AR949" s="154">
        <v>4588185</v>
      </c>
      <c r="AS949" s="183">
        <f t="shared" ref="AS949" si="2400">+AT949-AT948</f>
        <v>0</v>
      </c>
      <c r="AT949" s="154">
        <v>13742</v>
      </c>
      <c r="AU949" s="183">
        <f t="shared" ref="AU949" si="2401">+AV949-AV948</f>
        <v>34</v>
      </c>
      <c r="AV949" s="187">
        <v>8927</v>
      </c>
      <c r="AW949" s="237">
        <f t="shared" si="1310"/>
        <v>788</v>
      </c>
      <c r="AX949" s="236">
        <f t="shared" ref="AX949" si="2402">+A949</f>
        <v>44773</v>
      </c>
      <c r="AY949" s="6">
        <v>1</v>
      </c>
      <c r="AZ949" s="237">
        <f t="shared" ref="AZ949" si="2403">+AZ948+AY949</f>
        <v>2533</v>
      </c>
      <c r="BA949" s="237">
        <f t="shared" si="1275"/>
        <v>444</v>
      </c>
      <c r="BB949" s="129">
        <v>0</v>
      </c>
      <c r="BC949" s="27">
        <f t="shared" ref="BC949" si="2404">+BC948+BB949</f>
        <v>1646</v>
      </c>
      <c r="BD949" s="237">
        <f t="shared" si="1277"/>
        <v>479</v>
      </c>
      <c r="BE949" s="228">
        <f t="shared" ref="BE949" si="2405">+Z949</f>
        <v>44773</v>
      </c>
      <c r="BF949" s="131">
        <f t="shared" ref="BF949" si="2406">+B949</f>
        <v>51</v>
      </c>
      <c r="BG949" s="131">
        <f t="shared" ref="BG949" si="2407">+BI949</f>
        <v>20726</v>
      </c>
      <c r="BH949" s="228">
        <f t="shared" ref="BH949" si="2408">+A949</f>
        <v>44773</v>
      </c>
      <c r="BI949" s="131">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78">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78">
        <f t="shared" ref="BX949" si="2423">+A949</f>
        <v>44773</v>
      </c>
      <c r="BY949">
        <f t="shared" ref="BY949" si="2424">+AL949</f>
        <v>791</v>
      </c>
      <c r="BZ949">
        <f t="shared" ref="BZ949" si="2425">+AN949</f>
        <v>701</v>
      </c>
      <c r="CA949">
        <f t="shared" ref="CA949" si="2426">+AP949</f>
        <v>6</v>
      </c>
      <c r="CB949" s="178">
        <f t="shared" ref="CB949" si="2427">+A949</f>
        <v>44773</v>
      </c>
      <c r="CC949">
        <f t="shared" ref="CC949" si="2428">+AR949</f>
        <v>4588185</v>
      </c>
      <c r="CD949">
        <f t="shared" ref="CD949" si="2429">+AT949</f>
        <v>13742</v>
      </c>
      <c r="CE949">
        <f t="shared" ref="CE949" si="2430">+AV949</f>
        <v>8927</v>
      </c>
      <c r="CF949" s="178">
        <f t="shared" ref="CF949" si="2431">+A949</f>
        <v>44773</v>
      </c>
      <c r="CG949">
        <f t="shared" ref="CG949" si="2432">+AQ949</f>
        <v>21063</v>
      </c>
      <c r="CH949">
        <f t="shared" ref="CH949" si="2433">+AU949</f>
        <v>34</v>
      </c>
      <c r="CI949" s="178">
        <f t="shared" ref="CI949" si="2434">+A949</f>
        <v>44773</v>
      </c>
      <c r="CJ949">
        <f t="shared" ref="CJ949" si="2435">+AD949</f>
        <v>727</v>
      </c>
      <c r="CK949">
        <f t="shared" ref="CK949" si="2436">+AG949</f>
        <v>157</v>
      </c>
      <c r="CL949" s="178">
        <f t="shared" ref="CL949" si="2437">+A949</f>
        <v>44773</v>
      </c>
      <c r="CM949">
        <f t="shared" ref="CM949" si="2438">+AI949</f>
        <v>1</v>
      </c>
      <c r="CN949" s="1">
        <f t="shared" ref="CN949" si="2439">+Z949</f>
        <v>44773</v>
      </c>
      <c r="CO949" s="281">
        <f t="shared" ref="CO949" si="2440">+AD949</f>
        <v>727</v>
      </c>
      <c r="CP949" s="1">
        <f t="shared" ref="CP949" si="2441">+Z949</f>
        <v>44773</v>
      </c>
      <c r="CQ949" s="282">
        <f t="shared" ref="CQ949" si="2442">+AI949</f>
        <v>1</v>
      </c>
      <c r="CR949" s="178">
        <f t="shared" ref="CR949" si="2443">+A949</f>
        <v>44773</v>
      </c>
      <c r="CS949">
        <f t="shared" ref="CS949" si="2444">+AQ949</f>
        <v>21063</v>
      </c>
      <c r="CT949">
        <f t="shared" ref="CT949" si="2445">+AU949</f>
        <v>34</v>
      </c>
      <c r="CU949">
        <f t="shared" ref="CU949" si="2446">+AS949</f>
        <v>0</v>
      </c>
    </row>
    <row r="950" spans="1:99" ht="18" customHeight="1" x14ac:dyDescent="0.55000000000000004">
      <c r="A950" s="178">
        <v>44774</v>
      </c>
      <c r="B950" s="239">
        <v>61</v>
      </c>
      <c r="C950" s="153">
        <f t="shared" ref="C950" si="2447">+B950+C949</f>
        <v>20787</v>
      </c>
      <c r="D950" s="295">
        <f t="shared" ref="D950" si="2448">+C950-F950</f>
        <v>541</v>
      </c>
      <c r="E950" s="146">
        <v>0</v>
      </c>
      <c r="F950" s="146">
        <v>20246</v>
      </c>
      <c r="G950" s="146">
        <v>0</v>
      </c>
      <c r="H950" s="134"/>
      <c r="I950" s="146">
        <v>0</v>
      </c>
      <c r="J950" s="134"/>
      <c r="K950" s="42">
        <v>0</v>
      </c>
      <c r="L950" s="145">
        <v>391</v>
      </c>
      <c r="M950" s="239">
        <v>64</v>
      </c>
      <c r="N950" s="134"/>
      <c r="O950" s="134"/>
      <c r="P950" s="146">
        <v>28</v>
      </c>
      <c r="Q950" s="146">
        <v>8</v>
      </c>
      <c r="R950" s="134"/>
      <c r="S950" s="134"/>
      <c r="T950" s="146">
        <v>666</v>
      </c>
      <c r="U950" s="146">
        <v>58</v>
      </c>
      <c r="V950" s="134"/>
      <c r="W950" s="42">
        <v>6572</v>
      </c>
      <c r="X950" s="147">
        <v>587</v>
      </c>
      <c r="Y950" s="5">
        <f t="shared" si="1307"/>
        <v>762</v>
      </c>
      <c r="Z950" s="75">
        <f t="shared" ref="Z950" si="2449">+A950</f>
        <v>44774</v>
      </c>
      <c r="AA950" s="229">
        <f t="shared" ref="AA950" si="2450">+AF950+AL950+AR950</f>
        <v>4962126</v>
      </c>
      <c r="AB950" s="229">
        <f t="shared" ref="AB950" si="2451">+AH950+AN950+AT950</f>
        <v>82329</v>
      </c>
      <c r="AC950" s="230">
        <f t="shared" ref="AC950" si="2452">+AJ950+AP950+AV950</f>
        <v>18478</v>
      </c>
      <c r="AD950" s="182">
        <f t="shared" ref="AD950" si="2453">+AF950-AF949</f>
        <v>677</v>
      </c>
      <c r="AE950" s="242">
        <f t="shared" ref="AE950" si="2454">+AE949+AD950</f>
        <v>355369</v>
      </c>
      <c r="AF950" s="154">
        <v>356574</v>
      </c>
      <c r="AG950" s="183">
        <f t="shared" ref="AG950" si="2455">+AH950-AH949</f>
        <v>123</v>
      </c>
      <c r="AH950" s="154">
        <v>67853</v>
      </c>
      <c r="AI950" s="183">
        <f t="shared" ref="AI950" si="2456">+AJ950-AJ949</f>
        <v>6</v>
      </c>
      <c r="AJ950" s="184">
        <v>9509</v>
      </c>
      <c r="AK950" s="185">
        <f t="shared" ref="AK950" si="2457">+AL950-AL949</f>
        <v>0</v>
      </c>
      <c r="AL950" s="154">
        <v>791</v>
      </c>
      <c r="AM950" s="185">
        <f t="shared" ref="AM950" si="2458">+AN950-AN949</f>
        <v>33</v>
      </c>
      <c r="AN950" s="154">
        <v>734</v>
      </c>
      <c r="AO950" s="183">
        <f t="shared" ref="AO950" si="2459">+AP950-AP949</f>
        <v>0</v>
      </c>
      <c r="AP950" s="186">
        <v>6</v>
      </c>
      <c r="AQ950" s="185">
        <f t="shared" ref="AQ950" si="2460">+AR950-AR949</f>
        <v>16576</v>
      </c>
      <c r="AR950" s="154">
        <v>4604761</v>
      </c>
      <c r="AS950" s="183">
        <f t="shared" ref="AS950" si="2461">+AT950-AT949</f>
        <v>0</v>
      </c>
      <c r="AT950" s="154">
        <v>13742</v>
      </c>
      <c r="AU950" s="183">
        <f t="shared" ref="AU950" si="2462">+AV950-AV949</f>
        <v>36</v>
      </c>
      <c r="AV950" s="187">
        <v>8963</v>
      </c>
      <c r="AW950" s="237">
        <f t="shared" si="1310"/>
        <v>789</v>
      </c>
      <c r="AX950" s="236">
        <f t="shared" ref="AX950" si="2463">+A950</f>
        <v>44774</v>
      </c>
      <c r="AY950" s="6">
        <v>0</v>
      </c>
      <c r="AZ950" s="237">
        <f t="shared" ref="AZ950" si="2464">+AZ949+AY950</f>
        <v>2533</v>
      </c>
      <c r="BA950" s="237">
        <f t="shared" si="1275"/>
        <v>445</v>
      </c>
      <c r="BB950" s="129">
        <v>0</v>
      </c>
      <c r="BC950" s="27">
        <f t="shared" ref="BC950" si="2465">+BC949+BB950</f>
        <v>1646</v>
      </c>
      <c r="BD950" s="237">
        <f t="shared" si="1277"/>
        <v>480</v>
      </c>
      <c r="BE950" s="228">
        <f t="shared" ref="BE950" si="2466">+Z950</f>
        <v>44774</v>
      </c>
      <c r="BF950" s="131">
        <f t="shared" ref="BF950" si="2467">+B950</f>
        <v>61</v>
      </c>
      <c r="BG950" s="131">
        <f t="shared" ref="BG950" si="2468">+BI950</f>
        <v>20787</v>
      </c>
      <c r="BH950" s="228">
        <f t="shared" ref="BH950" si="2469">+A950</f>
        <v>44774</v>
      </c>
      <c r="BI950" s="131">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78">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78">
        <f t="shared" ref="BX950" si="2484">+A950</f>
        <v>44774</v>
      </c>
      <c r="BY950">
        <f t="shared" ref="BY950" si="2485">+AL950</f>
        <v>791</v>
      </c>
      <c r="BZ950">
        <f t="shared" ref="BZ950" si="2486">+AN950</f>
        <v>734</v>
      </c>
      <c r="CA950">
        <f t="shared" ref="CA950" si="2487">+AP950</f>
        <v>6</v>
      </c>
      <c r="CB950" s="178">
        <f t="shared" ref="CB950" si="2488">+A950</f>
        <v>44774</v>
      </c>
      <c r="CC950">
        <f t="shared" ref="CC950" si="2489">+AR950</f>
        <v>4604761</v>
      </c>
      <c r="CD950">
        <f t="shared" ref="CD950" si="2490">+AT950</f>
        <v>13742</v>
      </c>
      <c r="CE950">
        <f t="shared" ref="CE950" si="2491">+AV950</f>
        <v>8963</v>
      </c>
      <c r="CF950" s="178">
        <f t="shared" ref="CF950" si="2492">+A950</f>
        <v>44774</v>
      </c>
      <c r="CG950">
        <f t="shared" ref="CG950" si="2493">+AQ950</f>
        <v>16576</v>
      </c>
      <c r="CH950">
        <f t="shared" ref="CH950" si="2494">+AU950</f>
        <v>36</v>
      </c>
      <c r="CI950" s="178">
        <f t="shared" ref="CI950" si="2495">+A950</f>
        <v>44774</v>
      </c>
      <c r="CJ950">
        <f t="shared" ref="CJ950" si="2496">+AD950</f>
        <v>677</v>
      </c>
      <c r="CK950">
        <f t="shared" ref="CK950" si="2497">+AG950</f>
        <v>123</v>
      </c>
      <c r="CL950" s="178">
        <f t="shared" ref="CL950" si="2498">+A950</f>
        <v>44774</v>
      </c>
      <c r="CM950">
        <f t="shared" ref="CM950" si="2499">+AI950</f>
        <v>6</v>
      </c>
      <c r="CN950" s="1">
        <f t="shared" ref="CN950" si="2500">+Z950</f>
        <v>44774</v>
      </c>
      <c r="CO950" s="281">
        <f t="shared" ref="CO950" si="2501">+AD950</f>
        <v>677</v>
      </c>
      <c r="CP950" s="1">
        <f t="shared" ref="CP950" si="2502">+Z950</f>
        <v>44774</v>
      </c>
      <c r="CQ950" s="282">
        <f t="shared" ref="CQ950" si="2503">+AI950</f>
        <v>6</v>
      </c>
      <c r="CR950" s="178">
        <f t="shared" ref="CR950" si="2504">+A950</f>
        <v>44774</v>
      </c>
      <c r="CS950">
        <f t="shared" ref="CS950" si="2505">+AQ950</f>
        <v>16576</v>
      </c>
      <c r="CT950">
        <f t="shared" ref="CT950" si="2506">+AU950</f>
        <v>36</v>
      </c>
      <c r="CU950">
        <f t="shared" ref="CU950" si="2507">+AS950</f>
        <v>0</v>
      </c>
    </row>
    <row r="951" spans="1:99" ht="18" customHeight="1" x14ac:dyDescent="0.55000000000000004">
      <c r="A951" s="178">
        <v>44775</v>
      </c>
      <c r="B951" s="239">
        <v>63</v>
      </c>
      <c r="C951" s="153">
        <f t="shared" ref="C951" si="2508">+B951+C950</f>
        <v>20850</v>
      </c>
      <c r="D951" s="295">
        <f t="shared" ref="D951" si="2509">+C951-F951</f>
        <v>570</v>
      </c>
      <c r="E951" s="146">
        <v>0</v>
      </c>
      <c r="F951" s="146">
        <v>20280</v>
      </c>
      <c r="G951" s="146">
        <v>0</v>
      </c>
      <c r="H951" s="134"/>
      <c r="I951" s="146">
        <v>0</v>
      </c>
      <c r="J951" s="134"/>
      <c r="K951" s="42">
        <v>0</v>
      </c>
      <c r="L951" s="145">
        <v>335</v>
      </c>
      <c r="M951" s="239">
        <v>84</v>
      </c>
      <c r="N951" s="134"/>
      <c r="O951" s="134"/>
      <c r="P951" s="146">
        <v>25</v>
      </c>
      <c r="Q951" s="146">
        <v>13</v>
      </c>
      <c r="R951" s="134"/>
      <c r="S951" s="134"/>
      <c r="T951" s="146">
        <v>663</v>
      </c>
      <c r="U951" s="146">
        <v>54</v>
      </c>
      <c r="V951" s="134"/>
      <c r="W951" s="42">
        <v>6219</v>
      </c>
      <c r="X951" s="147">
        <v>604</v>
      </c>
      <c r="Y951" s="5">
        <f t="shared" si="1307"/>
        <v>763</v>
      </c>
      <c r="Z951" s="75">
        <f t="shared" ref="Z951" si="2510">+A951</f>
        <v>44775</v>
      </c>
      <c r="AA951" s="229">
        <f t="shared" ref="AA951" si="2511">+AF951+AL951+AR951</f>
        <v>4986317</v>
      </c>
      <c r="AB951" s="229">
        <f t="shared" ref="AB951" si="2512">+AH951+AN951+AT951</f>
        <v>82504</v>
      </c>
      <c r="AC951" s="230">
        <f t="shared" ref="AC951" si="2513">+AJ951+AP951+AV951</f>
        <v>18520</v>
      </c>
      <c r="AD951" s="182">
        <f t="shared" ref="AD951" si="2514">+AF951-AF950</f>
        <v>658</v>
      </c>
      <c r="AE951" s="242">
        <f t="shared" ref="AE951" si="2515">+AE950+AD951</f>
        <v>356027</v>
      </c>
      <c r="AF951" s="154">
        <v>357232</v>
      </c>
      <c r="AG951" s="183">
        <f t="shared" ref="AG951" si="2516">+AH951-AH950</f>
        <v>149</v>
      </c>
      <c r="AH951" s="154">
        <v>68002</v>
      </c>
      <c r="AI951" s="183">
        <f t="shared" ref="AI951" si="2517">+AJ951-AJ950</f>
        <v>11</v>
      </c>
      <c r="AJ951" s="184">
        <v>9520</v>
      </c>
      <c r="AK951" s="185">
        <f t="shared" ref="AK951" si="2518">+AL951-AL950</f>
        <v>0</v>
      </c>
      <c r="AL951" s="154">
        <v>791</v>
      </c>
      <c r="AM951" s="185">
        <f t="shared" ref="AM951" si="2519">+AN951-AN950</f>
        <v>26</v>
      </c>
      <c r="AN951" s="154">
        <v>760</v>
      </c>
      <c r="AO951" s="183">
        <f t="shared" ref="AO951" si="2520">+AP951-AP950</f>
        <v>0</v>
      </c>
      <c r="AP951" s="186">
        <v>6</v>
      </c>
      <c r="AQ951" s="185">
        <f t="shared" ref="AQ951" si="2521">+AR951-AR950</f>
        <v>23533</v>
      </c>
      <c r="AR951" s="154">
        <v>4628294</v>
      </c>
      <c r="AS951" s="183">
        <f t="shared" ref="AS951" si="2522">+AT951-AT950</f>
        <v>0</v>
      </c>
      <c r="AT951" s="154">
        <v>13742</v>
      </c>
      <c r="AU951" s="183">
        <f t="shared" ref="AU951" si="2523">+AV951-AV950</f>
        <v>31</v>
      </c>
      <c r="AV951" s="187">
        <v>8994</v>
      </c>
      <c r="AW951" s="237">
        <f t="shared" si="1310"/>
        <v>790</v>
      </c>
      <c r="AX951" s="236">
        <f t="shared" ref="AX951" si="2524">+A951</f>
        <v>44775</v>
      </c>
      <c r="AY951" s="6">
        <v>0</v>
      </c>
      <c r="AZ951" s="237">
        <f t="shared" ref="AZ951" si="2525">+AZ950+AY951</f>
        <v>2533</v>
      </c>
      <c r="BA951" s="237">
        <f t="shared" si="1275"/>
        <v>443</v>
      </c>
      <c r="BB951" s="129">
        <v>0</v>
      </c>
      <c r="BC951" s="27">
        <f t="shared" ref="BC951" si="2526">+BC950+BB951</f>
        <v>1646</v>
      </c>
      <c r="BD951" s="237">
        <f t="shared" si="1277"/>
        <v>478</v>
      </c>
      <c r="BE951" s="228">
        <f t="shared" ref="BE951" si="2527">+Z951</f>
        <v>44775</v>
      </c>
      <c r="BF951" s="131">
        <f t="shared" ref="BF951" si="2528">+B951</f>
        <v>63</v>
      </c>
      <c r="BG951" s="131">
        <f t="shared" ref="BG951" si="2529">+BI951</f>
        <v>20850</v>
      </c>
      <c r="BH951" s="228">
        <f t="shared" ref="BH951" si="2530">+A951</f>
        <v>44775</v>
      </c>
      <c r="BI951" s="131">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78">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78">
        <f t="shared" ref="BX951" si="2545">+A951</f>
        <v>44775</v>
      </c>
      <c r="BY951">
        <f t="shared" ref="BY951" si="2546">+AL951</f>
        <v>791</v>
      </c>
      <c r="BZ951">
        <f t="shared" ref="BZ951" si="2547">+AN951</f>
        <v>760</v>
      </c>
      <c r="CA951">
        <f t="shared" ref="CA951" si="2548">+AP951</f>
        <v>6</v>
      </c>
      <c r="CB951" s="178">
        <f t="shared" ref="CB951" si="2549">+A951</f>
        <v>44775</v>
      </c>
      <c r="CC951">
        <f t="shared" ref="CC951" si="2550">+AR951</f>
        <v>4628294</v>
      </c>
      <c r="CD951">
        <f t="shared" ref="CD951" si="2551">+AT951</f>
        <v>13742</v>
      </c>
      <c r="CE951">
        <f t="shared" ref="CE951" si="2552">+AV951</f>
        <v>8994</v>
      </c>
      <c r="CF951" s="178">
        <f t="shared" ref="CF951" si="2553">+A951</f>
        <v>44775</v>
      </c>
      <c r="CG951">
        <f t="shared" ref="CG951" si="2554">+AQ951</f>
        <v>23533</v>
      </c>
      <c r="CH951">
        <f t="shared" ref="CH951" si="2555">+AU951</f>
        <v>31</v>
      </c>
      <c r="CI951" s="178">
        <f t="shared" ref="CI951" si="2556">+A951</f>
        <v>44775</v>
      </c>
      <c r="CJ951">
        <f t="shared" ref="CJ951" si="2557">+AD951</f>
        <v>658</v>
      </c>
      <c r="CK951">
        <f t="shared" ref="CK951" si="2558">+AG951</f>
        <v>149</v>
      </c>
      <c r="CL951" s="178">
        <f t="shared" ref="CL951" si="2559">+A951</f>
        <v>44775</v>
      </c>
      <c r="CM951">
        <f t="shared" ref="CM951" si="2560">+AI951</f>
        <v>11</v>
      </c>
      <c r="CN951" s="1">
        <f t="shared" ref="CN951" si="2561">+Z951</f>
        <v>44775</v>
      </c>
      <c r="CO951" s="281">
        <f t="shared" ref="CO951" si="2562">+AD951</f>
        <v>658</v>
      </c>
      <c r="CP951" s="1">
        <f t="shared" ref="CP951" si="2563">+Z951</f>
        <v>44775</v>
      </c>
      <c r="CQ951" s="282">
        <f t="shared" ref="CQ951" si="2564">+AI951</f>
        <v>11</v>
      </c>
      <c r="CR951" s="178">
        <f t="shared" ref="CR951" si="2565">+A951</f>
        <v>44775</v>
      </c>
      <c r="CS951">
        <f t="shared" ref="CS951" si="2566">+AQ951</f>
        <v>23533</v>
      </c>
      <c r="CT951">
        <f t="shared" ref="CT951" si="2567">+AU951</f>
        <v>31</v>
      </c>
      <c r="CU951">
        <f t="shared" ref="CU951" si="2568">+AS951</f>
        <v>0</v>
      </c>
    </row>
    <row r="952" spans="1:99" ht="18" customHeight="1" x14ac:dyDescent="0.55000000000000004">
      <c r="A952" s="178">
        <v>44776</v>
      </c>
      <c r="B952" s="239">
        <v>58</v>
      </c>
      <c r="C952" s="153">
        <f t="shared" ref="C952" si="2569">+B952+C951</f>
        <v>20908</v>
      </c>
      <c r="D952" s="295">
        <f t="shared" ref="D952" si="2570">+C952-F952</f>
        <v>588</v>
      </c>
      <c r="E952" s="146">
        <v>1</v>
      </c>
      <c r="F952" s="146">
        <v>20320</v>
      </c>
      <c r="G952" s="146">
        <v>0</v>
      </c>
      <c r="H952" s="134"/>
      <c r="I952" s="146">
        <v>0</v>
      </c>
      <c r="J952" s="134"/>
      <c r="K952" s="42">
        <v>0</v>
      </c>
      <c r="L952" s="145">
        <v>335</v>
      </c>
      <c r="M952" s="239">
        <v>94</v>
      </c>
      <c r="N952" s="134"/>
      <c r="O952" s="134"/>
      <c r="P952" s="146">
        <v>11</v>
      </c>
      <c r="Q952" s="146">
        <v>5</v>
      </c>
      <c r="R952" s="134"/>
      <c r="S952" s="134"/>
      <c r="T952" s="146">
        <v>640</v>
      </c>
      <c r="U952" s="146">
        <v>58</v>
      </c>
      <c r="V952" s="134"/>
      <c r="W952" s="42">
        <v>5903</v>
      </c>
      <c r="X952" s="147">
        <v>635</v>
      </c>
      <c r="Y952" s="5">
        <f t="shared" si="1307"/>
        <v>764</v>
      </c>
      <c r="Z952" s="75">
        <f t="shared" ref="Z952" si="2571">+A952</f>
        <v>44776</v>
      </c>
      <c r="AA952" s="229">
        <f t="shared" ref="AA952" si="2572">+AF952+AL952+AR952</f>
        <v>5010886</v>
      </c>
      <c r="AB952" s="229">
        <f t="shared" ref="AB952" si="2573">+AH952+AN952+AT952</f>
        <v>82707</v>
      </c>
      <c r="AC952" s="230">
        <f t="shared" ref="AC952" si="2574">+AJ952+AP952+AV952</f>
        <v>18556</v>
      </c>
      <c r="AD952" s="182">
        <f t="shared" ref="AD952" si="2575">+AF952-AF951</f>
        <v>677</v>
      </c>
      <c r="AE952" s="242">
        <f t="shared" ref="AE952" si="2576">+AE951+AD952</f>
        <v>356704</v>
      </c>
      <c r="AF952" s="154">
        <v>357909</v>
      </c>
      <c r="AG952" s="183">
        <f t="shared" ref="AG952" si="2577">+AH952-AH951</f>
        <v>186</v>
      </c>
      <c r="AH952" s="154">
        <v>68188</v>
      </c>
      <c r="AI952" s="183">
        <f t="shared" ref="AI952" si="2578">+AJ952-AJ951</f>
        <v>4</v>
      </c>
      <c r="AJ952" s="184">
        <v>9524</v>
      </c>
      <c r="AK952" s="185">
        <f t="shared" ref="AK952" si="2579">+AL952-AL951</f>
        <v>0</v>
      </c>
      <c r="AL952" s="154">
        <v>791</v>
      </c>
      <c r="AM952" s="185">
        <f t="shared" ref="AM952" si="2580">+AN952-AN951</f>
        <v>17</v>
      </c>
      <c r="AN952" s="154">
        <v>777</v>
      </c>
      <c r="AO952" s="183">
        <f t="shared" ref="AO952" si="2581">+AP952-AP951</f>
        <v>0</v>
      </c>
      <c r="AP952" s="186">
        <v>6</v>
      </c>
      <c r="AQ952" s="185">
        <f t="shared" ref="AQ952" si="2582">+AR952-AR951</f>
        <v>23892</v>
      </c>
      <c r="AR952" s="154">
        <v>4652186</v>
      </c>
      <c r="AS952" s="183">
        <f t="shared" ref="AS952" si="2583">+AT952-AT951</f>
        <v>0</v>
      </c>
      <c r="AT952" s="154">
        <v>13742</v>
      </c>
      <c r="AU952" s="183">
        <f t="shared" ref="AU952" si="2584">+AV952-AV951</f>
        <v>32</v>
      </c>
      <c r="AV952" s="187">
        <v>9026</v>
      </c>
      <c r="AW952" s="237">
        <f t="shared" si="1310"/>
        <v>791</v>
      </c>
      <c r="AX952" s="236">
        <f t="shared" ref="AX952" si="2585">+A952</f>
        <v>44776</v>
      </c>
      <c r="AY952" s="6">
        <v>0</v>
      </c>
      <c r="AZ952" s="237">
        <f t="shared" ref="AZ952" si="2586">+AZ951+AY952</f>
        <v>2533</v>
      </c>
      <c r="BA952" s="237">
        <f t="shared" si="1275"/>
        <v>444</v>
      </c>
      <c r="BB952" s="129">
        <v>0</v>
      </c>
      <c r="BC952" s="27">
        <f t="shared" ref="BC952" si="2587">+BC951+BB952</f>
        <v>1646</v>
      </c>
      <c r="BD952" s="237">
        <f t="shared" si="1277"/>
        <v>479</v>
      </c>
      <c r="BE952" s="228">
        <f t="shared" ref="BE952" si="2588">+Z952</f>
        <v>44776</v>
      </c>
      <c r="BF952" s="131">
        <f t="shared" ref="BF952" si="2589">+B952</f>
        <v>58</v>
      </c>
      <c r="BG952" s="131">
        <f t="shared" ref="BG952" si="2590">+BI952</f>
        <v>20908</v>
      </c>
      <c r="BH952" s="228">
        <f t="shared" ref="BH952" si="2591">+A952</f>
        <v>44776</v>
      </c>
      <c r="BI952" s="131">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78">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78">
        <f t="shared" ref="BX952" si="2606">+A952</f>
        <v>44776</v>
      </c>
      <c r="BY952">
        <f t="shared" ref="BY952" si="2607">+AL952</f>
        <v>791</v>
      </c>
      <c r="BZ952">
        <f t="shared" ref="BZ952" si="2608">+AN952</f>
        <v>777</v>
      </c>
      <c r="CA952">
        <f t="shared" ref="CA952" si="2609">+AP952</f>
        <v>6</v>
      </c>
      <c r="CB952" s="178">
        <f t="shared" ref="CB952" si="2610">+A952</f>
        <v>44776</v>
      </c>
      <c r="CC952">
        <f t="shared" ref="CC952" si="2611">+AR952</f>
        <v>4652186</v>
      </c>
      <c r="CD952">
        <f t="shared" ref="CD952" si="2612">+AT952</f>
        <v>13742</v>
      </c>
      <c r="CE952">
        <f t="shared" ref="CE952" si="2613">+AV952</f>
        <v>9026</v>
      </c>
      <c r="CF952" s="178">
        <f t="shared" ref="CF952" si="2614">+A952</f>
        <v>44776</v>
      </c>
      <c r="CG952">
        <f t="shared" ref="CG952" si="2615">+AQ952</f>
        <v>23892</v>
      </c>
      <c r="CH952">
        <f t="shared" ref="CH952" si="2616">+AU952</f>
        <v>32</v>
      </c>
      <c r="CI952" s="178">
        <f t="shared" ref="CI952" si="2617">+A952</f>
        <v>44776</v>
      </c>
      <c r="CJ952">
        <f t="shared" ref="CJ952" si="2618">+AD952</f>
        <v>677</v>
      </c>
      <c r="CK952">
        <f t="shared" ref="CK952" si="2619">+AG952</f>
        <v>186</v>
      </c>
      <c r="CL952" s="178">
        <f t="shared" ref="CL952" si="2620">+A952</f>
        <v>44776</v>
      </c>
      <c r="CM952">
        <f t="shared" ref="CM952" si="2621">+AI952</f>
        <v>4</v>
      </c>
      <c r="CN952" s="1">
        <f t="shared" ref="CN952" si="2622">+Z952</f>
        <v>44776</v>
      </c>
      <c r="CO952" s="281">
        <f t="shared" ref="CO952" si="2623">+AD952</f>
        <v>677</v>
      </c>
      <c r="CP952" s="1">
        <f t="shared" ref="CP952" si="2624">+Z952</f>
        <v>44776</v>
      </c>
      <c r="CQ952" s="282">
        <f t="shared" ref="CQ952" si="2625">+AI952</f>
        <v>4</v>
      </c>
      <c r="CR952" s="178">
        <f t="shared" ref="CR952" si="2626">+A952</f>
        <v>44776</v>
      </c>
      <c r="CS952">
        <f t="shared" ref="CS952" si="2627">+AQ952</f>
        <v>23892</v>
      </c>
      <c r="CT952">
        <f t="shared" ref="CT952" si="2628">+AU952</f>
        <v>32</v>
      </c>
      <c r="CU952">
        <f t="shared" ref="CU952" si="2629">+AS952</f>
        <v>0</v>
      </c>
    </row>
    <row r="953" spans="1:99" ht="18" customHeight="1" x14ac:dyDescent="0.55000000000000004">
      <c r="A953" s="178">
        <v>44777</v>
      </c>
      <c r="B953" s="239">
        <v>60</v>
      </c>
      <c r="C953" s="153">
        <f t="shared" ref="C953" si="2630">+B953+C952</f>
        <v>20968</v>
      </c>
      <c r="D953" s="295">
        <f t="shared" ref="D953" si="2631">+C953-F953</f>
        <v>611</v>
      </c>
      <c r="E953" s="146">
        <v>1</v>
      </c>
      <c r="F953" s="146">
        <v>20357</v>
      </c>
      <c r="G953" s="146">
        <v>0</v>
      </c>
      <c r="H953" s="134"/>
      <c r="I953" s="146">
        <v>0</v>
      </c>
      <c r="J953" s="134"/>
      <c r="K953" s="42">
        <v>0</v>
      </c>
      <c r="L953" s="145">
        <v>317</v>
      </c>
      <c r="M953" s="239">
        <v>69</v>
      </c>
      <c r="N953" s="134"/>
      <c r="O953" s="134"/>
      <c r="P953" s="146">
        <v>34</v>
      </c>
      <c r="Q953" s="146">
        <v>11</v>
      </c>
      <c r="R953" s="134"/>
      <c r="S953" s="134"/>
      <c r="T953" s="146">
        <v>582</v>
      </c>
      <c r="U953" s="146">
        <v>61</v>
      </c>
      <c r="V953" s="134"/>
      <c r="W953" s="42">
        <v>5604</v>
      </c>
      <c r="X953" s="147">
        <v>632</v>
      </c>
      <c r="Y953" s="5">
        <f t="shared" si="1307"/>
        <v>765</v>
      </c>
      <c r="Z953" s="75">
        <f t="shared" ref="Z953" si="2632">+A953</f>
        <v>44777</v>
      </c>
      <c r="AA953" s="229">
        <f t="shared" ref="AA953" si="2633">+AF953+AL953+AR953</f>
        <v>5034647</v>
      </c>
      <c r="AB953" s="229">
        <f t="shared" ref="AB953" si="2634">+AH953+AN953+AT953</f>
        <v>82918</v>
      </c>
      <c r="AC953" s="230">
        <f t="shared" ref="AC953" si="2635">+AJ953+AP953+AV953</f>
        <v>18615</v>
      </c>
      <c r="AD953" s="182">
        <f t="shared" ref="AD953" si="2636">+AF953-AF952</f>
        <v>819</v>
      </c>
      <c r="AE953" s="242">
        <f t="shared" ref="AE953" si="2637">+AE952+AD953</f>
        <v>357523</v>
      </c>
      <c r="AF953" s="154">
        <v>358728</v>
      </c>
      <c r="AG953" s="183">
        <f t="shared" ref="AG953" si="2638">+AH953-AH952</f>
        <v>211</v>
      </c>
      <c r="AH953" s="154">
        <v>68399</v>
      </c>
      <c r="AI953" s="183">
        <f t="shared" ref="AI953" si="2639">+AJ953-AJ952</f>
        <v>3</v>
      </c>
      <c r="AJ953" s="184">
        <v>9527</v>
      </c>
      <c r="AK953" s="185">
        <f t="shared" ref="AK953" si="2640">+AL953-AL952</f>
        <v>0</v>
      </c>
      <c r="AL953" s="154">
        <v>791</v>
      </c>
      <c r="AM953" s="185">
        <f t="shared" ref="AM953" si="2641">+AN953-AN952</f>
        <v>0</v>
      </c>
      <c r="AN953" s="154">
        <v>777</v>
      </c>
      <c r="AO953" s="183">
        <f t="shared" ref="AO953" si="2642">+AP953-AP952</f>
        <v>0</v>
      </c>
      <c r="AP953" s="186">
        <v>6</v>
      </c>
      <c r="AQ953" s="185">
        <f t="shared" ref="AQ953" si="2643">+AR953-AR952</f>
        <v>22942</v>
      </c>
      <c r="AR953" s="154">
        <v>4675128</v>
      </c>
      <c r="AS953" s="183">
        <f t="shared" ref="AS953" si="2644">+AT953-AT952</f>
        <v>0</v>
      </c>
      <c r="AT953" s="154">
        <v>13742</v>
      </c>
      <c r="AU953" s="183">
        <f t="shared" ref="AU953" si="2645">+AV953-AV952</f>
        <v>56</v>
      </c>
      <c r="AV953" s="187">
        <v>9082</v>
      </c>
      <c r="AW953" s="237">
        <f t="shared" si="1310"/>
        <v>792</v>
      </c>
      <c r="AX953" s="236">
        <f t="shared" ref="AX953" si="2646">+A953</f>
        <v>44777</v>
      </c>
      <c r="AY953" s="6">
        <v>0</v>
      </c>
      <c r="AZ953" s="237">
        <f t="shared" ref="AZ953" si="2647">+AZ952+AY953</f>
        <v>2533</v>
      </c>
      <c r="BA953" s="237">
        <f t="shared" si="1275"/>
        <v>445</v>
      </c>
      <c r="BB953" s="129">
        <v>0</v>
      </c>
      <c r="BC953" s="27">
        <f t="shared" ref="BC953" si="2648">+BC952+BB953</f>
        <v>1646</v>
      </c>
      <c r="BD953" s="237">
        <f t="shared" si="1277"/>
        <v>480</v>
      </c>
      <c r="BE953" s="228">
        <f t="shared" ref="BE953" si="2649">+Z953</f>
        <v>44777</v>
      </c>
      <c r="BF953" s="131">
        <f t="shared" ref="BF953" si="2650">+B953</f>
        <v>60</v>
      </c>
      <c r="BG953" s="131">
        <f t="shared" ref="BG953" si="2651">+BI953</f>
        <v>20968</v>
      </c>
      <c r="BH953" s="228">
        <f t="shared" ref="BH953" si="2652">+A953</f>
        <v>44777</v>
      </c>
      <c r="BI953" s="131">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78">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78">
        <f t="shared" ref="BX953" si="2667">+A953</f>
        <v>44777</v>
      </c>
      <c r="BY953">
        <f t="shared" ref="BY953" si="2668">+AL953</f>
        <v>791</v>
      </c>
      <c r="BZ953">
        <f t="shared" ref="BZ953" si="2669">+AN953</f>
        <v>777</v>
      </c>
      <c r="CA953">
        <f t="shared" ref="CA953" si="2670">+AP953</f>
        <v>6</v>
      </c>
      <c r="CB953" s="178">
        <f t="shared" ref="CB953" si="2671">+A953</f>
        <v>44777</v>
      </c>
      <c r="CC953">
        <f t="shared" ref="CC953" si="2672">+AR953</f>
        <v>4675128</v>
      </c>
      <c r="CD953">
        <f t="shared" ref="CD953" si="2673">+AT953</f>
        <v>13742</v>
      </c>
      <c r="CE953">
        <f t="shared" ref="CE953" si="2674">+AV953</f>
        <v>9082</v>
      </c>
      <c r="CF953" s="178">
        <f t="shared" ref="CF953" si="2675">+A953</f>
        <v>44777</v>
      </c>
      <c r="CG953">
        <f t="shared" ref="CG953" si="2676">+AQ953</f>
        <v>22942</v>
      </c>
      <c r="CH953">
        <f t="shared" ref="CH953" si="2677">+AU953</f>
        <v>56</v>
      </c>
      <c r="CI953" s="178">
        <f t="shared" ref="CI953" si="2678">+A953</f>
        <v>44777</v>
      </c>
      <c r="CJ953">
        <f t="shared" ref="CJ953" si="2679">+AD953</f>
        <v>819</v>
      </c>
      <c r="CK953">
        <f t="shared" ref="CK953" si="2680">+AG953</f>
        <v>211</v>
      </c>
      <c r="CL953" s="178">
        <f t="shared" ref="CL953" si="2681">+A953</f>
        <v>44777</v>
      </c>
      <c r="CM953">
        <f t="shared" ref="CM953" si="2682">+AI953</f>
        <v>3</v>
      </c>
      <c r="CN953" s="1">
        <f t="shared" ref="CN953" si="2683">+Z953</f>
        <v>44777</v>
      </c>
      <c r="CO953" s="281">
        <f t="shared" ref="CO953" si="2684">+AD953</f>
        <v>819</v>
      </c>
      <c r="CP953" s="1">
        <f t="shared" ref="CP953" si="2685">+Z953</f>
        <v>44777</v>
      </c>
      <c r="CQ953" s="282">
        <f t="shared" ref="CQ953" si="2686">+AI953</f>
        <v>3</v>
      </c>
      <c r="CR953" s="178">
        <f t="shared" ref="CR953" si="2687">+A953</f>
        <v>44777</v>
      </c>
      <c r="CS953">
        <f t="shared" ref="CS953" si="2688">+AQ953</f>
        <v>22942</v>
      </c>
      <c r="CT953">
        <f t="shared" ref="CT953" si="2689">+AU953</f>
        <v>56</v>
      </c>
      <c r="CU953">
        <f t="shared" ref="CU953" si="2690">+AS953</f>
        <v>0</v>
      </c>
    </row>
    <row r="954" spans="1:99" ht="18" customHeight="1" x14ac:dyDescent="0.55000000000000004">
      <c r="A954" s="178">
        <v>44778</v>
      </c>
      <c r="B954" s="239">
        <v>51</v>
      </c>
      <c r="C954" s="153">
        <f t="shared" ref="C954" si="2691">+B954+C953</f>
        <v>21019</v>
      </c>
      <c r="D954" s="295">
        <f t="shared" ref="D954" si="2692">+C954-F954</f>
        <v>599</v>
      </c>
      <c r="E954" s="146">
        <v>1</v>
      </c>
      <c r="F954" s="146">
        <v>20420</v>
      </c>
      <c r="G954" s="146">
        <v>0</v>
      </c>
      <c r="H954" s="134"/>
      <c r="I954" s="146">
        <v>0</v>
      </c>
      <c r="J954" s="134"/>
      <c r="K954" s="42">
        <v>0</v>
      </c>
      <c r="L954" s="145">
        <v>345</v>
      </c>
      <c r="M954" s="239">
        <v>68</v>
      </c>
      <c r="N954" s="134"/>
      <c r="O954" s="134"/>
      <c r="P954" s="146">
        <v>21</v>
      </c>
      <c r="Q954" s="146">
        <v>4</v>
      </c>
      <c r="R954" s="134"/>
      <c r="S954" s="134"/>
      <c r="T954" s="146">
        <v>688</v>
      </c>
      <c r="U954" s="146">
        <v>49</v>
      </c>
      <c r="V954" s="134"/>
      <c r="W954" s="42">
        <v>5238</v>
      </c>
      <c r="X954" s="147">
        <v>647</v>
      </c>
      <c r="Y954" s="5">
        <f t="shared" si="1307"/>
        <v>766</v>
      </c>
      <c r="Z954" s="75">
        <f t="shared" ref="Z954" si="2693">+A954</f>
        <v>44778</v>
      </c>
      <c r="AA954" s="229">
        <f t="shared" ref="AA954" si="2694">+AF954+AL954+AR954</f>
        <v>5057130</v>
      </c>
      <c r="AB954" s="229">
        <f t="shared" ref="AB954" si="2695">+AH954+AN954+AT954</f>
        <v>83137</v>
      </c>
      <c r="AC954" s="230">
        <f t="shared" ref="AC954" si="2696">+AJ954+AP954+AV954</f>
        <v>18673</v>
      </c>
      <c r="AD954" s="182">
        <f t="shared" ref="AD954" si="2697">+AF954-AF953</f>
        <v>642</v>
      </c>
      <c r="AE954" s="242">
        <f t="shared" ref="AE954" si="2698">+AE953+AD954</f>
        <v>358165</v>
      </c>
      <c r="AF954" s="154">
        <v>359370</v>
      </c>
      <c r="AG954" s="183">
        <f t="shared" ref="AG954" si="2699">+AH954-AH953</f>
        <v>219</v>
      </c>
      <c r="AH954" s="154">
        <v>68618</v>
      </c>
      <c r="AI954" s="183">
        <f t="shared" ref="AI954" si="2700">+AJ954-AJ953</f>
        <v>4</v>
      </c>
      <c r="AJ954" s="184">
        <v>9531</v>
      </c>
      <c r="AK954" s="185">
        <f t="shared" ref="AK954" si="2701">+AL954-AL953</f>
        <v>0</v>
      </c>
      <c r="AL954" s="154">
        <v>791</v>
      </c>
      <c r="AM954" s="185">
        <f t="shared" ref="AM954" si="2702">+AN954-AN953</f>
        <v>0</v>
      </c>
      <c r="AN954" s="154">
        <v>777</v>
      </c>
      <c r="AO954" s="183">
        <f t="shared" ref="AO954" si="2703">+AP954-AP953</f>
        <v>0</v>
      </c>
      <c r="AP954" s="186">
        <v>6</v>
      </c>
      <c r="AQ954" s="185">
        <f t="shared" ref="AQ954" si="2704">+AR954-AR953</f>
        <v>21841</v>
      </c>
      <c r="AR954" s="154">
        <v>4696969</v>
      </c>
      <c r="AS954" s="183">
        <f t="shared" ref="AS954" si="2705">+AT954-AT953</f>
        <v>0</v>
      </c>
      <c r="AT954" s="154">
        <v>13742</v>
      </c>
      <c r="AU954" s="183">
        <f t="shared" ref="AU954" si="2706">+AV954-AV953</f>
        <v>54</v>
      </c>
      <c r="AV954" s="187">
        <v>9136</v>
      </c>
      <c r="AW954" s="237">
        <f t="shared" si="1310"/>
        <v>793</v>
      </c>
      <c r="AX954" s="236">
        <f t="shared" ref="AX954" si="2707">+A954</f>
        <v>44778</v>
      </c>
      <c r="AY954" s="6">
        <v>0</v>
      </c>
      <c r="AZ954" s="237">
        <f t="shared" ref="AZ954" si="2708">+AZ953+AY954</f>
        <v>2533</v>
      </c>
      <c r="BA954" s="237">
        <f t="shared" si="1275"/>
        <v>446</v>
      </c>
      <c r="BB954" s="129">
        <v>0</v>
      </c>
      <c r="BC954" s="27">
        <f t="shared" ref="BC954" si="2709">+BC953+BB954</f>
        <v>1646</v>
      </c>
      <c r="BD954" s="237">
        <f t="shared" si="1277"/>
        <v>481</v>
      </c>
      <c r="BE954" s="228">
        <f t="shared" ref="BE954" si="2710">+Z954</f>
        <v>44778</v>
      </c>
      <c r="BF954" s="131">
        <f t="shared" ref="BF954" si="2711">+B954</f>
        <v>51</v>
      </c>
      <c r="BG954" s="131">
        <f t="shared" ref="BG954" si="2712">+BI954</f>
        <v>21019</v>
      </c>
      <c r="BH954" s="228">
        <f t="shared" ref="BH954" si="2713">+A954</f>
        <v>44778</v>
      </c>
      <c r="BI954" s="131">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78">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78">
        <f t="shared" ref="BX954" si="2728">+A954</f>
        <v>44778</v>
      </c>
      <c r="BY954">
        <f t="shared" ref="BY954" si="2729">+AL954</f>
        <v>791</v>
      </c>
      <c r="BZ954">
        <f t="shared" ref="BZ954" si="2730">+AN954</f>
        <v>777</v>
      </c>
      <c r="CA954">
        <f t="shared" ref="CA954" si="2731">+AP954</f>
        <v>6</v>
      </c>
      <c r="CB954" s="178">
        <f t="shared" ref="CB954" si="2732">+A954</f>
        <v>44778</v>
      </c>
      <c r="CC954">
        <f t="shared" ref="CC954" si="2733">+AR954</f>
        <v>4696969</v>
      </c>
      <c r="CD954">
        <f t="shared" ref="CD954" si="2734">+AT954</f>
        <v>13742</v>
      </c>
      <c r="CE954">
        <f t="shared" ref="CE954" si="2735">+AV954</f>
        <v>9136</v>
      </c>
      <c r="CF954" s="178">
        <f t="shared" ref="CF954" si="2736">+A954</f>
        <v>44778</v>
      </c>
      <c r="CG954">
        <f t="shared" ref="CG954" si="2737">+AQ954</f>
        <v>21841</v>
      </c>
      <c r="CH954">
        <f t="shared" ref="CH954" si="2738">+AU954</f>
        <v>54</v>
      </c>
      <c r="CI954" s="178">
        <f t="shared" ref="CI954" si="2739">+A954</f>
        <v>44778</v>
      </c>
      <c r="CJ954">
        <f t="shared" ref="CJ954" si="2740">+AD954</f>
        <v>642</v>
      </c>
      <c r="CK954">
        <f t="shared" ref="CK954" si="2741">+AG954</f>
        <v>219</v>
      </c>
      <c r="CL954" s="178">
        <f t="shared" ref="CL954" si="2742">+A954</f>
        <v>44778</v>
      </c>
      <c r="CM954">
        <f t="shared" ref="CM954" si="2743">+AI954</f>
        <v>4</v>
      </c>
      <c r="CN954" s="1">
        <f t="shared" ref="CN954" si="2744">+Z954</f>
        <v>44778</v>
      </c>
      <c r="CO954" s="281">
        <f t="shared" ref="CO954" si="2745">+AD954</f>
        <v>642</v>
      </c>
      <c r="CP954" s="1">
        <f t="shared" ref="CP954" si="2746">+Z954</f>
        <v>44778</v>
      </c>
      <c r="CQ954" s="282">
        <f t="shared" ref="CQ954" si="2747">+AI954</f>
        <v>4</v>
      </c>
      <c r="CR954" s="178">
        <f t="shared" ref="CR954" si="2748">+A954</f>
        <v>44778</v>
      </c>
      <c r="CS954">
        <f t="shared" ref="CS954" si="2749">+AQ954</f>
        <v>21841</v>
      </c>
      <c r="CT954">
        <f t="shared" ref="CT954" si="2750">+AU954</f>
        <v>54</v>
      </c>
      <c r="CU954">
        <f t="shared" ref="CU954" si="2751">+AS954</f>
        <v>0</v>
      </c>
    </row>
    <row r="955" spans="1:99" ht="18" customHeight="1" x14ac:dyDescent="0.55000000000000004">
      <c r="A955" s="178">
        <v>44779</v>
      </c>
      <c r="B955" s="239">
        <v>53</v>
      </c>
      <c r="C955" s="153">
        <f t="shared" ref="C955" si="2752">+B955+C954</f>
        <v>21072</v>
      </c>
      <c r="D955" s="295">
        <f t="shared" ref="D955" si="2753">+C955-F955</f>
        <v>597</v>
      </c>
      <c r="E955" s="146">
        <v>2</v>
      </c>
      <c r="F955" s="146">
        <v>20475</v>
      </c>
      <c r="G955" s="146">
        <v>0</v>
      </c>
      <c r="H955" s="134"/>
      <c r="I955" s="146">
        <v>0</v>
      </c>
      <c r="J955" s="134"/>
      <c r="K955" s="42">
        <v>0</v>
      </c>
      <c r="L955" s="145">
        <v>478</v>
      </c>
      <c r="M955" s="239">
        <v>79</v>
      </c>
      <c r="N955" s="134"/>
      <c r="O955" s="134"/>
      <c r="P955" s="146">
        <v>35</v>
      </c>
      <c r="Q955" s="146">
        <v>6</v>
      </c>
      <c r="R955" s="134"/>
      <c r="S955" s="134"/>
      <c r="T955" s="146">
        <v>640</v>
      </c>
      <c r="U955" s="146">
        <v>75</v>
      </c>
      <c r="V955" s="134"/>
      <c r="W955" s="42">
        <v>5041</v>
      </c>
      <c r="X955" s="147">
        <v>645</v>
      </c>
      <c r="Y955" s="5">
        <f t="shared" si="1307"/>
        <v>767</v>
      </c>
      <c r="Z955" s="75">
        <f t="shared" ref="Z955" si="2754">+A955</f>
        <v>44779</v>
      </c>
      <c r="AA955" s="229">
        <f t="shared" ref="AA955" si="2755">+AF955+AL955+AR955</f>
        <v>5077697</v>
      </c>
      <c r="AB955" s="229">
        <f t="shared" ref="AB955" si="2756">+AH955+AN955+AT955</f>
        <v>83366</v>
      </c>
      <c r="AC955" s="230">
        <f t="shared" ref="AC955" si="2757">+AJ955+AP955+AV955</f>
        <v>18727</v>
      </c>
      <c r="AD955" s="182">
        <f t="shared" ref="AD955" si="2758">+AF955-AF954</f>
        <v>717</v>
      </c>
      <c r="AE955" s="242">
        <f t="shared" ref="AE955" si="2759">+AE954+AD955</f>
        <v>358882</v>
      </c>
      <c r="AF955" s="154">
        <v>360087</v>
      </c>
      <c r="AG955" s="183">
        <f t="shared" ref="AG955" si="2760">+AH955-AH954</f>
        <v>229</v>
      </c>
      <c r="AH955" s="154">
        <v>68847</v>
      </c>
      <c r="AI955" s="183">
        <f t="shared" ref="AI955" si="2761">+AJ955-AJ954</f>
        <v>3</v>
      </c>
      <c r="AJ955" s="184">
        <v>9534</v>
      </c>
      <c r="AK955" s="185">
        <f t="shared" ref="AK955" si="2762">+AL955-AL954</f>
        <v>0</v>
      </c>
      <c r="AL955" s="154">
        <v>791</v>
      </c>
      <c r="AM955" s="185">
        <f t="shared" ref="AM955" si="2763">+AN955-AN954</f>
        <v>0</v>
      </c>
      <c r="AN955" s="154">
        <v>777</v>
      </c>
      <c r="AO955" s="183">
        <f t="shared" ref="AO955" si="2764">+AP955-AP954</f>
        <v>0</v>
      </c>
      <c r="AP955" s="186">
        <v>6</v>
      </c>
      <c r="AQ955" s="185">
        <f t="shared" ref="AQ955" si="2765">+AR955-AR954</f>
        <v>19850</v>
      </c>
      <c r="AR955" s="154">
        <v>4716819</v>
      </c>
      <c r="AS955" s="183">
        <f t="shared" ref="AS955" si="2766">+AT955-AT954</f>
        <v>0</v>
      </c>
      <c r="AT955" s="154">
        <v>13742</v>
      </c>
      <c r="AU955" s="183">
        <f t="shared" ref="AU955" si="2767">+AV955-AV954</f>
        <v>51</v>
      </c>
      <c r="AV955" s="187">
        <v>9187</v>
      </c>
      <c r="AW955" s="237">
        <f t="shared" si="1310"/>
        <v>794</v>
      </c>
      <c r="AX955" s="236">
        <f t="shared" ref="AX955" si="2768">+A955</f>
        <v>44779</v>
      </c>
      <c r="AY955" s="6">
        <v>1</v>
      </c>
      <c r="AZ955" s="237">
        <f t="shared" ref="AZ955" si="2769">+AZ954+AY955</f>
        <v>2534</v>
      </c>
      <c r="BA955" s="237">
        <f t="shared" si="1275"/>
        <v>444</v>
      </c>
      <c r="BB955" s="129">
        <v>0</v>
      </c>
      <c r="BC955" s="27">
        <f t="shared" ref="BC955" si="2770">+BC954+BB955</f>
        <v>1646</v>
      </c>
      <c r="BD955" s="237">
        <f t="shared" si="1277"/>
        <v>479</v>
      </c>
      <c r="BE955" s="228">
        <f t="shared" ref="BE955" si="2771">+Z955</f>
        <v>44779</v>
      </c>
      <c r="BF955" s="131">
        <f t="shared" ref="BF955" si="2772">+B955</f>
        <v>53</v>
      </c>
      <c r="BG955" s="131">
        <f t="shared" ref="BG955" si="2773">+BI955</f>
        <v>21072</v>
      </c>
      <c r="BH955" s="228">
        <f t="shared" ref="BH955" si="2774">+A955</f>
        <v>44779</v>
      </c>
      <c r="BI955" s="131">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78">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78">
        <f t="shared" ref="BX955" si="2789">+A955</f>
        <v>44779</v>
      </c>
      <c r="BY955">
        <f t="shared" ref="BY955" si="2790">+AL955</f>
        <v>791</v>
      </c>
      <c r="BZ955">
        <f t="shared" ref="BZ955" si="2791">+AN955</f>
        <v>777</v>
      </c>
      <c r="CA955">
        <f t="shared" ref="CA955" si="2792">+AP955</f>
        <v>6</v>
      </c>
      <c r="CB955" s="178">
        <f t="shared" ref="CB955" si="2793">+A955</f>
        <v>44779</v>
      </c>
      <c r="CC955">
        <f t="shared" ref="CC955" si="2794">+AR955</f>
        <v>4716819</v>
      </c>
      <c r="CD955">
        <f t="shared" ref="CD955" si="2795">+AT955</f>
        <v>13742</v>
      </c>
      <c r="CE955">
        <f t="shared" ref="CE955" si="2796">+AV955</f>
        <v>9187</v>
      </c>
      <c r="CF955" s="178">
        <f t="shared" ref="CF955" si="2797">+A955</f>
        <v>44779</v>
      </c>
      <c r="CG955">
        <f t="shared" ref="CG955" si="2798">+AQ955</f>
        <v>19850</v>
      </c>
      <c r="CH955">
        <f t="shared" ref="CH955" si="2799">+AU955</f>
        <v>51</v>
      </c>
      <c r="CI955" s="178">
        <f t="shared" ref="CI955" si="2800">+A955</f>
        <v>44779</v>
      </c>
      <c r="CJ955">
        <f t="shared" ref="CJ955" si="2801">+AD955</f>
        <v>717</v>
      </c>
      <c r="CK955">
        <f t="shared" ref="CK955" si="2802">+AG955</f>
        <v>229</v>
      </c>
      <c r="CL955" s="178">
        <f t="shared" ref="CL955" si="2803">+A955</f>
        <v>44779</v>
      </c>
      <c r="CM955">
        <f t="shared" ref="CM955" si="2804">+AI955</f>
        <v>3</v>
      </c>
      <c r="CN955" s="1">
        <f t="shared" ref="CN955" si="2805">+Z955</f>
        <v>44779</v>
      </c>
      <c r="CO955" s="281">
        <f t="shared" ref="CO955" si="2806">+AD955</f>
        <v>717</v>
      </c>
      <c r="CP955" s="1">
        <f t="shared" ref="CP955" si="2807">+Z955</f>
        <v>44779</v>
      </c>
      <c r="CQ955" s="282">
        <f t="shared" ref="CQ955" si="2808">+AI955</f>
        <v>3</v>
      </c>
      <c r="CR955" s="178">
        <f t="shared" ref="CR955" si="2809">+A955</f>
        <v>44779</v>
      </c>
      <c r="CS955">
        <f t="shared" ref="CS955" si="2810">+AQ955</f>
        <v>19850</v>
      </c>
      <c r="CT955">
        <f t="shared" ref="CT955" si="2811">+AU955</f>
        <v>51</v>
      </c>
      <c r="CU955">
        <f t="shared" ref="CU955" si="2812">+AS955</f>
        <v>0</v>
      </c>
    </row>
    <row r="956" spans="1:99" ht="18" customHeight="1" x14ac:dyDescent="0.55000000000000004">
      <c r="A956" s="178">
        <v>44780</v>
      </c>
      <c r="B956" s="239">
        <v>56</v>
      </c>
      <c r="C956" s="153">
        <f t="shared" ref="C956" si="2813">+B956+C955</f>
        <v>21128</v>
      </c>
      <c r="D956" s="295">
        <f t="shared" ref="D956" si="2814">+C956-F956</f>
        <v>608</v>
      </c>
      <c r="E956" s="146">
        <v>2</v>
      </c>
      <c r="F956" s="146">
        <v>20520</v>
      </c>
      <c r="G956" s="146">
        <v>0</v>
      </c>
      <c r="H956" s="134"/>
      <c r="I956" s="146">
        <v>0</v>
      </c>
      <c r="J956" s="134"/>
      <c r="K956" s="42">
        <v>0</v>
      </c>
      <c r="L956" s="145">
        <v>560</v>
      </c>
      <c r="M956" s="239">
        <v>77</v>
      </c>
      <c r="N956" s="134"/>
      <c r="O956" s="134"/>
      <c r="P956" s="146">
        <v>48</v>
      </c>
      <c r="Q956" s="146">
        <v>6</v>
      </c>
      <c r="R956" s="134"/>
      <c r="S956" s="134"/>
      <c r="T956" s="146">
        <v>486</v>
      </c>
      <c r="U956" s="146">
        <v>62</v>
      </c>
      <c r="V956" s="134"/>
      <c r="W956" s="42">
        <v>5067</v>
      </c>
      <c r="X956" s="147">
        <v>654</v>
      </c>
      <c r="Y956" s="5">
        <f t="shared" si="1307"/>
        <v>768</v>
      </c>
      <c r="Z956" s="75">
        <f t="shared" ref="Z956" si="2815">+A956</f>
        <v>44780</v>
      </c>
      <c r="AA956" s="229">
        <f t="shared" ref="AA956" si="2816">+AF956+AL956+AR956</f>
        <v>5100425</v>
      </c>
      <c r="AB956" s="229">
        <f t="shared" ref="AB956" si="2817">+AH956+AN956+AT956</f>
        <v>83537</v>
      </c>
      <c r="AC956" s="230">
        <f t="shared" ref="AC956" si="2818">+AJ956+AP956+AV956</f>
        <v>18775</v>
      </c>
      <c r="AD956" s="182">
        <f t="shared" ref="AD956" si="2819">+AF956-AF955</f>
        <v>686</v>
      </c>
      <c r="AE956" s="242">
        <f t="shared" ref="AE956" si="2820">+AE955+AD956</f>
        <v>359568</v>
      </c>
      <c r="AF956" s="154">
        <v>360773</v>
      </c>
      <c r="AG956" s="183">
        <f t="shared" ref="AG956" si="2821">+AH956-AH955</f>
        <v>171</v>
      </c>
      <c r="AH956" s="154">
        <v>69018</v>
      </c>
      <c r="AI956" s="183">
        <f t="shared" ref="AI956" si="2822">+AJ956-AJ955</f>
        <v>6</v>
      </c>
      <c r="AJ956" s="184">
        <v>9540</v>
      </c>
      <c r="AK956" s="185">
        <f t="shared" ref="AK956" si="2823">+AL956-AL955</f>
        <v>0</v>
      </c>
      <c r="AL956" s="154">
        <v>791</v>
      </c>
      <c r="AM956" s="185">
        <f t="shared" ref="AM956" si="2824">+AN956-AN955</f>
        <v>0</v>
      </c>
      <c r="AN956" s="154">
        <v>777</v>
      </c>
      <c r="AO956" s="183">
        <f t="shared" ref="AO956" si="2825">+AP956-AP955</f>
        <v>0</v>
      </c>
      <c r="AP956" s="186">
        <v>6</v>
      </c>
      <c r="AQ956" s="185">
        <f t="shared" ref="AQ956" si="2826">+AR956-AR955</f>
        <v>22042</v>
      </c>
      <c r="AR956" s="154">
        <v>4738861</v>
      </c>
      <c r="AS956" s="183">
        <f t="shared" ref="AS956" si="2827">+AT956-AT955</f>
        <v>0</v>
      </c>
      <c r="AT956" s="154">
        <v>13742</v>
      </c>
      <c r="AU956" s="183">
        <f t="shared" ref="AU956" si="2828">+AV956-AV955</f>
        <v>42</v>
      </c>
      <c r="AV956" s="187">
        <v>9229</v>
      </c>
      <c r="AW956" s="237">
        <f t="shared" si="1310"/>
        <v>795</v>
      </c>
      <c r="AX956" s="236">
        <f t="shared" ref="AX956" si="2829">+A956</f>
        <v>44780</v>
      </c>
      <c r="AY956" s="6">
        <v>2</v>
      </c>
      <c r="AZ956" s="237">
        <f t="shared" ref="AZ956" si="2830">+AZ955+AY956</f>
        <v>2536</v>
      </c>
      <c r="BA956" s="237">
        <f t="shared" si="1275"/>
        <v>445</v>
      </c>
      <c r="BB956" s="129">
        <v>2</v>
      </c>
      <c r="BC956" s="27">
        <f t="shared" ref="BC956" si="2831">+BC955+BB956</f>
        <v>1648</v>
      </c>
      <c r="BD956" s="237">
        <f t="shared" si="1277"/>
        <v>480</v>
      </c>
      <c r="BE956" s="228">
        <f t="shared" ref="BE956" si="2832">+Z956</f>
        <v>44780</v>
      </c>
      <c r="BF956" s="131">
        <f t="shared" ref="BF956" si="2833">+B956</f>
        <v>56</v>
      </c>
      <c r="BG956" s="131">
        <f t="shared" ref="BG956" si="2834">+BI956</f>
        <v>21128</v>
      </c>
      <c r="BH956" s="228">
        <f t="shared" ref="BH956" si="2835">+A956</f>
        <v>44780</v>
      </c>
      <c r="BI956" s="131">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78">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78">
        <f t="shared" ref="BX956" si="2850">+A956</f>
        <v>44780</v>
      </c>
      <c r="BY956">
        <f t="shared" ref="BY956" si="2851">+AL956</f>
        <v>791</v>
      </c>
      <c r="BZ956">
        <f t="shared" ref="BZ956" si="2852">+AN956</f>
        <v>777</v>
      </c>
      <c r="CA956">
        <f t="shared" ref="CA956" si="2853">+AP956</f>
        <v>6</v>
      </c>
      <c r="CB956" s="178">
        <f t="shared" ref="CB956" si="2854">+A956</f>
        <v>44780</v>
      </c>
      <c r="CC956">
        <f t="shared" ref="CC956" si="2855">+AR956</f>
        <v>4738861</v>
      </c>
      <c r="CD956">
        <f t="shared" ref="CD956" si="2856">+AT956</f>
        <v>13742</v>
      </c>
      <c r="CE956">
        <f t="shared" ref="CE956" si="2857">+AV956</f>
        <v>9229</v>
      </c>
      <c r="CF956" s="178">
        <f t="shared" ref="CF956" si="2858">+A956</f>
        <v>44780</v>
      </c>
      <c r="CG956">
        <f t="shared" ref="CG956" si="2859">+AQ956</f>
        <v>22042</v>
      </c>
      <c r="CH956">
        <f t="shared" ref="CH956" si="2860">+AU956</f>
        <v>42</v>
      </c>
      <c r="CI956" s="178">
        <f t="shared" ref="CI956" si="2861">+A956</f>
        <v>44780</v>
      </c>
      <c r="CJ956">
        <f t="shared" ref="CJ956" si="2862">+AD956</f>
        <v>686</v>
      </c>
      <c r="CK956">
        <f t="shared" ref="CK956" si="2863">+AG956</f>
        <v>171</v>
      </c>
      <c r="CL956" s="178">
        <f t="shared" ref="CL956" si="2864">+A956</f>
        <v>44780</v>
      </c>
      <c r="CM956">
        <f t="shared" ref="CM956" si="2865">+AI956</f>
        <v>6</v>
      </c>
      <c r="CN956" s="1">
        <f t="shared" ref="CN956" si="2866">+Z956</f>
        <v>44780</v>
      </c>
      <c r="CO956" s="281">
        <f t="shared" ref="CO956" si="2867">+AD956</f>
        <v>686</v>
      </c>
      <c r="CP956" s="1">
        <f t="shared" ref="CP956" si="2868">+Z956</f>
        <v>44780</v>
      </c>
      <c r="CQ956" s="282">
        <f t="shared" ref="CQ956" si="2869">+AI956</f>
        <v>6</v>
      </c>
      <c r="CR956" s="178">
        <f t="shared" ref="CR956" si="2870">+A956</f>
        <v>44780</v>
      </c>
      <c r="CS956">
        <f t="shared" ref="CS956" si="2871">+AQ956</f>
        <v>22042</v>
      </c>
      <c r="CT956">
        <f t="shared" ref="CT956" si="2872">+AU956</f>
        <v>42</v>
      </c>
      <c r="CU956">
        <f t="shared" ref="CU956" si="2873">+AS956</f>
        <v>0</v>
      </c>
    </row>
    <row r="957" spans="1:99" ht="18" customHeight="1" x14ac:dyDescent="0.55000000000000004">
      <c r="A957" s="178">
        <v>44781</v>
      </c>
      <c r="B957" s="239">
        <v>49</v>
      </c>
      <c r="C957" s="153">
        <f t="shared" ref="C957" si="2874">+B957+C956</f>
        <v>21177</v>
      </c>
      <c r="D957" s="295">
        <f t="shared" ref="D957" si="2875">+C957-F957</f>
        <v>596</v>
      </c>
      <c r="E957" s="146">
        <v>2</v>
      </c>
      <c r="F957" s="146">
        <v>20581</v>
      </c>
      <c r="G957" s="146">
        <v>0</v>
      </c>
      <c r="H957" s="134"/>
      <c r="I957" s="146">
        <v>0</v>
      </c>
      <c r="J957" s="134"/>
      <c r="K957" s="42">
        <v>0</v>
      </c>
      <c r="L957" s="145">
        <v>540</v>
      </c>
      <c r="M957" s="239">
        <v>62</v>
      </c>
      <c r="N957" s="134"/>
      <c r="O957" s="134"/>
      <c r="P957" s="146">
        <v>52</v>
      </c>
      <c r="Q957" s="146">
        <v>6</v>
      </c>
      <c r="R957" s="134"/>
      <c r="S957" s="134"/>
      <c r="T957" s="146">
        <v>433</v>
      </c>
      <c r="U957" s="146">
        <v>56</v>
      </c>
      <c r="V957" s="134"/>
      <c r="W957" s="42">
        <v>5122</v>
      </c>
      <c r="X957" s="147">
        <v>654</v>
      </c>
      <c r="Y957" s="5">
        <f t="shared" si="1307"/>
        <v>769</v>
      </c>
      <c r="Z957" s="75">
        <f t="shared" ref="Z957" si="2876">+A957</f>
        <v>44781</v>
      </c>
      <c r="AA957" s="229">
        <f t="shared" ref="AA957" si="2877">+AF957+AL957+AR957</f>
        <v>5116492</v>
      </c>
      <c r="AB957" s="229">
        <f t="shared" ref="AB957" si="2878">+AH957+AN957+AT957</f>
        <v>83664</v>
      </c>
      <c r="AC957" s="230">
        <f t="shared" ref="AC957" si="2879">+AJ957+AP957+AV957</f>
        <v>18808</v>
      </c>
      <c r="AD957" s="182">
        <f t="shared" ref="AD957" si="2880">+AF957-AF956</f>
        <v>660</v>
      </c>
      <c r="AE957" s="242">
        <f t="shared" ref="AE957" si="2881">+AE956+AD957</f>
        <v>360228</v>
      </c>
      <c r="AF957" s="154">
        <v>361433</v>
      </c>
      <c r="AG957" s="183">
        <f t="shared" ref="AG957" si="2882">+AH957-AH956</f>
        <v>127</v>
      </c>
      <c r="AH957" s="154">
        <v>69145</v>
      </c>
      <c r="AI957" s="183">
        <f t="shared" ref="AI957" si="2883">+AJ957-AJ956</f>
        <v>7</v>
      </c>
      <c r="AJ957" s="184">
        <v>9547</v>
      </c>
      <c r="AK957" s="185">
        <f t="shared" ref="AK957" si="2884">+AL957-AL956</f>
        <v>0</v>
      </c>
      <c r="AL957" s="154">
        <v>791</v>
      </c>
      <c r="AM957" s="185">
        <f t="shared" ref="AM957" si="2885">+AN957-AN956</f>
        <v>0</v>
      </c>
      <c r="AN957" s="154">
        <v>777</v>
      </c>
      <c r="AO957" s="183">
        <f t="shared" ref="AO957" si="2886">+AP957-AP956</f>
        <v>0</v>
      </c>
      <c r="AP957" s="186">
        <v>6</v>
      </c>
      <c r="AQ957" s="185">
        <f t="shared" ref="AQ957" si="2887">+AR957-AR956</f>
        <v>15407</v>
      </c>
      <c r="AR957" s="154">
        <v>4754268</v>
      </c>
      <c r="AS957" s="183">
        <f t="shared" ref="AS957" si="2888">+AT957-AT956</f>
        <v>0</v>
      </c>
      <c r="AT957" s="154">
        <v>13742</v>
      </c>
      <c r="AU957" s="183">
        <f t="shared" ref="AU957" si="2889">+AV957-AV956</f>
        <v>26</v>
      </c>
      <c r="AV957" s="187">
        <v>9255</v>
      </c>
      <c r="AW957" s="237">
        <f t="shared" si="1310"/>
        <v>796</v>
      </c>
      <c r="AX957" s="236">
        <f t="shared" ref="AX957" si="2890">+A957</f>
        <v>44781</v>
      </c>
      <c r="AY957" s="6">
        <v>0</v>
      </c>
      <c r="AZ957" s="237">
        <f t="shared" ref="AZ957" si="2891">+AZ956+AY957</f>
        <v>2536</v>
      </c>
      <c r="BA957" s="237">
        <f t="shared" si="1275"/>
        <v>446</v>
      </c>
      <c r="BB957" s="129">
        <v>0</v>
      </c>
      <c r="BC957" s="27">
        <f t="shared" ref="BC957" si="2892">+BC956+BB957</f>
        <v>1648</v>
      </c>
      <c r="BD957" s="237">
        <f t="shared" si="1277"/>
        <v>481</v>
      </c>
      <c r="BE957" s="228">
        <f t="shared" ref="BE957" si="2893">+Z957</f>
        <v>44781</v>
      </c>
      <c r="BF957" s="131">
        <f t="shared" ref="BF957" si="2894">+B957</f>
        <v>49</v>
      </c>
      <c r="BG957" s="131">
        <f t="shared" ref="BG957" si="2895">+BI957</f>
        <v>21177</v>
      </c>
      <c r="BH957" s="228">
        <f t="shared" ref="BH957" si="2896">+A957</f>
        <v>44781</v>
      </c>
      <c r="BI957" s="131">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78">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78">
        <f t="shared" ref="BX957" si="2911">+A957</f>
        <v>44781</v>
      </c>
      <c r="BY957">
        <f t="shared" ref="BY957" si="2912">+AL957</f>
        <v>791</v>
      </c>
      <c r="BZ957">
        <f t="shared" ref="BZ957" si="2913">+AN957</f>
        <v>777</v>
      </c>
      <c r="CA957">
        <f t="shared" ref="CA957" si="2914">+AP957</f>
        <v>6</v>
      </c>
      <c r="CB957" s="178">
        <f t="shared" ref="CB957" si="2915">+A957</f>
        <v>44781</v>
      </c>
      <c r="CC957">
        <f t="shared" ref="CC957" si="2916">+AR957</f>
        <v>4754268</v>
      </c>
      <c r="CD957">
        <f t="shared" ref="CD957" si="2917">+AT957</f>
        <v>13742</v>
      </c>
      <c r="CE957">
        <f t="shared" ref="CE957" si="2918">+AV957</f>
        <v>9255</v>
      </c>
      <c r="CF957" s="178">
        <f t="shared" ref="CF957" si="2919">+A957</f>
        <v>44781</v>
      </c>
      <c r="CG957">
        <f t="shared" ref="CG957" si="2920">+AQ957</f>
        <v>15407</v>
      </c>
      <c r="CH957">
        <f t="shared" ref="CH957" si="2921">+AU957</f>
        <v>26</v>
      </c>
      <c r="CI957" s="178">
        <f t="shared" ref="CI957" si="2922">+A957</f>
        <v>44781</v>
      </c>
      <c r="CJ957">
        <f t="shared" ref="CJ957" si="2923">+AD957</f>
        <v>660</v>
      </c>
      <c r="CK957">
        <f t="shared" ref="CK957" si="2924">+AG957</f>
        <v>127</v>
      </c>
      <c r="CL957" s="178">
        <f t="shared" ref="CL957" si="2925">+A957</f>
        <v>44781</v>
      </c>
      <c r="CM957">
        <f t="shared" ref="CM957" si="2926">+AI957</f>
        <v>7</v>
      </c>
      <c r="CN957" s="1">
        <f t="shared" ref="CN957" si="2927">+Z957</f>
        <v>44781</v>
      </c>
      <c r="CO957" s="281">
        <f t="shared" ref="CO957" si="2928">+AD957</f>
        <v>660</v>
      </c>
      <c r="CP957" s="1">
        <f t="shared" ref="CP957" si="2929">+Z957</f>
        <v>44781</v>
      </c>
      <c r="CQ957" s="282">
        <f t="shared" ref="CQ957" si="2930">+AI957</f>
        <v>7</v>
      </c>
      <c r="CR957" s="178">
        <f t="shared" ref="CR957" si="2931">+A957</f>
        <v>44781</v>
      </c>
      <c r="CS957">
        <f t="shared" ref="CS957" si="2932">+AQ957</f>
        <v>15407</v>
      </c>
      <c r="CT957">
        <f t="shared" ref="CT957" si="2933">+AU957</f>
        <v>26</v>
      </c>
      <c r="CU957">
        <f t="shared" ref="CU957" si="2934">+AS957</f>
        <v>0</v>
      </c>
    </row>
    <row r="958" spans="1:99" ht="18" customHeight="1" x14ac:dyDescent="0.55000000000000004">
      <c r="A958" s="178">
        <v>44782</v>
      </c>
      <c r="B958" s="239">
        <v>64</v>
      </c>
      <c r="C958" s="153">
        <f t="shared" ref="C958" si="2935">+B958+C957</f>
        <v>21241</v>
      </c>
      <c r="D958" s="295">
        <f t="shared" ref="D958" si="2936">+C958-F958</f>
        <v>607</v>
      </c>
      <c r="E958" s="146">
        <v>2</v>
      </c>
      <c r="F958" s="146">
        <v>20634</v>
      </c>
      <c r="G958" s="146">
        <v>0</v>
      </c>
      <c r="H958" s="134"/>
      <c r="I958" s="146">
        <v>0</v>
      </c>
      <c r="J958" s="134"/>
      <c r="K958" s="42">
        <v>0</v>
      </c>
      <c r="L958" s="145">
        <v>650</v>
      </c>
      <c r="M958" s="239">
        <v>78</v>
      </c>
      <c r="N958" s="134"/>
      <c r="O958" s="134"/>
      <c r="P958" s="146">
        <v>31</v>
      </c>
      <c r="Q958" s="146">
        <v>8</v>
      </c>
      <c r="R958" s="134"/>
      <c r="S958" s="134"/>
      <c r="T958" s="146">
        <v>301</v>
      </c>
      <c r="U958" s="146">
        <v>47</v>
      </c>
      <c r="V958" s="134"/>
      <c r="W958" s="42">
        <v>5440</v>
      </c>
      <c r="X958" s="147">
        <v>677</v>
      </c>
      <c r="Y958" s="5">
        <f t="shared" si="1307"/>
        <v>770</v>
      </c>
      <c r="Z958" s="75">
        <f t="shared" ref="Z958" si="2937">+A958</f>
        <v>44782</v>
      </c>
      <c r="AA958" s="229">
        <f t="shared" ref="AA958" si="2938">+AF958+AL958+AR958</f>
        <v>5140852</v>
      </c>
      <c r="AB958" s="229">
        <f t="shared" ref="AB958" si="2939">+AH958+AN958+AT958</f>
        <v>83831</v>
      </c>
      <c r="AC958" s="230">
        <f t="shared" ref="AC958" si="2940">+AJ958+AP958+AV958</f>
        <v>18829</v>
      </c>
      <c r="AD958" s="182">
        <f t="shared" ref="AD958" si="2941">+AF958-AF957</f>
        <v>725</v>
      </c>
      <c r="AE958" s="242">
        <f t="shared" ref="AE958" si="2942">+AE957+AD958</f>
        <v>360953</v>
      </c>
      <c r="AF958" s="154">
        <v>362158</v>
      </c>
      <c r="AG958" s="183">
        <f t="shared" ref="AG958" si="2943">+AH958-AH957</f>
        <v>164</v>
      </c>
      <c r="AH958" s="154">
        <v>69309</v>
      </c>
      <c r="AI958" s="183">
        <f t="shared" ref="AI958" si="2944">+AJ958-AJ957</f>
        <v>3</v>
      </c>
      <c r="AJ958" s="184">
        <v>9550</v>
      </c>
      <c r="AK958" s="185">
        <f t="shared" ref="AK958" si="2945">+AL958-AL957</f>
        <v>0</v>
      </c>
      <c r="AL958" s="154">
        <v>791</v>
      </c>
      <c r="AM958" s="185">
        <f t="shared" ref="AM958" si="2946">+AN958-AN957</f>
        <v>3</v>
      </c>
      <c r="AN958" s="154">
        <v>780</v>
      </c>
      <c r="AO958" s="183">
        <f t="shared" ref="AO958" si="2947">+AP958-AP957</f>
        <v>0</v>
      </c>
      <c r="AP958" s="186">
        <v>6</v>
      </c>
      <c r="AQ958" s="185">
        <f t="shared" ref="AQ958" si="2948">+AR958-AR957</f>
        <v>23635</v>
      </c>
      <c r="AR958" s="154">
        <v>4777903</v>
      </c>
      <c r="AS958" s="183">
        <f t="shared" ref="AS958" si="2949">+AT958-AT957</f>
        <v>0</v>
      </c>
      <c r="AT958" s="154">
        <v>13742</v>
      </c>
      <c r="AU958" s="183">
        <f t="shared" ref="AU958" si="2950">+AV958-AV957</f>
        <v>18</v>
      </c>
      <c r="AV958" s="187">
        <v>9273</v>
      </c>
      <c r="AW958" s="237">
        <f t="shared" si="1310"/>
        <v>797</v>
      </c>
      <c r="AX958" s="236">
        <f t="shared" ref="AX958" si="2951">+A958</f>
        <v>44782</v>
      </c>
      <c r="AY958" s="6">
        <v>0</v>
      </c>
      <c r="AZ958" s="237">
        <f t="shared" ref="AZ958" si="2952">+AZ957+AY958</f>
        <v>2536</v>
      </c>
      <c r="BA958" s="237">
        <f t="shared" si="1275"/>
        <v>447</v>
      </c>
      <c r="BB958" s="129">
        <v>0</v>
      </c>
      <c r="BC958" s="27">
        <f t="shared" ref="BC958" si="2953">+BC957+BB958</f>
        <v>1648</v>
      </c>
      <c r="BD958" s="237">
        <f t="shared" si="1277"/>
        <v>482</v>
      </c>
      <c r="BE958" s="228">
        <f t="shared" ref="BE958" si="2954">+Z958</f>
        <v>44782</v>
      </c>
      <c r="BF958" s="131">
        <f t="shared" ref="BF958" si="2955">+B958</f>
        <v>64</v>
      </c>
      <c r="BG958" s="131">
        <f t="shared" ref="BG958" si="2956">+BI958</f>
        <v>21241</v>
      </c>
      <c r="BH958" s="228">
        <f t="shared" ref="BH958" si="2957">+A958</f>
        <v>44782</v>
      </c>
      <c r="BI958" s="131">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78">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78">
        <f t="shared" ref="BX958" si="2972">+A958</f>
        <v>44782</v>
      </c>
      <c r="BY958">
        <f t="shared" ref="BY958" si="2973">+AL958</f>
        <v>791</v>
      </c>
      <c r="BZ958">
        <f t="shared" ref="BZ958" si="2974">+AN958</f>
        <v>780</v>
      </c>
      <c r="CA958">
        <f t="shared" ref="CA958" si="2975">+AP958</f>
        <v>6</v>
      </c>
      <c r="CB958" s="178">
        <f t="shared" ref="CB958" si="2976">+A958</f>
        <v>44782</v>
      </c>
      <c r="CC958">
        <f t="shared" ref="CC958" si="2977">+AR958</f>
        <v>4777903</v>
      </c>
      <c r="CD958">
        <f t="shared" ref="CD958" si="2978">+AT958</f>
        <v>13742</v>
      </c>
      <c r="CE958">
        <f t="shared" ref="CE958" si="2979">+AV958</f>
        <v>9273</v>
      </c>
      <c r="CF958" s="178">
        <f t="shared" ref="CF958" si="2980">+A958</f>
        <v>44782</v>
      </c>
      <c r="CG958">
        <f t="shared" ref="CG958" si="2981">+AQ958</f>
        <v>23635</v>
      </c>
      <c r="CH958">
        <f t="shared" ref="CH958" si="2982">+AU958</f>
        <v>18</v>
      </c>
      <c r="CI958" s="178">
        <f t="shared" ref="CI958" si="2983">+A958</f>
        <v>44782</v>
      </c>
      <c r="CJ958">
        <f t="shared" ref="CJ958" si="2984">+AD958</f>
        <v>725</v>
      </c>
      <c r="CK958">
        <f t="shared" ref="CK958" si="2985">+AG958</f>
        <v>164</v>
      </c>
      <c r="CL958" s="178">
        <f t="shared" ref="CL958" si="2986">+A958</f>
        <v>44782</v>
      </c>
      <c r="CM958">
        <f t="shared" ref="CM958" si="2987">+AI958</f>
        <v>3</v>
      </c>
      <c r="CN958" s="1">
        <f t="shared" ref="CN958" si="2988">+Z958</f>
        <v>44782</v>
      </c>
      <c r="CO958" s="281">
        <f t="shared" ref="CO958" si="2989">+AD958</f>
        <v>725</v>
      </c>
      <c r="CP958" s="1">
        <f t="shared" ref="CP958" si="2990">+Z958</f>
        <v>44782</v>
      </c>
      <c r="CQ958" s="282">
        <f t="shared" ref="CQ958" si="2991">+AI958</f>
        <v>3</v>
      </c>
      <c r="CR958" s="178">
        <f t="shared" ref="CR958" si="2992">+A958</f>
        <v>44782</v>
      </c>
      <c r="CS958">
        <f t="shared" ref="CS958" si="2993">+AQ958</f>
        <v>23635</v>
      </c>
      <c r="CT958">
        <f t="shared" ref="CT958" si="2994">+AU958</f>
        <v>18</v>
      </c>
      <c r="CU958">
        <f t="shared" ref="CU958" si="2995">+AS958</f>
        <v>0</v>
      </c>
    </row>
    <row r="959" spans="1:99" ht="18" customHeight="1" x14ac:dyDescent="0.55000000000000004">
      <c r="A959" s="178">
        <v>44783</v>
      </c>
      <c r="B959" s="239">
        <v>86</v>
      </c>
      <c r="C959" s="153">
        <f t="shared" ref="C959" si="2996">+B959+C958</f>
        <v>21327</v>
      </c>
      <c r="D959" s="295">
        <f t="shared" ref="D959" si="2997">+C959-F959</f>
        <v>633</v>
      </c>
      <c r="E959" s="146">
        <v>2</v>
      </c>
      <c r="F959" s="146">
        <v>20694</v>
      </c>
      <c r="G959" s="146">
        <v>0</v>
      </c>
      <c r="H959" s="134"/>
      <c r="I959" s="146">
        <v>0</v>
      </c>
      <c r="J959" s="134"/>
      <c r="K959" s="42">
        <v>0</v>
      </c>
      <c r="L959" s="145">
        <v>1466</v>
      </c>
      <c r="M959" s="239">
        <v>87</v>
      </c>
      <c r="N959" s="134"/>
      <c r="O959" s="134"/>
      <c r="P959" s="146">
        <v>26</v>
      </c>
      <c r="Q959" s="146">
        <v>7</v>
      </c>
      <c r="R959" s="134"/>
      <c r="S959" s="134"/>
      <c r="T959" s="146">
        <v>617</v>
      </c>
      <c r="U959" s="146">
        <v>65</v>
      </c>
      <c r="V959" s="134"/>
      <c r="W959" s="42">
        <v>6263</v>
      </c>
      <c r="X959" s="147">
        <v>692</v>
      </c>
      <c r="Y959" s="5">
        <f t="shared" si="1307"/>
        <v>771</v>
      </c>
      <c r="Z959" s="75">
        <f t="shared" ref="Z959" si="2998">+A959</f>
        <v>44783</v>
      </c>
      <c r="AA959" s="229">
        <f t="shared" ref="AA959" si="2999">+AF959+AL959+AR959</f>
        <v>5165450</v>
      </c>
      <c r="AB959" s="229">
        <f t="shared" ref="AB959" si="3000">+AH959+AN959+AT959</f>
        <v>84077</v>
      </c>
      <c r="AC959" s="230">
        <f t="shared" ref="AC959" si="3001">+AJ959+AP959+AV959</f>
        <v>18858</v>
      </c>
      <c r="AD959" s="182">
        <f t="shared" ref="AD959" si="3002">+AF959-AF958</f>
        <v>825</v>
      </c>
      <c r="AE959" s="242">
        <f t="shared" ref="AE959" si="3003">+AE958+AD959</f>
        <v>361778</v>
      </c>
      <c r="AF959" s="154">
        <v>362983</v>
      </c>
      <c r="AG959" s="183">
        <f t="shared" ref="AG959" si="3004">+AH959-AH958</f>
        <v>246</v>
      </c>
      <c r="AH959" s="154">
        <v>69555</v>
      </c>
      <c r="AI959" s="183">
        <f t="shared" ref="AI959" si="3005">+AJ959-AJ958</f>
        <v>4</v>
      </c>
      <c r="AJ959" s="184">
        <v>9554</v>
      </c>
      <c r="AK959" s="185">
        <f t="shared" ref="AK959" si="3006">+AL959-AL958</f>
        <v>0</v>
      </c>
      <c r="AL959" s="154">
        <v>791</v>
      </c>
      <c r="AM959" s="185">
        <f t="shared" ref="AM959" si="3007">+AN959-AN958</f>
        <v>0</v>
      </c>
      <c r="AN959" s="154">
        <v>780</v>
      </c>
      <c r="AO959" s="183">
        <f t="shared" ref="AO959" si="3008">+AP959-AP958</f>
        <v>0</v>
      </c>
      <c r="AP959" s="186">
        <v>6</v>
      </c>
      <c r="AQ959" s="185">
        <f t="shared" ref="AQ959" si="3009">+AR959-AR958</f>
        <v>23773</v>
      </c>
      <c r="AR959" s="154">
        <v>4801676</v>
      </c>
      <c r="AS959" s="183">
        <f t="shared" ref="AS959" si="3010">+AT959-AT958</f>
        <v>0</v>
      </c>
      <c r="AT959" s="154">
        <v>13742</v>
      </c>
      <c r="AU959" s="183">
        <f t="shared" ref="AU959" si="3011">+AV959-AV958</f>
        <v>25</v>
      </c>
      <c r="AV959" s="187">
        <v>9298</v>
      </c>
      <c r="AW959" s="237">
        <f t="shared" si="1310"/>
        <v>798</v>
      </c>
      <c r="AX959" s="236">
        <f t="shared" ref="AX959" si="3012">+A959</f>
        <v>44783</v>
      </c>
      <c r="AY959" s="6">
        <v>2</v>
      </c>
      <c r="AZ959" s="237">
        <f t="shared" ref="AZ959" si="3013">+AZ958+AY959</f>
        <v>2538</v>
      </c>
      <c r="BA959" s="237">
        <f t="shared" si="1275"/>
        <v>445</v>
      </c>
      <c r="BB959" s="129">
        <v>0</v>
      </c>
      <c r="BC959" s="27">
        <f t="shared" ref="BC959" si="3014">+BC958+BB959</f>
        <v>1648</v>
      </c>
      <c r="BD959" s="237">
        <f t="shared" si="1277"/>
        <v>480</v>
      </c>
      <c r="BE959" s="228">
        <f t="shared" ref="BE959" si="3015">+Z959</f>
        <v>44783</v>
      </c>
      <c r="BF959" s="131">
        <f t="shared" ref="BF959" si="3016">+B959</f>
        <v>86</v>
      </c>
      <c r="BG959" s="131">
        <f t="shared" ref="BG959" si="3017">+BI959</f>
        <v>21327</v>
      </c>
      <c r="BH959" s="228">
        <f t="shared" ref="BH959" si="3018">+A959</f>
        <v>44783</v>
      </c>
      <c r="BI959" s="131">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78">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78">
        <f t="shared" ref="BX959" si="3033">+A959</f>
        <v>44783</v>
      </c>
      <c r="BY959">
        <f t="shared" ref="BY959" si="3034">+AL959</f>
        <v>791</v>
      </c>
      <c r="BZ959">
        <f t="shared" ref="BZ959" si="3035">+AN959</f>
        <v>780</v>
      </c>
      <c r="CA959">
        <f t="shared" ref="CA959" si="3036">+AP959</f>
        <v>6</v>
      </c>
      <c r="CB959" s="178">
        <f t="shared" ref="CB959" si="3037">+A959</f>
        <v>44783</v>
      </c>
      <c r="CC959">
        <f t="shared" ref="CC959" si="3038">+AR959</f>
        <v>4801676</v>
      </c>
      <c r="CD959">
        <f t="shared" ref="CD959" si="3039">+AT959</f>
        <v>13742</v>
      </c>
      <c r="CE959">
        <f t="shared" ref="CE959" si="3040">+AV959</f>
        <v>9298</v>
      </c>
      <c r="CF959" s="178">
        <f t="shared" ref="CF959" si="3041">+A959</f>
        <v>44783</v>
      </c>
      <c r="CG959">
        <f t="shared" ref="CG959" si="3042">+AQ959</f>
        <v>23773</v>
      </c>
      <c r="CH959">
        <f t="shared" ref="CH959" si="3043">+AU959</f>
        <v>25</v>
      </c>
      <c r="CI959" s="178">
        <f t="shared" ref="CI959" si="3044">+A959</f>
        <v>44783</v>
      </c>
      <c r="CJ959">
        <f t="shared" ref="CJ959" si="3045">+AD959</f>
        <v>825</v>
      </c>
      <c r="CK959">
        <f t="shared" ref="CK959" si="3046">+AG959</f>
        <v>246</v>
      </c>
      <c r="CL959" s="178">
        <f t="shared" ref="CL959" si="3047">+A959</f>
        <v>44783</v>
      </c>
      <c r="CM959">
        <f t="shared" ref="CM959" si="3048">+AI959</f>
        <v>4</v>
      </c>
      <c r="CN959" s="1">
        <f t="shared" ref="CN959" si="3049">+Z959</f>
        <v>44783</v>
      </c>
      <c r="CO959" s="281">
        <f t="shared" ref="CO959" si="3050">+AD959</f>
        <v>825</v>
      </c>
      <c r="CP959" s="1">
        <f t="shared" ref="CP959" si="3051">+Z959</f>
        <v>44783</v>
      </c>
      <c r="CQ959" s="282">
        <f t="shared" ref="CQ959" si="3052">+AI959</f>
        <v>4</v>
      </c>
      <c r="CR959" s="178">
        <f t="shared" ref="CR959" si="3053">+A959</f>
        <v>44783</v>
      </c>
      <c r="CS959">
        <f t="shared" ref="CS959" si="3054">+AQ959</f>
        <v>23773</v>
      </c>
      <c r="CT959">
        <f t="shared" ref="CT959" si="3055">+AU959</f>
        <v>25</v>
      </c>
      <c r="CU959">
        <f t="shared" ref="CU959" si="3056">+AS959</f>
        <v>0</v>
      </c>
    </row>
    <row r="960" spans="1:99" ht="18" customHeight="1" x14ac:dyDescent="0.55000000000000004">
      <c r="A960" s="178">
        <v>44784</v>
      </c>
      <c r="B960" s="239">
        <v>56</v>
      </c>
      <c r="C960" s="153">
        <f t="shared" ref="C960" si="3057">+B960+C959</f>
        <v>21383</v>
      </c>
      <c r="D960" s="295">
        <f t="shared" ref="D960" si="3058">+C960-F960</f>
        <v>636</v>
      </c>
      <c r="E960" s="146">
        <v>2</v>
      </c>
      <c r="F960" s="146">
        <v>20747</v>
      </c>
      <c r="G960" s="146">
        <v>0</v>
      </c>
      <c r="H960" s="134"/>
      <c r="I960" s="146">
        <v>0</v>
      </c>
      <c r="J960" s="134"/>
      <c r="K960" s="42">
        <v>0</v>
      </c>
      <c r="L960" s="145">
        <v>1305</v>
      </c>
      <c r="M960" s="239">
        <v>102</v>
      </c>
      <c r="N960" s="134"/>
      <c r="O960" s="134"/>
      <c r="P960" s="146">
        <v>29</v>
      </c>
      <c r="Q960" s="146">
        <v>18</v>
      </c>
      <c r="R960" s="134"/>
      <c r="S960" s="134"/>
      <c r="T960" s="146">
        <v>451</v>
      </c>
      <c r="U960" s="146">
        <v>62</v>
      </c>
      <c r="V960" s="134"/>
      <c r="W960" s="42">
        <v>7088</v>
      </c>
      <c r="X960" s="147">
        <v>714</v>
      </c>
      <c r="Y960" s="5">
        <f t="shared" si="1307"/>
        <v>772</v>
      </c>
      <c r="Z960" s="75">
        <f t="shared" ref="Z960" si="3059">+A960</f>
        <v>44784</v>
      </c>
      <c r="AA960" s="229">
        <f t="shared" ref="AA960" si="3060">+AF960+AL960+AR960</f>
        <v>5189010</v>
      </c>
      <c r="AB960" s="229">
        <f t="shared" ref="AB960" si="3061">+AH960+AN960+AT960</f>
        <v>84279</v>
      </c>
      <c r="AC960" s="230">
        <f t="shared" ref="AC960" si="3062">+AJ960+AP960+AV960</f>
        <v>18903</v>
      </c>
      <c r="AD960" s="182">
        <f t="shared" ref="AD960" si="3063">+AF960-AF959</f>
        <v>686</v>
      </c>
      <c r="AE960" s="242">
        <f t="shared" ref="AE960" si="3064">+AE959+AD960</f>
        <v>362464</v>
      </c>
      <c r="AF960" s="154">
        <v>363669</v>
      </c>
      <c r="AG960" s="183">
        <f t="shared" ref="AG960" si="3065">+AH960-AH959</f>
        <v>200</v>
      </c>
      <c r="AH960" s="154">
        <v>69755</v>
      </c>
      <c r="AI960" s="183">
        <f t="shared" ref="AI960" si="3066">+AJ960-AJ959</f>
        <v>1</v>
      </c>
      <c r="AJ960" s="184">
        <v>9555</v>
      </c>
      <c r="AK960" s="185">
        <f t="shared" ref="AK960" si="3067">+AL960-AL959</f>
        <v>0</v>
      </c>
      <c r="AL960" s="154">
        <v>791</v>
      </c>
      <c r="AM960" s="185">
        <f t="shared" ref="AM960" si="3068">+AN960-AN959</f>
        <v>2</v>
      </c>
      <c r="AN960" s="154">
        <v>782</v>
      </c>
      <c r="AO960" s="183">
        <f t="shared" ref="AO960" si="3069">+AP960-AP959</f>
        <v>0</v>
      </c>
      <c r="AP960" s="186">
        <v>6</v>
      </c>
      <c r="AQ960" s="185">
        <f t="shared" ref="AQ960" si="3070">+AR960-AR959</f>
        <v>22874</v>
      </c>
      <c r="AR960" s="154">
        <v>4824550</v>
      </c>
      <c r="AS960" s="183">
        <f t="shared" ref="AS960" si="3071">+AT960-AT959</f>
        <v>0</v>
      </c>
      <c r="AT960" s="154">
        <v>13742</v>
      </c>
      <c r="AU960" s="183">
        <f t="shared" ref="AU960" si="3072">+AV960-AV959</f>
        <v>44</v>
      </c>
      <c r="AV960" s="187">
        <v>9342</v>
      </c>
      <c r="AW960" s="237">
        <f t="shared" si="1310"/>
        <v>799</v>
      </c>
      <c r="AX960" s="236">
        <f t="shared" ref="AX960" si="3073">+A960</f>
        <v>44784</v>
      </c>
      <c r="AY960" s="6">
        <v>0</v>
      </c>
      <c r="AZ960" s="237">
        <f t="shared" ref="AZ960" si="3074">+AZ959+AY960</f>
        <v>2538</v>
      </c>
      <c r="BA960" s="237">
        <f t="shared" si="1275"/>
        <v>446</v>
      </c>
      <c r="BB960" s="129">
        <v>0</v>
      </c>
      <c r="BC960" s="27">
        <f t="shared" ref="BC960" si="3075">+BC959+BB960</f>
        <v>1648</v>
      </c>
      <c r="BD960" s="237">
        <f t="shared" si="1277"/>
        <v>481</v>
      </c>
      <c r="BE960" s="228">
        <f t="shared" ref="BE960" si="3076">+Z960</f>
        <v>44784</v>
      </c>
      <c r="BF960" s="131">
        <f t="shared" ref="BF960" si="3077">+B960</f>
        <v>56</v>
      </c>
      <c r="BG960" s="131">
        <f t="shared" ref="BG960" si="3078">+BI960</f>
        <v>21383</v>
      </c>
      <c r="BH960" s="228">
        <f t="shared" ref="BH960" si="3079">+A960</f>
        <v>44784</v>
      </c>
      <c r="BI960" s="131">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78">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78">
        <f t="shared" ref="BX960" si="3094">+A960</f>
        <v>44784</v>
      </c>
      <c r="BY960">
        <f t="shared" ref="BY960" si="3095">+AL960</f>
        <v>791</v>
      </c>
      <c r="BZ960">
        <f t="shared" ref="BZ960" si="3096">+AN960</f>
        <v>782</v>
      </c>
      <c r="CA960">
        <f t="shared" ref="CA960" si="3097">+AP960</f>
        <v>6</v>
      </c>
      <c r="CB960" s="178">
        <f t="shared" ref="CB960" si="3098">+A960</f>
        <v>44784</v>
      </c>
      <c r="CC960">
        <f t="shared" ref="CC960" si="3099">+AR960</f>
        <v>4824550</v>
      </c>
      <c r="CD960">
        <f t="shared" ref="CD960" si="3100">+AT960</f>
        <v>13742</v>
      </c>
      <c r="CE960">
        <f t="shared" ref="CE960" si="3101">+AV960</f>
        <v>9342</v>
      </c>
      <c r="CF960" s="178">
        <f t="shared" ref="CF960" si="3102">+A960</f>
        <v>44784</v>
      </c>
      <c r="CG960">
        <f t="shared" ref="CG960" si="3103">+AQ960</f>
        <v>22874</v>
      </c>
      <c r="CH960">
        <f t="shared" ref="CH960" si="3104">+AU960</f>
        <v>44</v>
      </c>
      <c r="CI960" s="178">
        <f t="shared" ref="CI960" si="3105">+A960</f>
        <v>44784</v>
      </c>
      <c r="CJ960">
        <f t="shared" ref="CJ960" si="3106">+AD960</f>
        <v>686</v>
      </c>
      <c r="CK960">
        <f t="shared" ref="CK960" si="3107">+AG960</f>
        <v>200</v>
      </c>
      <c r="CL960" s="178">
        <f t="shared" ref="CL960" si="3108">+A960</f>
        <v>44784</v>
      </c>
      <c r="CM960">
        <f t="shared" ref="CM960" si="3109">+AI960</f>
        <v>1</v>
      </c>
      <c r="CN960" s="1">
        <f t="shared" ref="CN960" si="3110">+Z960</f>
        <v>44784</v>
      </c>
      <c r="CO960" s="281">
        <f t="shared" ref="CO960" si="3111">+AD960</f>
        <v>686</v>
      </c>
      <c r="CP960" s="1">
        <f t="shared" ref="CP960" si="3112">+Z960</f>
        <v>44784</v>
      </c>
      <c r="CQ960" s="282">
        <f t="shared" ref="CQ960" si="3113">+AI960</f>
        <v>1</v>
      </c>
      <c r="CR960" s="178">
        <f t="shared" ref="CR960" si="3114">+A960</f>
        <v>44784</v>
      </c>
      <c r="CS960">
        <f t="shared" ref="CS960" si="3115">+AQ960</f>
        <v>22874</v>
      </c>
      <c r="CT960">
        <f t="shared" ref="CT960" si="3116">+AU960</f>
        <v>44</v>
      </c>
      <c r="CU960">
        <f t="shared" ref="CU960" si="3117">+AS960</f>
        <v>0</v>
      </c>
    </row>
    <row r="961" spans="1:99" ht="18" customHeight="1" x14ac:dyDescent="0.55000000000000004">
      <c r="A961" s="178">
        <v>44785</v>
      </c>
      <c r="B961" s="239">
        <v>58</v>
      </c>
      <c r="C961" s="153">
        <f t="shared" ref="C961:C962" si="3118">+B961+C960</f>
        <v>21441</v>
      </c>
      <c r="D961" s="295">
        <f t="shared" ref="D961:D962" si="3119">+C961-F961</f>
        <v>648</v>
      </c>
      <c r="E961" s="146">
        <v>2</v>
      </c>
      <c r="F961" s="146">
        <v>20793</v>
      </c>
      <c r="G961" s="146">
        <v>0</v>
      </c>
      <c r="H961" s="134"/>
      <c r="I961" s="146">
        <v>0</v>
      </c>
      <c r="J961" s="134"/>
      <c r="K961" s="42">
        <v>0</v>
      </c>
      <c r="L961" s="145">
        <v>1440</v>
      </c>
      <c r="M961" s="239">
        <v>81</v>
      </c>
      <c r="N961" s="134"/>
      <c r="O961" s="134"/>
      <c r="P961" s="146">
        <v>27</v>
      </c>
      <c r="Q961" s="146">
        <v>11</v>
      </c>
      <c r="R961" s="134"/>
      <c r="S961" s="134"/>
      <c r="T961" s="146">
        <v>437</v>
      </c>
      <c r="U961" s="146">
        <v>75</v>
      </c>
      <c r="V961" s="134"/>
      <c r="W961" s="42">
        <v>8064</v>
      </c>
      <c r="X961" s="147">
        <v>709</v>
      </c>
      <c r="Y961" s="5">
        <f t="shared" si="1307"/>
        <v>773</v>
      </c>
      <c r="Z961" s="75">
        <f t="shared" ref="Z961:Z962" si="3120">+A961</f>
        <v>44785</v>
      </c>
      <c r="AA961" s="229">
        <f t="shared" ref="AA961:AA962" si="3121">+AF961+AL961+AR961</f>
        <v>5211691</v>
      </c>
      <c r="AB961" s="229">
        <f t="shared" ref="AB961:AB962" si="3122">+AH961+AN961+AT961</f>
        <v>84479</v>
      </c>
      <c r="AC961" s="230">
        <f t="shared" ref="AC961:AC962" si="3123">+AJ961+AP961+AV961</f>
        <v>18938</v>
      </c>
      <c r="AD961" s="182">
        <f t="shared" ref="AD961:AD962" si="3124">+AF961-AF960</f>
        <v>730</v>
      </c>
      <c r="AE961" s="242">
        <f t="shared" ref="AE961:AE962" si="3125">+AE960+AD961</f>
        <v>363194</v>
      </c>
      <c r="AF961" s="154">
        <v>364399</v>
      </c>
      <c r="AG961" s="183">
        <f t="shared" ref="AG961:AG962" si="3126">+AH961-AH960</f>
        <v>197</v>
      </c>
      <c r="AH961" s="154">
        <v>69952</v>
      </c>
      <c r="AI961" s="183">
        <f t="shared" ref="AI961:AI962" si="3127">+AJ961-AJ960</f>
        <v>4</v>
      </c>
      <c r="AJ961" s="184">
        <v>9559</v>
      </c>
      <c r="AK961" s="185">
        <f t="shared" ref="AK961:AK962" si="3128">+AL961-AL960</f>
        <v>0</v>
      </c>
      <c r="AL961" s="154">
        <v>791</v>
      </c>
      <c r="AM961" s="185">
        <f t="shared" ref="AM961:AM962" si="3129">+AN961-AN960</f>
        <v>3</v>
      </c>
      <c r="AN961" s="154">
        <v>785</v>
      </c>
      <c r="AO961" s="183">
        <f t="shared" ref="AO961:AO962" si="3130">+AP961-AP960</f>
        <v>0</v>
      </c>
      <c r="AP961" s="186">
        <v>6</v>
      </c>
      <c r="AQ961" s="185">
        <f t="shared" ref="AQ961:AQ962" si="3131">+AR961-AR960</f>
        <v>21951</v>
      </c>
      <c r="AR961" s="154">
        <v>4846501</v>
      </c>
      <c r="AS961" s="183">
        <f t="shared" ref="AS961:AS962" si="3132">+AT961-AT960</f>
        <v>0</v>
      </c>
      <c r="AT961" s="154">
        <v>13742</v>
      </c>
      <c r="AU961" s="183">
        <f t="shared" ref="AU961:AU962" si="3133">+AV961-AV960</f>
        <v>31</v>
      </c>
      <c r="AV961" s="187">
        <v>9373</v>
      </c>
      <c r="AW961" s="237">
        <f t="shared" si="1310"/>
        <v>800</v>
      </c>
      <c r="AX961" s="236">
        <f t="shared" ref="AX961:AX962" si="3134">+A961</f>
        <v>44785</v>
      </c>
      <c r="AY961" s="6">
        <v>0</v>
      </c>
      <c r="AZ961" s="237">
        <f t="shared" ref="AZ961:AZ962" si="3135">+AZ960+AY961</f>
        <v>2538</v>
      </c>
      <c r="BA961" s="237">
        <f t="shared" si="1275"/>
        <v>447</v>
      </c>
      <c r="BB961" s="129">
        <v>0</v>
      </c>
      <c r="BC961" s="27">
        <f t="shared" ref="BC961:BC962" si="3136">+BC960+BB961</f>
        <v>1648</v>
      </c>
      <c r="BD961" s="237">
        <f t="shared" si="1277"/>
        <v>482</v>
      </c>
      <c r="BE961" s="228">
        <f t="shared" ref="BE961:BE962" si="3137">+Z961</f>
        <v>44785</v>
      </c>
      <c r="BF961" s="131">
        <f t="shared" ref="BF961:BF962" si="3138">+B961</f>
        <v>58</v>
      </c>
      <c r="BG961" s="131">
        <f t="shared" ref="BG961:BG962" si="3139">+BI961</f>
        <v>21441</v>
      </c>
      <c r="BH961" s="228">
        <f t="shared" ref="BH961:BH962" si="3140">+A961</f>
        <v>44785</v>
      </c>
      <c r="BI961" s="131">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78">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78">
        <f t="shared" ref="BX961:BX962" si="3155">+A961</f>
        <v>44785</v>
      </c>
      <c r="BY961">
        <f t="shared" ref="BY961:BY962" si="3156">+AL961</f>
        <v>791</v>
      </c>
      <c r="BZ961">
        <f t="shared" ref="BZ961:BZ962" si="3157">+AN961</f>
        <v>785</v>
      </c>
      <c r="CA961">
        <f t="shared" ref="CA961:CA962" si="3158">+AP961</f>
        <v>6</v>
      </c>
      <c r="CB961" s="178">
        <f t="shared" ref="CB961:CB962" si="3159">+A961</f>
        <v>44785</v>
      </c>
      <c r="CC961">
        <f t="shared" ref="CC961:CC962" si="3160">+AR961</f>
        <v>4846501</v>
      </c>
      <c r="CD961">
        <f t="shared" ref="CD961:CD962" si="3161">+AT961</f>
        <v>13742</v>
      </c>
      <c r="CE961">
        <f t="shared" ref="CE961:CE962" si="3162">+AV961</f>
        <v>9373</v>
      </c>
      <c r="CF961" s="178">
        <f t="shared" ref="CF961:CF962" si="3163">+A961</f>
        <v>44785</v>
      </c>
      <c r="CG961">
        <f t="shared" ref="CG961:CG962" si="3164">+AQ961</f>
        <v>21951</v>
      </c>
      <c r="CH961">
        <f t="shared" ref="CH961:CH962" si="3165">+AU961</f>
        <v>31</v>
      </c>
      <c r="CI961" s="178">
        <f t="shared" ref="CI961:CI962" si="3166">+A961</f>
        <v>44785</v>
      </c>
      <c r="CJ961">
        <f t="shared" ref="CJ961:CJ962" si="3167">+AD961</f>
        <v>730</v>
      </c>
      <c r="CK961">
        <f t="shared" ref="CK961:CK962" si="3168">+AG961</f>
        <v>197</v>
      </c>
      <c r="CL961" s="178">
        <f t="shared" ref="CL961:CL962" si="3169">+A961</f>
        <v>44785</v>
      </c>
      <c r="CM961">
        <f t="shared" ref="CM961:CM962" si="3170">+AI961</f>
        <v>4</v>
      </c>
      <c r="CN961" s="1">
        <f t="shared" ref="CN961:CN962" si="3171">+Z961</f>
        <v>44785</v>
      </c>
      <c r="CO961" s="281">
        <f t="shared" ref="CO961:CO962" si="3172">+AD961</f>
        <v>730</v>
      </c>
      <c r="CP961" s="1">
        <f t="shared" ref="CP961:CP962" si="3173">+Z961</f>
        <v>44785</v>
      </c>
      <c r="CQ961" s="282">
        <f t="shared" ref="CQ961:CQ962" si="3174">+AI961</f>
        <v>4</v>
      </c>
      <c r="CR961" s="178">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78">
        <v>44786</v>
      </c>
      <c r="B962" s="239">
        <v>61</v>
      </c>
      <c r="C962" s="153">
        <f t="shared" si="3118"/>
        <v>21502</v>
      </c>
      <c r="D962" s="295">
        <f t="shared" si="3119"/>
        <v>652</v>
      </c>
      <c r="E962" s="146">
        <v>2</v>
      </c>
      <c r="F962" s="146">
        <v>20850</v>
      </c>
      <c r="G962" s="146">
        <v>0</v>
      </c>
      <c r="H962" s="134"/>
      <c r="I962" s="146">
        <v>0</v>
      </c>
      <c r="J962" s="134"/>
      <c r="K962" s="42">
        <v>0</v>
      </c>
      <c r="L962" s="145">
        <v>1920</v>
      </c>
      <c r="M962" s="239">
        <v>76</v>
      </c>
      <c r="N962" s="134"/>
      <c r="O962" s="134"/>
      <c r="P962" s="146">
        <v>35</v>
      </c>
      <c r="Q962" s="146">
        <v>4</v>
      </c>
      <c r="R962" s="134"/>
      <c r="S962" s="134"/>
      <c r="T962" s="146">
        <v>230</v>
      </c>
      <c r="U962" s="146">
        <v>65</v>
      </c>
      <c r="V962" s="134"/>
      <c r="W962" s="42">
        <v>9719</v>
      </c>
      <c r="X962" s="147">
        <v>716</v>
      </c>
      <c r="Y962" s="5">
        <f t="shared" ref="Y962:Y977" si="3179">+Y961+1</f>
        <v>774</v>
      </c>
      <c r="Z962" s="75">
        <f t="shared" si="3120"/>
        <v>44786</v>
      </c>
      <c r="AA962" s="229">
        <f t="shared" si="3121"/>
        <v>5233718</v>
      </c>
      <c r="AB962" s="229">
        <f t="shared" si="3122"/>
        <v>84675</v>
      </c>
      <c r="AC962" s="230">
        <f t="shared" si="3123"/>
        <v>18981</v>
      </c>
      <c r="AD962" s="182">
        <f t="shared" si="3124"/>
        <v>762</v>
      </c>
      <c r="AE962" s="242">
        <f t="shared" si="3125"/>
        <v>363956</v>
      </c>
      <c r="AF962" s="154">
        <v>365161</v>
      </c>
      <c r="AG962" s="183">
        <f t="shared" si="3126"/>
        <v>196</v>
      </c>
      <c r="AH962" s="154">
        <v>70148</v>
      </c>
      <c r="AI962" s="183">
        <f t="shared" si="3127"/>
        <v>3</v>
      </c>
      <c r="AJ962" s="184">
        <v>9562</v>
      </c>
      <c r="AK962" s="185">
        <f t="shared" si="3128"/>
        <v>0</v>
      </c>
      <c r="AL962" s="154">
        <v>791</v>
      </c>
      <c r="AM962" s="185">
        <f t="shared" si="3129"/>
        <v>0</v>
      </c>
      <c r="AN962" s="154">
        <v>785</v>
      </c>
      <c r="AO962" s="183">
        <f t="shared" si="3130"/>
        <v>0</v>
      </c>
      <c r="AP962" s="186">
        <v>6</v>
      </c>
      <c r="AQ962" s="185">
        <f t="shared" si="3131"/>
        <v>21265</v>
      </c>
      <c r="AR962" s="154">
        <v>4867766</v>
      </c>
      <c r="AS962" s="183">
        <f t="shared" si="3132"/>
        <v>0</v>
      </c>
      <c r="AT962" s="154">
        <v>13742</v>
      </c>
      <c r="AU962" s="183">
        <f t="shared" si="3133"/>
        <v>40</v>
      </c>
      <c r="AV962" s="187">
        <v>9413</v>
      </c>
      <c r="AW962" s="237">
        <f t="shared" ref="AW962:AW977" si="3180">+AW961+1</f>
        <v>801</v>
      </c>
      <c r="AX962" s="236">
        <f t="shared" si="3134"/>
        <v>44786</v>
      </c>
      <c r="AY962" s="6">
        <v>0</v>
      </c>
      <c r="AZ962" s="237">
        <f t="shared" si="3135"/>
        <v>2538</v>
      </c>
      <c r="BA962" s="237">
        <f t="shared" ref="BA962:BA977" si="3181">+BA958+1</f>
        <v>448</v>
      </c>
      <c r="BB962" s="129">
        <v>0</v>
      </c>
      <c r="BC962" s="27">
        <f t="shared" si="3136"/>
        <v>1648</v>
      </c>
      <c r="BD962" s="237">
        <f t="shared" ref="BD962:BD977" si="3182">+BD958+1</f>
        <v>483</v>
      </c>
      <c r="BE962" s="228">
        <f t="shared" si="3137"/>
        <v>44786</v>
      </c>
      <c r="BF962" s="131">
        <f t="shared" si="3138"/>
        <v>61</v>
      </c>
      <c r="BG962" s="131">
        <f t="shared" si="3139"/>
        <v>21502</v>
      </c>
      <c r="BH962" s="228">
        <f t="shared" si="3140"/>
        <v>44786</v>
      </c>
      <c r="BI962" s="131">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78">
        <f t="shared" si="3149"/>
        <v>44786</v>
      </c>
      <c r="BR962">
        <f t="shared" si="3150"/>
        <v>365161</v>
      </c>
      <c r="BS962">
        <f t="shared" si="3151"/>
        <v>70148</v>
      </c>
      <c r="BT962">
        <f t="shared" si="3152"/>
        <v>9562</v>
      </c>
      <c r="BU962">
        <v>15</v>
      </c>
      <c r="BV962">
        <f t="shared" si="3153"/>
        <v>762</v>
      </c>
      <c r="BW962">
        <f t="shared" si="3154"/>
        <v>96264</v>
      </c>
      <c r="BX962" s="178">
        <f t="shared" si="3155"/>
        <v>44786</v>
      </c>
      <c r="BY962">
        <f t="shared" si="3156"/>
        <v>791</v>
      </c>
      <c r="BZ962">
        <f t="shared" si="3157"/>
        <v>785</v>
      </c>
      <c r="CA962">
        <f t="shared" si="3158"/>
        <v>6</v>
      </c>
      <c r="CB962" s="178">
        <f t="shared" si="3159"/>
        <v>44786</v>
      </c>
      <c r="CC962">
        <f t="shared" si="3160"/>
        <v>4867766</v>
      </c>
      <c r="CD962">
        <f t="shared" si="3161"/>
        <v>13742</v>
      </c>
      <c r="CE962">
        <f t="shared" si="3162"/>
        <v>9413</v>
      </c>
      <c r="CF962" s="178">
        <f t="shared" si="3163"/>
        <v>44786</v>
      </c>
      <c r="CG962">
        <f t="shared" si="3164"/>
        <v>21265</v>
      </c>
      <c r="CH962">
        <f t="shared" si="3165"/>
        <v>40</v>
      </c>
      <c r="CI962" s="178">
        <f t="shared" si="3166"/>
        <v>44786</v>
      </c>
      <c r="CJ962">
        <f t="shared" si="3167"/>
        <v>762</v>
      </c>
      <c r="CK962">
        <f t="shared" si="3168"/>
        <v>196</v>
      </c>
      <c r="CL962" s="178">
        <f t="shared" si="3169"/>
        <v>44786</v>
      </c>
      <c r="CM962">
        <f t="shared" si="3170"/>
        <v>3</v>
      </c>
      <c r="CN962" s="1">
        <f t="shared" si="3171"/>
        <v>44786</v>
      </c>
      <c r="CO962" s="281">
        <f t="shared" si="3172"/>
        <v>762</v>
      </c>
      <c r="CP962" s="1">
        <f t="shared" si="3173"/>
        <v>44786</v>
      </c>
      <c r="CQ962" s="282">
        <f t="shared" si="3174"/>
        <v>3</v>
      </c>
      <c r="CR962" s="178">
        <f t="shared" si="3175"/>
        <v>44786</v>
      </c>
      <c r="CS962">
        <f t="shared" si="3176"/>
        <v>21265</v>
      </c>
      <c r="CT962">
        <f t="shared" si="3177"/>
        <v>40</v>
      </c>
      <c r="CU962">
        <f t="shared" si="3178"/>
        <v>0</v>
      </c>
    </row>
    <row r="963" spans="1:99" ht="18" customHeight="1" x14ac:dyDescent="0.55000000000000004">
      <c r="A963" s="178">
        <v>44787</v>
      </c>
      <c r="B963" s="239">
        <v>78</v>
      </c>
      <c r="C963" s="153">
        <f t="shared" ref="C963" si="3183">+B963+C962</f>
        <v>21580</v>
      </c>
      <c r="D963" s="295">
        <f t="shared" ref="D963" si="3184">+C963-F963</f>
        <v>677</v>
      </c>
      <c r="E963" s="146">
        <v>2</v>
      </c>
      <c r="F963" s="146">
        <v>20903</v>
      </c>
      <c r="G963" s="146">
        <v>0</v>
      </c>
      <c r="H963" s="134"/>
      <c r="I963" s="146">
        <v>0</v>
      </c>
      <c r="J963" s="134"/>
      <c r="K963" s="42">
        <v>0</v>
      </c>
      <c r="L963" s="145">
        <v>1708</v>
      </c>
      <c r="M963" s="239">
        <v>88</v>
      </c>
      <c r="N963" s="134"/>
      <c r="O963" s="134"/>
      <c r="P963" s="146">
        <v>59</v>
      </c>
      <c r="Q963" s="146">
        <v>11</v>
      </c>
      <c r="R963" s="134"/>
      <c r="S963" s="134"/>
      <c r="T963" s="146">
        <v>369</v>
      </c>
      <c r="U963" s="146">
        <v>97</v>
      </c>
      <c r="V963" s="134"/>
      <c r="W963" s="42">
        <v>10999</v>
      </c>
      <c r="X963" s="147">
        <v>696</v>
      </c>
      <c r="Y963" s="5">
        <f t="shared" si="3179"/>
        <v>775</v>
      </c>
      <c r="Z963" s="75">
        <f t="shared" ref="Z963" si="3185">+A963</f>
        <v>44787</v>
      </c>
      <c r="AA963" s="229">
        <f t="shared" ref="AA963" si="3186">+AF963+AL963+AR963</f>
        <v>5255597</v>
      </c>
      <c r="AB963" s="229">
        <f t="shared" ref="AB963" si="3187">+AH963+AN963+AT963</f>
        <v>84828</v>
      </c>
      <c r="AC963" s="230">
        <f t="shared" ref="AC963" si="3188">+AJ963+AP963+AV963</f>
        <v>19006</v>
      </c>
      <c r="AD963" s="182">
        <f t="shared" ref="AD963" si="3189">+AF963-AF962</f>
        <v>805</v>
      </c>
      <c r="AE963" s="242">
        <f t="shared" ref="AE963" si="3190">+AE962+AD963</f>
        <v>364761</v>
      </c>
      <c r="AF963" s="154">
        <v>365966</v>
      </c>
      <c r="AG963" s="183">
        <f t="shared" ref="AG963" si="3191">+AH963-AH962</f>
        <v>153</v>
      </c>
      <c r="AH963" s="154">
        <v>70301</v>
      </c>
      <c r="AI963" s="183">
        <f t="shared" ref="AI963" si="3192">+AJ963-AJ962</f>
        <v>3</v>
      </c>
      <c r="AJ963" s="184">
        <v>9565</v>
      </c>
      <c r="AK963" s="185">
        <f t="shared" ref="AK963" si="3193">+AL963-AL962</f>
        <v>0</v>
      </c>
      <c r="AL963" s="154">
        <v>791</v>
      </c>
      <c r="AM963" s="185">
        <f t="shared" ref="AM963" si="3194">+AN963-AN962</f>
        <v>0</v>
      </c>
      <c r="AN963" s="154">
        <v>785</v>
      </c>
      <c r="AO963" s="183">
        <f t="shared" ref="AO963" si="3195">+AP963-AP962</f>
        <v>0</v>
      </c>
      <c r="AP963" s="186">
        <v>6</v>
      </c>
      <c r="AQ963" s="185">
        <f t="shared" ref="AQ963" si="3196">+AR963-AR962</f>
        <v>21074</v>
      </c>
      <c r="AR963" s="154">
        <v>4888840</v>
      </c>
      <c r="AS963" s="183">
        <f t="shared" ref="AS963" si="3197">+AT963-AT962</f>
        <v>0</v>
      </c>
      <c r="AT963" s="154">
        <v>13742</v>
      </c>
      <c r="AU963" s="183">
        <f t="shared" ref="AU963" si="3198">+AV963-AV962</f>
        <v>22</v>
      </c>
      <c r="AV963" s="187">
        <v>9435</v>
      </c>
      <c r="AW963" s="237">
        <f t="shared" si="3180"/>
        <v>802</v>
      </c>
      <c r="AX963" s="236">
        <f t="shared" ref="AX963" si="3199">+A963</f>
        <v>44787</v>
      </c>
      <c r="AY963" s="6">
        <v>0</v>
      </c>
      <c r="AZ963" s="237">
        <f t="shared" ref="AZ963" si="3200">+AZ962+AY963</f>
        <v>2538</v>
      </c>
      <c r="BA963" s="237">
        <f t="shared" si="3181"/>
        <v>446</v>
      </c>
      <c r="BB963" s="129">
        <v>0</v>
      </c>
      <c r="BC963" s="27">
        <f t="shared" ref="BC963" si="3201">+BC962+BB963</f>
        <v>1648</v>
      </c>
      <c r="BD963" s="237">
        <f t="shared" si="3182"/>
        <v>481</v>
      </c>
      <c r="BE963" s="228">
        <f t="shared" ref="BE963" si="3202">+Z963</f>
        <v>44787</v>
      </c>
      <c r="BF963" s="131">
        <f t="shared" ref="BF963" si="3203">+B963</f>
        <v>78</v>
      </c>
      <c r="BG963" s="131">
        <f t="shared" ref="BG963" si="3204">+BI963</f>
        <v>21580</v>
      </c>
      <c r="BH963" s="228">
        <f t="shared" ref="BH963" si="3205">+A963</f>
        <v>44787</v>
      </c>
      <c r="BI963" s="131">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78">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78">
        <f t="shared" ref="BX963" si="3220">+A963</f>
        <v>44787</v>
      </c>
      <c r="BY963">
        <f t="shared" ref="BY963" si="3221">+AL963</f>
        <v>791</v>
      </c>
      <c r="BZ963">
        <f t="shared" ref="BZ963" si="3222">+AN963</f>
        <v>785</v>
      </c>
      <c r="CA963">
        <f t="shared" ref="CA963" si="3223">+AP963</f>
        <v>6</v>
      </c>
      <c r="CB963" s="178">
        <f t="shared" ref="CB963" si="3224">+A963</f>
        <v>44787</v>
      </c>
      <c r="CC963">
        <f t="shared" ref="CC963" si="3225">+AR963</f>
        <v>4888840</v>
      </c>
      <c r="CD963">
        <f t="shared" ref="CD963" si="3226">+AT963</f>
        <v>13742</v>
      </c>
      <c r="CE963">
        <f t="shared" ref="CE963" si="3227">+AV963</f>
        <v>9435</v>
      </c>
      <c r="CF963" s="178">
        <f t="shared" ref="CF963" si="3228">+A963</f>
        <v>44787</v>
      </c>
      <c r="CG963">
        <f t="shared" ref="CG963" si="3229">+AQ963</f>
        <v>21074</v>
      </c>
      <c r="CH963">
        <f t="shared" ref="CH963" si="3230">+AU963</f>
        <v>22</v>
      </c>
      <c r="CI963" s="178">
        <f t="shared" ref="CI963" si="3231">+A963</f>
        <v>44787</v>
      </c>
      <c r="CJ963">
        <f t="shared" ref="CJ963" si="3232">+AD963</f>
        <v>805</v>
      </c>
      <c r="CK963">
        <f t="shared" ref="CK963" si="3233">+AG963</f>
        <v>153</v>
      </c>
      <c r="CL963" s="178">
        <f t="shared" ref="CL963" si="3234">+A963</f>
        <v>44787</v>
      </c>
      <c r="CM963">
        <f t="shared" ref="CM963" si="3235">+AI963</f>
        <v>3</v>
      </c>
      <c r="CN963" s="1">
        <f t="shared" ref="CN963" si="3236">+Z963</f>
        <v>44787</v>
      </c>
      <c r="CO963" s="281">
        <f t="shared" ref="CO963" si="3237">+AD963</f>
        <v>805</v>
      </c>
      <c r="CP963" s="1">
        <f t="shared" ref="CP963" si="3238">+Z963</f>
        <v>44787</v>
      </c>
      <c r="CQ963" s="282">
        <f t="shared" ref="CQ963" si="3239">+AI963</f>
        <v>3</v>
      </c>
      <c r="CR963" s="178">
        <f t="shared" ref="CR963" si="3240">+A963</f>
        <v>44787</v>
      </c>
      <c r="CS963">
        <f t="shared" ref="CS963" si="3241">+AQ963</f>
        <v>21074</v>
      </c>
      <c r="CT963">
        <f t="shared" ref="CT963" si="3242">+AU963</f>
        <v>22</v>
      </c>
      <c r="CU963">
        <f t="shared" ref="CU963" si="3243">+AS963</f>
        <v>0</v>
      </c>
    </row>
    <row r="964" spans="1:99" ht="18" customHeight="1" x14ac:dyDescent="0.55000000000000004">
      <c r="A964" s="178">
        <v>44788</v>
      </c>
      <c r="B964" s="239">
        <v>61</v>
      </c>
      <c r="C964" s="153">
        <f t="shared" ref="C964" si="3244">+B964+C963</f>
        <v>21641</v>
      </c>
      <c r="D964" s="295">
        <f t="shared" ref="D964" si="3245">+C964-F964</f>
        <v>680</v>
      </c>
      <c r="E964" s="146">
        <v>2</v>
      </c>
      <c r="F964" s="146">
        <v>20961</v>
      </c>
      <c r="G964" s="146">
        <v>0</v>
      </c>
      <c r="H964" s="134"/>
      <c r="I964" s="146">
        <v>0</v>
      </c>
      <c r="J964" s="134"/>
      <c r="K964" s="42">
        <v>0</v>
      </c>
      <c r="L964" s="145">
        <v>1935</v>
      </c>
      <c r="M964" s="239">
        <v>97</v>
      </c>
      <c r="N964" s="134"/>
      <c r="O964" s="134"/>
      <c r="P964" s="146">
        <v>41</v>
      </c>
      <c r="Q964" s="146">
        <v>8</v>
      </c>
      <c r="R964" s="134"/>
      <c r="S964" s="134"/>
      <c r="T964" s="146">
        <v>294</v>
      </c>
      <c r="U964" s="146">
        <v>53</v>
      </c>
      <c r="V964" s="134"/>
      <c r="W964" s="42">
        <v>12599</v>
      </c>
      <c r="X964" s="147">
        <v>732</v>
      </c>
      <c r="Y964" s="5">
        <f t="shared" si="3179"/>
        <v>776</v>
      </c>
      <c r="Z964" s="75">
        <f t="shared" ref="Z964" si="3246">+A964</f>
        <v>44788</v>
      </c>
      <c r="AA964" s="229">
        <f t="shared" ref="AA964" si="3247">+AF964+AL964+AR964</f>
        <v>5272154</v>
      </c>
      <c r="AB964" s="229">
        <f t="shared" ref="AB964" si="3248">+AH964+AN964+AT964</f>
        <v>84968</v>
      </c>
      <c r="AC964" s="230">
        <f t="shared" ref="AC964" si="3249">+AJ964+AP964+AV964</f>
        <v>19032</v>
      </c>
      <c r="AD964" s="182">
        <f t="shared" ref="AD964" si="3250">+AF964-AF963</f>
        <v>774</v>
      </c>
      <c r="AE964" s="242">
        <f t="shared" ref="AE964" si="3251">+AE963+AD964</f>
        <v>365535</v>
      </c>
      <c r="AF964" s="154">
        <v>366740</v>
      </c>
      <c r="AG964" s="183">
        <f t="shared" ref="AG964" si="3252">+AH964-AH963</f>
        <v>138</v>
      </c>
      <c r="AH964" s="154">
        <v>70439</v>
      </c>
      <c r="AI964" s="183">
        <f t="shared" ref="AI964" si="3253">+AJ964-AJ963</f>
        <v>4</v>
      </c>
      <c r="AJ964" s="184">
        <v>9569</v>
      </c>
      <c r="AK964" s="185">
        <f t="shared" ref="AK964" si="3254">+AL964-AL963</f>
        <v>1</v>
      </c>
      <c r="AL964" s="154">
        <v>792</v>
      </c>
      <c r="AM964" s="185">
        <f t="shared" ref="AM964" si="3255">+AN964-AN963</f>
        <v>2</v>
      </c>
      <c r="AN964" s="154">
        <v>787</v>
      </c>
      <c r="AO964" s="183">
        <f t="shared" ref="AO964" si="3256">+AP964-AP963</f>
        <v>0</v>
      </c>
      <c r="AP964" s="186">
        <v>6</v>
      </c>
      <c r="AQ964" s="185">
        <f t="shared" ref="AQ964" si="3257">+AR964-AR963</f>
        <v>15782</v>
      </c>
      <c r="AR964" s="154">
        <v>4904622</v>
      </c>
      <c r="AS964" s="183">
        <f t="shared" ref="AS964" si="3258">+AT964-AT963</f>
        <v>0</v>
      </c>
      <c r="AT964" s="154">
        <v>13742</v>
      </c>
      <c r="AU964" s="183">
        <f t="shared" ref="AU964" si="3259">+AV964-AV963</f>
        <v>22</v>
      </c>
      <c r="AV964" s="187">
        <v>9457</v>
      </c>
      <c r="AW964" s="237">
        <f t="shared" si="3180"/>
        <v>803</v>
      </c>
      <c r="AX964" s="236">
        <f t="shared" ref="AX964" si="3260">+A964</f>
        <v>44788</v>
      </c>
      <c r="AY964" s="6">
        <v>3</v>
      </c>
      <c r="AZ964" s="237">
        <f t="shared" ref="AZ964" si="3261">+AZ963+AY964</f>
        <v>2541</v>
      </c>
      <c r="BA964" s="237">
        <f t="shared" si="3181"/>
        <v>447</v>
      </c>
      <c r="BB964" s="129">
        <v>0</v>
      </c>
      <c r="BC964" s="27">
        <f t="shared" ref="BC964" si="3262">+BC963+BB964</f>
        <v>1648</v>
      </c>
      <c r="BD964" s="237">
        <f t="shared" si="3182"/>
        <v>482</v>
      </c>
      <c r="BE964" s="228">
        <f t="shared" ref="BE964" si="3263">+Z964</f>
        <v>44788</v>
      </c>
      <c r="BF964" s="131">
        <f t="shared" ref="BF964" si="3264">+B964</f>
        <v>61</v>
      </c>
      <c r="BG964" s="131">
        <f t="shared" ref="BG964" si="3265">+BI964</f>
        <v>21641</v>
      </c>
      <c r="BH964" s="228">
        <f t="shared" ref="BH964" si="3266">+A964</f>
        <v>44788</v>
      </c>
      <c r="BI964" s="131">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78">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78">
        <f t="shared" ref="BX964" si="3281">+A964</f>
        <v>44788</v>
      </c>
      <c r="BY964">
        <f t="shared" ref="BY964" si="3282">+AL964</f>
        <v>792</v>
      </c>
      <c r="BZ964">
        <f t="shared" ref="BZ964" si="3283">+AN964</f>
        <v>787</v>
      </c>
      <c r="CA964">
        <f t="shared" ref="CA964" si="3284">+AP964</f>
        <v>6</v>
      </c>
      <c r="CB964" s="178">
        <f t="shared" ref="CB964" si="3285">+A964</f>
        <v>44788</v>
      </c>
      <c r="CC964">
        <f t="shared" ref="CC964" si="3286">+AR964</f>
        <v>4904622</v>
      </c>
      <c r="CD964">
        <f t="shared" ref="CD964" si="3287">+AT964</f>
        <v>13742</v>
      </c>
      <c r="CE964">
        <f t="shared" ref="CE964" si="3288">+AV964</f>
        <v>9457</v>
      </c>
      <c r="CF964" s="178">
        <f t="shared" ref="CF964" si="3289">+A964</f>
        <v>44788</v>
      </c>
      <c r="CG964">
        <f t="shared" ref="CG964" si="3290">+AQ964</f>
        <v>15782</v>
      </c>
      <c r="CH964">
        <f t="shared" ref="CH964" si="3291">+AU964</f>
        <v>22</v>
      </c>
      <c r="CI964" s="178">
        <f t="shared" ref="CI964" si="3292">+A964</f>
        <v>44788</v>
      </c>
      <c r="CJ964">
        <f t="shared" ref="CJ964" si="3293">+AD964</f>
        <v>774</v>
      </c>
      <c r="CK964">
        <f t="shared" ref="CK964" si="3294">+AG964</f>
        <v>138</v>
      </c>
      <c r="CL964" s="178">
        <f t="shared" ref="CL964" si="3295">+A964</f>
        <v>44788</v>
      </c>
      <c r="CM964">
        <f t="shared" ref="CM964" si="3296">+AI964</f>
        <v>4</v>
      </c>
      <c r="CN964" s="1">
        <f t="shared" ref="CN964" si="3297">+Z964</f>
        <v>44788</v>
      </c>
      <c r="CO964" s="281">
        <f t="shared" ref="CO964" si="3298">+AD964</f>
        <v>774</v>
      </c>
      <c r="CP964" s="1">
        <f t="shared" ref="CP964" si="3299">+Z964</f>
        <v>44788</v>
      </c>
      <c r="CQ964" s="282">
        <f t="shared" ref="CQ964" si="3300">+AI964</f>
        <v>4</v>
      </c>
      <c r="CR964" s="178">
        <f t="shared" ref="CR964" si="3301">+A964</f>
        <v>44788</v>
      </c>
      <c r="CS964">
        <f t="shared" ref="CS964" si="3302">+AQ964</f>
        <v>15782</v>
      </c>
      <c r="CT964">
        <f t="shared" ref="CT964" si="3303">+AU964</f>
        <v>22</v>
      </c>
      <c r="CU964">
        <f t="shared" ref="CU964" si="3304">+AS964</f>
        <v>0</v>
      </c>
    </row>
    <row r="965" spans="1:99" ht="18" customHeight="1" x14ac:dyDescent="0.55000000000000004">
      <c r="A965" s="178">
        <v>44789</v>
      </c>
      <c r="B965" s="239">
        <v>71</v>
      </c>
      <c r="C965" s="153">
        <f t="shared" ref="C965" si="3305">+B965+C964</f>
        <v>21712</v>
      </c>
      <c r="D965" s="295">
        <f t="shared" ref="D965" si="3306">+C965-F965</f>
        <v>704</v>
      </c>
      <c r="E965" s="146">
        <v>0</v>
      </c>
      <c r="F965" s="146">
        <v>21008</v>
      </c>
      <c r="G965" s="146">
        <v>0</v>
      </c>
      <c r="H965" s="134"/>
      <c r="I965" s="146">
        <v>0</v>
      </c>
      <c r="J965" s="134"/>
      <c r="K965" s="42">
        <v>0</v>
      </c>
      <c r="L965" s="145">
        <v>2399</v>
      </c>
      <c r="M965" s="239">
        <v>77</v>
      </c>
      <c r="N965" s="134"/>
      <c r="O965" s="134"/>
      <c r="P965" s="146">
        <v>45</v>
      </c>
      <c r="Q965" s="146">
        <v>12</v>
      </c>
      <c r="R965" s="134"/>
      <c r="S965" s="134"/>
      <c r="T965" s="146">
        <v>327</v>
      </c>
      <c r="U965" s="146">
        <v>47</v>
      </c>
      <c r="V965" s="134"/>
      <c r="W965" s="42">
        <v>14626</v>
      </c>
      <c r="X965" s="147">
        <v>750</v>
      </c>
      <c r="Y965" s="5">
        <f t="shared" si="3179"/>
        <v>777</v>
      </c>
      <c r="Z965" s="75">
        <f t="shared" ref="Z965" si="3307">+A965</f>
        <v>44789</v>
      </c>
      <c r="AA965" s="229">
        <f t="shared" ref="AA965" si="3308">+AF965+AL965+AR965</f>
        <v>5296086</v>
      </c>
      <c r="AB965" s="229">
        <f t="shared" ref="AB965" si="3309">+AH965+AN965+AT965</f>
        <v>85166</v>
      </c>
      <c r="AC965" s="230">
        <f t="shared" ref="AC965" si="3310">+AJ965+AP965+AV965</f>
        <v>19059</v>
      </c>
      <c r="AD965" s="182">
        <f t="shared" ref="AD965" si="3311">+AF965-AF964</f>
        <v>799</v>
      </c>
      <c r="AE965" s="242">
        <f t="shared" ref="AE965" si="3312">+AE964+AD965</f>
        <v>366334</v>
      </c>
      <c r="AF965" s="154">
        <v>367539</v>
      </c>
      <c r="AG965" s="183">
        <f t="shared" ref="AG965" si="3313">+AH965-AH964</f>
        <v>200</v>
      </c>
      <c r="AH965" s="154">
        <v>70639</v>
      </c>
      <c r="AI965" s="183">
        <f t="shared" ref="AI965" si="3314">+AJ965-AJ964</f>
        <v>11</v>
      </c>
      <c r="AJ965" s="184">
        <v>9580</v>
      </c>
      <c r="AK965" s="185">
        <f t="shared" ref="AK965" si="3315">+AL965-AL964</f>
        <v>1</v>
      </c>
      <c r="AL965" s="154">
        <v>793</v>
      </c>
      <c r="AM965" s="185">
        <f t="shared" ref="AM965" si="3316">+AN965-AN964</f>
        <v>-2</v>
      </c>
      <c r="AN965" s="154">
        <v>785</v>
      </c>
      <c r="AO965" s="183">
        <f t="shared" ref="AO965" si="3317">+AP965-AP964</f>
        <v>0</v>
      </c>
      <c r="AP965" s="186">
        <v>6</v>
      </c>
      <c r="AQ965" s="185">
        <f t="shared" ref="AQ965" si="3318">+AR965-AR964</f>
        <v>23132</v>
      </c>
      <c r="AR965" s="154">
        <v>4927754</v>
      </c>
      <c r="AS965" s="183">
        <f t="shared" ref="AS965" si="3319">+AT965-AT964</f>
        <v>0</v>
      </c>
      <c r="AT965" s="154">
        <v>13742</v>
      </c>
      <c r="AU965" s="183">
        <f t="shared" ref="AU965" si="3320">+AV965-AV964</f>
        <v>16</v>
      </c>
      <c r="AV965" s="187">
        <v>9473</v>
      </c>
      <c r="AW965" s="237">
        <f t="shared" si="3180"/>
        <v>804</v>
      </c>
      <c r="AX965" s="236">
        <f t="shared" ref="AX965" si="3321">+A965</f>
        <v>44789</v>
      </c>
      <c r="AY965" s="6">
        <v>1</v>
      </c>
      <c r="AZ965" s="237">
        <f t="shared" ref="AZ965" si="3322">+AZ964+AY965</f>
        <v>2542</v>
      </c>
      <c r="BA965" s="237">
        <f t="shared" si="3181"/>
        <v>448</v>
      </c>
      <c r="BB965" s="129">
        <v>0</v>
      </c>
      <c r="BC965" s="27">
        <f t="shared" ref="BC965" si="3323">+BC964+BB965</f>
        <v>1648</v>
      </c>
      <c r="BD965" s="237">
        <f t="shared" si="3182"/>
        <v>483</v>
      </c>
      <c r="BE965" s="228">
        <f t="shared" ref="BE965" si="3324">+Z965</f>
        <v>44789</v>
      </c>
      <c r="BF965" s="131">
        <f t="shared" ref="BF965" si="3325">+B965</f>
        <v>71</v>
      </c>
      <c r="BG965" s="131">
        <f t="shared" ref="BG965" si="3326">+BI965</f>
        <v>21712</v>
      </c>
      <c r="BH965" s="228">
        <f t="shared" ref="BH965" si="3327">+A965</f>
        <v>44789</v>
      </c>
      <c r="BI965" s="131">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78">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78">
        <f t="shared" ref="BX965" si="3342">+A965</f>
        <v>44789</v>
      </c>
      <c r="BY965">
        <f t="shared" ref="BY965" si="3343">+AL965</f>
        <v>793</v>
      </c>
      <c r="BZ965">
        <f t="shared" ref="BZ965" si="3344">+AN965</f>
        <v>785</v>
      </c>
      <c r="CA965">
        <f t="shared" ref="CA965" si="3345">+AP965</f>
        <v>6</v>
      </c>
      <c r="CB965" s="178">
        <f t="shared" ref="CB965" si="3346">+A965</f>
        <v>44789</v>
      </c>
      <c r="CC965">
        <f t="shared" ref="CC965" si="3347">+AR965</f>
        <v>4927754</v>
      </c>
      <c r="CD965">
        <f t="shared" ref="CD965" si="3348">+AT965</f>
        <v>13742</v>
      </c>
      <c r="CE965">
        <f t="shared" ref="CE965" si="3349">+AV965</f>
        <v>9473</v>
      </c>
      <c r="CF965" s="178">
        <f t="shared" ref="CF965" si="3350">+A965</f>
        <v>44789</v>
      </c>
      <c r="CG965">
        <f t="shared" ref="CG965" si="3351">+AQ965</f>
        <v>23132</v>
      </c>
      <c r="CH965">
        <f t="shared" ref="CH965" si="3352">+AU965</f>
        <v>16</v>
      </c>
      <c r="CI965" s="178">
        <f t="shared" ref="CI965" si="3353">+A965</f>
        <v>44789</v>
      </c>
      <c r="CJ965">
        <f t="shared" ref="CJ965" si="3354">+AD965</f>
        <v>799</v>
      </c>
      <c r="CK965">
        <f t="shared" ref="CK965" si="3355">+AG965</f>
        <v>200</v>
      </c>
      <c r="CL965" s="178">
        <f t="shared" ref="CL965" si="3356">+A965</f>
        <v>44789</v>
      </c>
      <c r="CM965">
        <f t="shared" ref="CM965" si="3357">+AI965</f>
        <v>11</v>
      </c>
      <c r="CN965" s="1">
        <f t="shared" ref="CN965" si="3358">+Z965</f>
        <v>44789</v>
      </c>
      <c r="CO965" s="281">
        <f t="shared" ref="CO965" si="3359">+AD965</f>
        <v>799</v>
      </c>
      <c r="CP965" s="1">
        <f t="shared" ref="CP965" si="3360">+Z965</f>
        <v>44789</v>
      </c>
      <c r="CQ965" s="282">
        <f t="shared" ref="CQ965" si="3361">+AI965</f>
        <v>11</v>
      </c>
      <c r="CR965" s="178">
        <f t="shared" ref="CR965" si="3362">+A965</f>
        <v>44789</v>
      </c>
      <c r="CS965">
        <f t="shared" ref="CS965" si="3363">+AQ965</f>
        <v>23132</v>
      </c>
      <c r="CT965">
        <f t="shared" ref="CT965" si="3364">+AU965</f>
        <v>16</v>
      </c>
      <c r="CU965">
        <f t="shared" ref="CU965" si="3365">+AS965</f>
        <v>0</v>
      </c>
    </row>
    <row r="966" spans="1:99" ht="18" customHeight="1" x14ac:dyDescent="0.55000000000000004">
      <c r="A966" s="178">
        <v>44790</v>
      </c>
      <c r="B966" s="239">
        <v>68</v>
      </c>
      <c r="C966" s="153">
        <f t="shared" ref="C966" si="3366">+B966+C965</f>
        <v>21780</v>
      </c>
      <c r="D966" s="295">
        <f t="shared" ref="D966" si="3367">+C966-F966</f>
        <v>716</v>
      </c>
      <c r="E966" s="146">
        <v>0</v>
      </c>
      <c r="F966" s="146">
        <v>21064</v>
      </c>
      <c r="G966" s="146">
        <v>0</v>
      </c>
      <c r="H966" s="134"/>
      <c r="I966" s="146">
        <v>0</v>
      </c>
      <c r="J966" s="134"/>
      <c r="K966" s="42">
        <v>0</v>
      </c>
      <c r="L966" s="145">
        <v>2888</v>
      </c>
      <c r="M966" s="239">
        <v>78</v>
      </c>
      <c r="N966" s="134"/>
      <c r="O966" s="134"/>
      <c r="P966" s="146">
        <v>42</v>
      </c>
      <c r="Q966" s="146">
        <v>10</v>
      </c>
      <c r="R966" s="134"/>
      <c r="S966" s="134"/>
      <c r="T966" s="146">
        <v>297</v>
      </c>
      <c r="U966" s="146">
        <v>73</v>
      </c>
      <c r="V966" s="134"/>
      <c r="W966" s="42">
        <v>17175</v>
      </c>
      <c r="X966" s="147">
        <v>745</v>
      </c>
      <c r="Y966" s="5">
        <f t="shared" si="3179"/>
        <v>778</v>
      </c>
      <c r="Z966" s="75">
        <f t="shared" ref="Z966" si="3368">+A966</f>
        <v>44790</v>
      </c>
      <c r="AA966" s="229">
        <f t="shared" ref="AA966" si="3369">+AF966+AL966+AR966</f>
        <v>5321934</v>
      </c>
      <c r="AB966" s="229">
        <f t="shared" ref="AB966" si="3370">+AH966+AN966+AT966</f>
        <v>85397</v>
      </c>
      <c r="AC966" s="230">
        <f t="shared" ref="AC966" si="3371">+AJ966+AP966+AV966</f>
        <v>19096</v>
      </c>
      <c r="AD966" s="182">
        <f t="shared" ref="AD966" si="3372">+AF966-AF965</f>
        <v>1032</v>
      </c>
      <c r="AE966" s="242">
        <f t="shared" ref="AE966" si="3373">+AE965+AD966</f>
        <v>367366</v>
      </c>
      <c r="AF966" s="154">
        <v>368571</v>
      </c>
      <c r="AG966" s="183">
        <f t="shared" ref="AG966" si="3374">+AH966-AH965</f>
        <v>231</v>
      </c>
      <c r="AH966" s="154">
        <v>70870</v>
      </c>
      <c r="AI966" s="183">
        <f t="shared" ref="AI966" si="3375">+AJ966-AJ965</f>
        <v>4</v>
      </c>
      <c r="AJ966" s="184">
        <v>9584</v>
      </c>
      <c r="AK966" s="185">
        <f t="shared" ref="AK966" si="3376">+AL966-AL965</f>
        <v>0</v>
      </c>
      <c r="AL966" s="154">
        <v>793</v>
      </c>
      <c r="AM966" s="185">
        <f t="shared" ref="AM966" si="3377">+AN966-AN965</f>
        <v>0</v>
      </c>
      <c r="AN966" s="154">
        <v>785</v>
      </c>
      <c r="AO966" s="183">
        <f t="shared" ref="AO966" si="3378">+AP966-AP965</f>
        <v>0</v>
      </c>
      <c r="AP966" s="186">
        <v>6</v>
      </c>
      <c r="AQ966" s="185">
        <f t="shared" ref="AQ966" si="3379">+AR966-AR965</f>
        <v>24816</v>
      </c>
      <c r="AR966" s="154">
        <v>4952570</v>
      </c>
      <c r="AS966" s="183">
        <f t="shared" ref="AS966" si="3380">+AT966-AT965</f>
        <v>0</v>
      </c>
      <c r="AT966" s="154">
        <v>13742</v>
      </c>
      <c r="AU966" s="183">
        <f t="shared" ref="AU966" si="3381">+AV966-AV965</f>
        <v>33</v>
      </c>
      <c r="AV966" s="187">
        <v>9506</v>
      </c>
      <c r="AW966" s="237">
        <f t="shared" si="3180"/>
        <v>805</v>
      </c>
      <c r="AX966" s="236">
        <f t="shared" ref="AX966" si="3382">+A966</f>
        <v>44790</v>
      </c>
      <c r="AY966" s="6">
        <v>4</v>
      </c>
      <c r="AZ966" s="237">
        <f t="shared" ref="AZ966" si="3383">+AZ965+AY966</f>
        <v>2546</v>
      </c>
      <c r="BA966" s="237">
        <f t="shared" si="3181"/>
        <v>449</v>
      </c>
      <c r="BB966" s="129">
        <v>0</v>
      </c>
      <c r="BC966" s="27">
        <f t="shared" ref="BC966" si="3384">+BC965+BB966</f>
        <v>1648</v>
      </c>
      <c r="BD966" s="237">
        <f t="shared" si="3182"/>
        <v>484</v>
      </c>
      <c r="BE966" s="228">
        <f t="shared" ref="BE966" si="3385">+Z966</f>
        <v>44790</v>
      </c>
      <c r="BF966" s="131">
        <f t="shared" ref="BF966" si="3386">+B966</f>
        <v>68</v>
      </c>
      <c r="BG966" s="131">
        <f t="shared" ref="BG966" si="3387">+BI966</f>
        <v>21780</v>
      </c>
      <c r="BH966" s="228">
        <f t="shared" ref="BH966" si="3388">+A966</f>
        <v>44790</v>
      </c>
      <c r="BI966" s="131">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78">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78">
        <f t="shared" ref="BX966" si="3403">+A966</f>
        <v>44790</v>
      </c>
      <c r="BY966">
        <f t="shared" ref="BY966" si="3404">+AL966</f>
        <v>793</v>
      </c>
      <c r="BZ966">
        <f t="shared" ref="BZ966" si="3405">+AN966</f>
        <v>785</v>
      </c>
      <c r="CA966">
        <f t="shared" ref="CA966" si="3406">+AP966</f>
        <v>6</v>
      </c>
      <c r="CB966" s="178">
        <f t="shared" ref="CB966" si="3407">+A966</f>
        <v>44790</v>
      </c>
      <c r="CC966">
        <f t="shared" ref="CC966" si="3408">+AR966</f>
        <v>4952570</v>
      </c>
      <c r="CD966">
        <f t="shared" ref="CD966" si="3409">+AT966</f>
        <v>13742</v>
      </c>
      <c r="CE966">
        <f t="shared" ref="CE966" si="3410">+AV966</f>
        <v>9506</v>
      </c>
      <c r="CF966" s="178">
        <f t="shared" ref="CF966" si="3411">+A966</f>
        <v>44790</v>
      </c>
      <c r="CG966">
        <f t="shared" ref="CG966" si="3412">+AQ966</f>
        <v>24816</v>
      </c>
      <c r="CH966">
        <f t="shared" ref="CH966" si="3413">+AU966</f>
        <v>33</v>
      </c>
      <c r="CI966" s="178">
        <f t="shared" ref="CI966" si="3414">+A966</f>
        <v>44790</v>
      </c>
      <c r="CJ966">
        <f t="shared" ref="CJ966" si="3415">+AD966</f>
        <v>1032</v>
      </c>
      <c r="CK966">
        <f t="shared" ref="CK966" si="3416">+AG966</f>
        <v>231</v>
      </c>
      <c r="CL966" s="178">
        <f t="shared" ref="CL966" si="3417">+A966</f>
        <v>44790</v>
      </c>
      <c r="CM966">
        <f t="shared" ref="CM966" si="3418">+AI966</f>
        <v>4</v>
      </c>
      <c r="CN966" s="1">
        <f t="shared" ref="CN966" si="3419">+Z966</f>
        <v>44790</v>
      </c>
      <c r="CO966" s="281">
        <f t="shared" ref="CO966" si="3420">+AD966</f>
        <v>1032</v>
      </c>
      <c r="CP966" s="1">
        <f t="shared" ref="CP966" si="3421">+Z966</f>
        <v>44790</v>
      </c>
      <c r="CQ966" s="282">
        <f t="shared" ref="CQ966" si="3422">+AI966</f>
        <v>4</v>
      </c>
      <c r="CR966" s="178">
        <f t="shared" ref="CR966" si="3423">+A966</f>
        <v>44790</v>
      </c>
      <c r="CS966">
        <f t="shared" ref="CS966" si="3424">+AQ966</f>
        <v>24816</v>
      </c>
      <c r="CT966">
        <f t="shared" ref="CT966" si="3425">+AU966</f>
        <v>33</v>
      </c>
      <c r="CU966">
        <f t="shared" ref="CU966" si="3426">+AS966</f>
        <v>0</v>
      </c>
    </row>
    <row r="967" spans="1:99" ht="18" customHeight="1" x14ac:dyDescent="0.55000000000000004">
      <c r="A967" s="178">
        <v>44791</v>
      </c>
      <c r="B967" s="239">
        <v>44</v>
      </c>
      <c r="C967" s="153">
        <f t="shared" ref="C967" si="3427">+B967+C966</f>
        <v>21824</v>
      </c>
      <c r="D967" s="295">
        <f t="shared" ref="D967" si="3428">+C967-F967</f>
        <v>699</v>
      </c>
      <c r="E967" s="146">
        <v>0</v>
      </c>
      <c r="F967" s="146">
        <v>21125</v>
      </c>
      <c r="G967" s="146">
        <v>0</v>
      </c>
      <c r="H967" s="134"/>
      <c r="I967" s="146">
        <v>0</v>
      </c>
      <c r="J967" s="134"/>
      <c r="K967" s="42">
        <v>0</v>
      </c>
      <c r="L967" s="145">
        <v>2201</v>
      </c>
      <c r="M967" s="239">
        <v>82</v>
      </c>
      <c r="N967" s="134"/>
      <c r="O967" s="134"/>
      <c r="P967" s="146">
        <v>57</v>
      </c>
      <c r="Q967" s="146">
        <v>6</v>
      </c>
      <c r="R967" s="134"/>
      <c r="S967" s="134"/>
      <c r="T967" s="146">
        <v>435</v>
      </c>
      <c r="U967" s="146">
        <v>93</v>
      </c>
      <c r="V967" s="134"/>
      <c r="W967" s="42">
        <v>18884</v>
      </c>
      <c r="X967" s="147">
        <v>728</v>
      </c>
      <c r="Y967" s="5">
        <f t="shared" si="3179"/>
        <v>779</v>
      </c>
      <c r="Z967" s="75">
        <f t="shared" ref="Z967" si="3429">+A967</f>
        <v>44791</v>
      </c>
      <c r="AA967" s="229">
        <f t="shared" ref="AA967" si="3430">+AF967+AL967+AR967</f>
        <v>5346414</v>
      </c>
      <c r="AB967" s="229">
        <f t="shared" ref="AB967" si="3431">+AH967+AN967+AT967</f>
        <v>85671</v>
      </c>
      <c r="AC967" s="230">
        <f t="shared" ref="AC967" si="3432">+AJ967+AP967+AV967</f>
        <v>19135</v>
      </c>
      <c r="AD967" s="182">
        <f t="shared" ref="AD967" si="3433">+AF967-AF966</f>
        <v>1080</v>
      </c>
      <c r="AE967" s="242">
        <f t="shared" ref="AE967" si="3434">+AE966+AD967</f>
        <v>368446</v>
      </c>
      <c r="AF967" s="154">
        <v>369651</v>
      </c>
      <c r="AG967" s="183">
        <f t="shared" ref="AG967" si="3435">+AH967-AH966</f>
        <v>274</v>
      </c>
      <c r="AH967" s="154">
        <v>71144</v>
      </c>
      <c r="AI967" s="183">
        <f t="shared" ref="AI967" si="3436">+AJ967-AJ966</f>
        <v>5</v>
      </c>
      <c r="AJ967" s="184">
        <v>9589</v>
      </c>
      <c r="AK967" s="185">
        <f t="shared" ref="AK967" si="3437">+AL967-AL966</f>
        <v>0</v>
      </c>
      <c r="AL967" s="154">
        <v>793</v>
      </c>
      <c r="AM967" s="185">
        <f t="shared" ref="AM967" si="3438">+AN967-AN966</f>
        <v>0</v>
      </c>
      <c r="AN967" s="154">
        <v>785</v>
      </c>
      <c r="AO967" s="183">
        <f t="shared" ref="AO967" si="3439">+AP967-AP966</f>
        <v>0</v>
      </c>
      <c r="AP967" s="186">
        <v>6</v>
      </c>
      <c r="AQ967" s="185">
        <f t="shared" ref="AQ967" si="3440">+AR967-AR966</f>
        <v>23400</v>
      </c>
      <c r="AR967" s="154">
        <v>4975970</v>
      </c>
      <c r="AS967" s="183">
        <f t="shared" ref="AS967" si="3441">+AT967-AT966</f>
        <v>0</v>
      </c>
      <c r="AT967" s="154">
        <v>13742</v>
      </c>
      <c r="AU967" s="183">
        <f t="shared" ref="AU967" si="3442">+AV967-AV966</f>
        <v>34</v>
      </c>
      <c r="AV967" s="187">
        <v>9540</v>
      </c>
      <c r="AW967" s="237">
        <f t="shared" si="3180"/>
        <v>806</v>
      </c>
      <c r="AX967" s="236">
        <f t="shared" ref="AX967" si="3443">+A967</f>
        <v>44791</v>
      </c>
      <c r="AY967" s="6">
        <v>1</v>
      </c>
      <c r="AZ967" s="237">
        <f t="shared" ref="AZ967" si="3444">+AZ966+AY967</f>
        <v>2547</v>
      </c>
      <c r="BA967" s="237">
        <f t="shared" si="3181"/>
        <v>447</v>
      </c>
      <c r="BB967" s="129">
        <v>0</v>
      </c>
      <c r="BC967" s="27">
        <f t="shared" ref="BC967" si="3445">+BC966+BB967</f>
        <v>1648</v>
      </c>
      <c r="BD967" s="237">
        <f t="shared" si="3182"/>
        <v>482</v>
      </c>
      <c r="BE967" s="228">
        <f t="shared" ref="BE967" si="3446">+Z967</f>
        <v>44791</v>
      </c>
      <c r="BF967" s="131">
        <f t="shared" ref="BF967" si="3447">+B967</f>
        <v>44</v>
      </c>
      <c r="BG967" s="131">
        <f t="shared" ref="BG967" si="3448">+BI967</f>
        <v>21824</v>
      </c>
      <c r="BH967" s="228">
        <f t="shared" ref="BH967" si="3449">+A967</f>
        <v>44791</v>
      </c>
      <c r="BI967" s="131">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78">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78">
        <f t="shared" ref="BX967" si="3464">+A967</f>
        <v>44791</v>
      </c>
      <c r="BY967">
        <f t="shared" ref="BY967" si="3465">+AL967</f>
        <v>793</v>
      </c>
      <c r="BZ967">
        <f t="shared" ref="BZ967" si="3466">+AN967</f>
        <v>785</v>
      </c>
      <c r="CA967">
        <f t="shared" ref="CA967" si="3467">+AP967</f>
        <v>6</v>
      </c>
      <c r="CB967" s="178">
        <f t="shared" ref="CB967" si="3468">+A967</f>
        <v>44791</v>
      </c>
      <c r="CC967">
        <f t="shared" ref="CC967" si="3469">+AR967</f>
        <v>4975970</v>
      </c>
      <c r="CD967">
        <f t="shared" ref="CD967" si="3470">+AT967</f>
        <v>13742</v>
      </c>
      <c r="CE967">
        <f t="shared" ref="CE967" si="3471">+AV967</f>
        <v>9540</v>
      </c>
      <c r="CF967" s="178">
        <f t="shared" ref="CF967" si="3472">+A967</f>
        <v>44791</v>
      </c>
      <c r="CG967">
        <f t="shared" ref="CG967" si="3473">+AQ967</f>
        <v>23400</v>
      </c>
      <c r="CH967">
        <f t="shared" ref="CH967" si="3474">+AU967</f>
        <v>34</v>
      </c>
      <c r="CI967" s="178">
        <f t="shared" ref="CI967" si="3475">+A967</f>
        <v>44791</v>
      </c>
      <c r="CJ967">
        <f t="shared" ref="CJ967" si="3476">+AD967</f>
        <v>1080</v>
      </c>
      <c r="CK967">
        <f t="shared" ref="CK967" si="3477">+AG967</f>
        <v>274</v>
      </c>
      <c r="CL967" s="178">
        <f t="shared" ref="CL967" si="3478">+A967</f>
        <v>44791</v>
      </c>
      <c r="CM967">
        <f t="shared" ref="CM967" si="3479">+AI967</f>
        <v>5</v>
      </c>
      <c r="CN967" s="1">
        <f t="shared" ref="CN967" si="3480">+Z967</f>
        <v>44791</v>
      </c>
      <c r="CO967" s="281">
        <f t="shared" ref="CO967" si="3481">+AD967</f>
        <v>1080</v>
      </c>
      <c r="CP967" s="1">
        <f t="shared" ref="CP967" si="3482">+Z967</f>
        <v>44791</v>
      </c>
      <c r="CQ967" s="282">
        <f t="shared" ref="CQ967" si="3483">+AI967</f>
        <v>5</v>
      </c>
      <c r="CR967" s="178">
        <f t="shared" ref="CR967" si="3484">+A967</f>
        <v>44791</v>
      </c>
      <c r="CS967">
        <f t="shared" ref="CS967" si="3485">+AQ967</f>
        <v>23400</v>
      </c>
      <c r="CT967">
        <f t="shared" ref="CT967" si="3486">+AU967</f>
        <v>34</v>
      </c>
      <c r="CU967">
        <f t="shared" ref="CU967" si="3487">+AS967</f>
        <v>0</v>
      </c>
    </row>
    <row r="968" spans="1:99" ht="18" customHeight="1" x14ac:dyDescent="0.55000000000000004">
      <c r="A968" s="178">
        <v>44792</v>
      </c>
      <c r="B968" s="239">
        <v>61</v>
      </c>
      <c r="C968" s="153">
        <f t="shared" ref="C968" si="3488">+B968+C967</f>
        <v>21885</v>
      </c>
      <c r="D968" s="295">
        <f t="shared" ref="D968" si="3489">+C968-F968</f>
        <v>693</v>
      </c>
      <c r="E968" s="146">
        <v>0</v>
      </c>
      <c r="F968" s="146">
        <v>21192</v>
      </c>
      <c r="G968" s="146">
        <v>0</v>
      </c>
      <c r="H968" s="134"/>
      <c r="I968" s="146">
        <v>0</v>
      </c>
      <c r="J968" s="134"/>
      <c r="K968" s="42">
        <v>0</v>
      </c>
      <c r="L968" s="145">
        <v>1715</v>
      </c>
      <c r="M968" s="239">
        <v>124</v>
      </c>
      <c r="N968" s="134"/>
      <c r="O968" s="134"/>
      <c r="P968" s="146">
        <v>164</v>
      </c>
      <c r="Q968" s="146">
        <v>6</v>
      </c>
      <c r="R968" s="134"/>
      <c r="S968" s="134"/>
      <c r="T968" s="146">
        <v>382</v>
      </c>
      <c r="U968" s="146">
        <v>93</v>
      </c>
      <c r="V968" s="134"/>
      <c r="W968" s="42">
        <v>20053</v>
      </c>
      <c r="X968" s="147">
        <v>753</v>
      </c>
      <c r="Y968" s="5">
        <f t="shared" si="3179"/>
        <v>780</v>
      </c>
      <c r="Z968" s="75">
        <f t="shared" ref="Z968" si="3490">+A968</f>
        <v>44792</v>
      </c>
      <c r="AA968" s="229">
        <f t="shared" ref="AA968" si="3491">+AF968+AL968+AR968</f>
        <v>5370502</v>
      </c>
      <c r="AB968" s="229">
        <f t="shared" ref="AB968" si="3492">+AH968+AN968+AT968</f>
        <v>85941</v>
      </c>
      <c r="AC968" s="230">
        <f t="shared" ref="AC968" si="3493">+AJ968+AP968+AV968</f>
        <v>19175</v>
      </c>
      <c r="AD968" s="182">
        <f t="shared" ref="AD968" si="3494">+AF968-AF967</f>
        <v>1293</v>
      </c>
      <c r="AE968" s="242">
        <f t="shared" ref="AE968" si="3495">+AE967+AD968</f>
        <v>369739</v>
      </c>
      <c r="AF968" s="154">
        <v>370944</v>
      </c>
      <c r="AG968" s="183">
        <f t="shared" ref="AG968" si="3496">+AH968-AH967</f>
        <v>270</v>
      </c>
      <c r="AH968" s="154">
        <v>71414</v>
      </c>
      <c r="AI968" s="183">
        <f t="shared" ref="AI968" si="3497">+AJ968-AJ967</f>
        <v>8</v>
      </c>
      <c r="AJ968" s="184">
        <v>9597</v>
      </c>
      <c r="AK968" s="185">
        <f t="shared" ref="AK968" si="3498">+AL968-AL967</f>
        <v>0</v>
      </c>
      <c r="AL968" s="154">
        <v>793</v>
      </c>
      <c r="AM968" s="185">
        <f t="shared" ref="AM968" si="3499">+AN968-AN967</f>
        <v>0</v>
      </c>
      <c r="AN968" s="154">
        <v>785</v>
      </c>
      <c r="AO968" s="183">
        <f t="shared" ref="AO968" si="3500">+AP968-AP967</f>
        <v>0</v>
      </c>
      <c r="AP968" s="186">
        <v>6</v>
      </c>
      <c r="AQ968" s="185">
        <f t="shared" ref="AQ968" si="3501">+AR968-AR967</f>
        <v>22795</v>
      </c>
      <c r="AR968" s="154">
        <v>4998765</v>
      </c>
      <c r="AS968" s="183">
        <f t="shared" ref="AS968" si="3502">+AT968-AT967</f>
        <v>0</v>
      </c>
      <c r="AT968" s="154">
        <v>13742</v>
      </c>
      <c r="AU968" s="183">
        <f t="shared" ref="AU968" si="3503">+AV968-AV967</f>
        <v>32</v>
      </c>
      <c r="AV968" s="187">
        <v>9572</v>
      </c>
      <c r="AW968" s="237">
        <f t="shared" si="3180"/>
        <v>807</v>
      </c>
      <c r="AX968" s="236">
        <f t="shared" ref="AX968" si="3504">+A968</f>
        <v>44792</v>
      </c>
      <c r="AY968" s="6">
        <v>4</v>
      </c>
      <c r="AZ968" s="237">
        <f t="shared" ref="AZ968" si="3505">+AZ967+AY968</f>
        <v>2551</v>
      </c>
      <c r="BA968" s="237">
        <f t="shared" si="3181"/>
        <v>448</v>
      </c>
      <c r="BB968" s="129">
        <v>0</v>
      </c>
      <c r="BC968" s="27">
        <f t="shared" ref="BC968" si="3506">+BC967+BB968</f>
        <v>1648</v>
      </c>
      <c r="BD968" s="237">
        <f t="shared" si="3182"/>
        <v>483</v>
      </c>
      <c r="BE968" s="228">
        <f t="shared" ref="BE968" si="3507">+Z968</f>
        <v>44792</v>
      </c>
      <c r="BF968" s="131">
        <f t="shared" ref="BF968" si="3508">+B968</f>
        <v>61</v>
      </c>
      <c r="BG968" s="131">
        <f t="shared" ref="BG968" si="3509">+BI968</f>
        <v>21885</v>
      </c>
      <c r="BH968" s="228">
        <f t="shared" ref="BH968" si="3510">+A968</f>
        <v>44792</v>
      </c>
      <c r="BI968" s="131">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78">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78">
        <f t="shared" ref="BX968" si="3525">+A968</f>
        <v>44792</v>
      </c>
      <c r="BY968">
        <f t="shared" ref="BY968" si="3526">+AL968</f>
        <v>793</v>
      </c>
      <c r="BZ968">
        <f t="shared" ref="BZ968" si="3527">+AN968</f>
        <v>785</v>
      </c>
      <c r="CA968">
        <f t="shared" ref="CA968" si="3528">+AP968</f>
        <v>6</v>
      </c>
      <c r="CB968" s="178">
        <f t="shared" ref="CB968" si="3529">+A968</f>
        <v>44792</v>
      </c>
      <c r="CC968">
        <f t="shared" ref="CC968" si="3530">+AR968</f>
        <v>4998765</v>
      </c>
      <c r="CD968">
        <f t="shared" ref="CD968" si="3531">+AT968</f>
        <v>13742</v>
      </c>
      <c r="CE968">
        <f t="shared" ref="CE968" si="3532">+AV968</f>
        <v>9572</v>
      </c>
      <c r="CF968" s="178">
        <f t="shared" ref="CF968" si="3533">+A968</f>
        <v>44792</v>
      </c>
      <c r="CG968">
        <f t="shared" ref="CG968" si="3534">+AQ968</f>
        <v>22795</v>
      </c>
      <c r="CH968">
        <f t="shared" ref="CH968" si="3535">+AU968</f>
        <v>32</v>
      </c>
      <c r="CI968" s="178">
        <f t="shared" ref="CI968" si="3536">+A968</f>
        <v>44792</v>
      </c>
      <c r="CJ968">
        <f t="shared" ref="CJ968" si="3537">+AD968</f>
        <v>1293</v>
      </c>
      <c r="CK968">
        <f t="shared" ref="CK968" si="3538">+AG968</f>
        <v>270</v>
      </c>
      <c r="CL968" s="178">
        <f t="shared" ref="CL968" si="3539">+A968</f>
        <v>44792</v>
      </c>
      <c r="CM968">
        <f t="shared" ref="CM968" si="3540">+AI968</f>
        <v>8</v>
      </c>
      <c r="CN968" s="1">
        <f t="shared" ref="CN968" si="3541">+Z968</f>
        <v>44792</v>
      </c>
      <c r="CO968" s="281">
        <f t="shared" ref="CO968" si="3542">+AD968</f>
        <v>1293</v>
      </c>
      <c r="CP968" s="1">
        <f t="shared" ref="CP968" si="3543">+Z968</f>
        <v>44792</v>
      </c>
      <c r="CQ968" s="282">
        <f t="shared" ref="CQ968" si="3544">+AI968</f>
        <v>8</v>
      </c>
      <c r="CR968" s="178">
        <f t="shared" ref="CR968" si="3545">+A968</f>
        <v>44792</v>
      </c>
      <c r="CS968">
        <f t="shared" ref="CS968" si="3546">+AQ968</f>
        <v>22795</v>
      </c>
      <c r="CT968">
        <f t="shared" ref="CT968" si="3547">+AU968</f>
        <v>32</v>
      </c>
      <c r="CU968">
        <f t="shared" ref="CU968" si="3548">+AS968</f>
        <v>0</v>
      </c>
    </row>
    <row r="969" spans="1:99" ht="18" customHeight="1" x14ac:dyDescent="0.55000000000000004">
      <c r="A969" s="178">
        <v>44793</v>
      </c>
      <c r="B969" s="239">
        <v>49</v>
      </c>
      <c r="C969" s="153">
        <f t="shared" ref="C969" si="3549">+B969+C968</f>
        <v>21934</v>
      </c>
      <c r="D969" s="295">
        <f t="shared" ref="D969" si="3550">+C969-F969</f>
        <v>700</v>
      </c>
      <c r="E969" s="146">
        <v>0</v>
      </c>
      <c r="F969" s="146">
        <v>21234</v>
      </c>
      <c r="G969" s="146">
        <v>0</v>
      </c>
      <c r="H969" s="134"/>
      <c r="I969" s="146">
        <v>0</v>
      </c>
      <c r="J969" s="134"/>
      <c r="K969" s="42">
        <v>0</v>
      </c>
      <c r="L969" s="145">
        <v>1708</v>
      </c>
      <c r="M969" s="239">
        <v>80</v>
      </c>
      <c r="N969" s="134"/>
      <c r="O969" s="134"/>
      <c r="P969" s="146">
        <v>220</v>
      </c>
      <c r="Q969" s="146">
        <v>9</v>
      </c>
      <c r="R969" s="134"/>
      <c r="S969" s="134"/>
      <c r="T969" s="146">
        <v>740</v>
      </c>
      <c r="U969" s="146">
        <v>61</v>
      </c>
      <c r="V969" s="134"/>
      <c r="W969" s="42">
        <v>20801</v>
      </c>
      <c r="X969" s="147">
        <v>763</v>
      </c>
      <c r="Y969" s="5">
        <f t="shared" si="3179"/>
        <v>781</v>
      </c>
      <c r="Z969" s="75">
        <f t="shared" ref="Z969" si="3551">+A969</f>
        <v>44793</v>
      </c>
      <c r="AA969" s="229">
        <f t="shared" ref="AA969" si="3552">+AF969+AL969+AR969</f>
        <v>5393687</v>
      </c>
      <c r="AB969" s="229">
        <f t="shared" ref="AB969" si="3553">+AH969+AN969+AT969</f>
        <v>86211</v>
      </c>
      <c r="AC969" s="230">
        <f t="shared" ref="AC969" si="3554">+AJ969+AP969+AV969</f>
        <v>19216</v>
      </c>
      <c r="AD969" s="182">
        <f t="shared" ref="AD969" si="3555">+AF969-AF968</f>
        <v>1055</v>
      </c>
      <c r="AE969" s="242">
        <f t="shared" ref="AE969" si="3556">+AE968+AD969</f>
        <v>370794</v>
      </c>
      <c r="AF969" s="154">
        <v>371999</v>
      </c>
      <c r="AG969" s="183">
        <f t="shared" ref="AG969" si="3557">+AH969-AH968</f>
        <v>270</v>
      </c>
      <c r="AH969" s="154">
        <v>71684</v>
      </c>
      <c r="AI969" s="183">
        <f t="shared" ref="AI969" si="3558">+AJ969-AJ968</f>
        <v>5</v>
      </c>
      <c r="AJ969" s="184">
        <v>9602</v>
      </c>
      <c r="AK969" s="185">
        <f t="shared" ref="AK969" si="3559">+AL969-AL968</f>
        <v>0</v>
      </c>
      <c r="AL969" s="154">
        <v>793</v>
      </c>
      <c r="AM969" s="185">
        <f t="shared" ref="AM969" si="3560">+AN969-AN968</f>
        <v>0</v>
      </c>
      <c r="AN969" s="154">
        <v>785</v>
      </c>
      <c r="AO969" s="183">
        <f t="shared" ref="AO969" si="3561">+AP969-AP968</f>
        <v>0</v>
      </c>
      <c r="AP969" s="186">
        <v>6</v>
      </c>
      <c r="AQ969" s="185">
        <f t="shared" ref="AQ969" si="3562">+AR969-AR968</f>
        <v>22130</v>
      </c>
      <c r="AR969" s="154">
        <v>5020895</v>
      </c>
      <c r="AS969" s="183">
        <f t="shared" ref="AS969" si="3563">+AT969-AT968</f>
        <v>0</v>
      </c>
      <c r="AT969" s="154">
        <v>13742</v>
      </c>
      <c r="AU969" s="183">
        <f t="shared" ref="AU969" si="3564">+AV969-AV968</f>
        <v>36</v>
      </c>
      <c r="AV969" s="187">
        <v>9608</v>
      </c>
      <c r="AW969" s="237">
        <f t="shared" si="3180"/>
        <v>808</v>
      </c>
      <c r="AX969" s="236">
        <f t="shared" ref="AX969" si="3565">+A969</f>
        <v>44793</v>
      </c>
      <c r="AY969" s="6">
        <v>1</v>
      </c>
      <c r="AZ969" s="237">
        <f t="shared" ref="AZ969" si="3566">+AZ968+AY969</f>
        <v>2552</v>
      </c>
      <c r="BA969" s="237">
        <f t="shared" si="3181"/>
        <v>449</v>
      </c>
      <c r="BB969" s="129">
        <v>0</v>
      </c>
      <c r="BC969" s="27">
        <f t="shared" ref="BC969" si="3567">+BC968+BB969</f>
        <v>1648</v>
      </c>
      <c r="BD969" s="237">
        <f t="shared" si="3182"/>
        <v>484</v>
      </c>
      <c r="BE969" s="228">
        <f t="shared" ref="BE969" si="3568">+Z969</f>
        <v>44793</v>
      </c>
      <c r="BF969" s="131">
        <f t="shared" ref="BF969" si="3569">+B969</f>
        <v>49</v>
      </c>
      <c r="BG969" s="131">
        <f t="shared" ref="BG969" si="3570">+BI969</f>
        <v>21934</v>
      </c>
      <c r="BH969" s="228">
        <f t="shared" ref="BH969" si="3571">+A969</f>
        <v>44793</v>
      </c>
      <c r="BI969" s="131">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78">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78">
        <f t="shared" ref="BX969" si="3586">+A969</f>
        <v>44793</v>
      </c>
      <c r="BY969">
        <f t="shared" ref="BY969" si="3587">+AL969</f>
        <v>793</v>
      </c>
      <c r="BZ969">
        <f t="shared" ref="BZ969" si="3588">+AN969</f>
        <v>785</v>
      </c>
      <c r="CA969">
        <f t="shared" ref="CA969" si="3589">+AP969</f>
        <v>6</v>
      </c>
      <c r="CB969" s="178">
        <f t="shared" ref="CB969" si="3590">+A969</f>
        <v>44793</v>
      </c>
      <c r="CC969">
        <f t="shared" ref="CC969" si="3591">+AR969</f>
        <v>5020895</v>
      </c>
      <c r="CD969">
        <f t="shared" ref="CD969" si="3592">+AT969</f>
        <v>13742</v>
      </c>
      <c r="CE969">
        <f t="shared" ref="CE969" si="3593">+AV969</f>
        <v>9608</v>
      </c>
      <c r="CF969" s="178">
        <f t="shared" ref="CF969" si="3594">+A969</f>
        <v>44793</v>
      </c>
      <c r="CG969">
        <f t="shared" ref="CG969" si="3595">+AQ969</f>
        <v>22130</v>
      </c>
      <c r="CH969">
        <f t="shared" ref="CH969" si="3596">+AU969</f>
        <v>36</v>
      </c>
      <c r="CI969" s="178">
        <f t="shared" ref="CI969" si="3597">+A969</f>
        <v>44793</v>
      </c>
      <c r="CJ969">
        <f t="shared" ref="CJ969" si="3598">+AD969</f>
        <v>1055</v>
      </c>
      <c r="CK969">
        <f t="shared" ref="CK969" si="3599">+AG969</f>
        <v>270</v>
      </c>
      <c r="CL969" s="178">
        <f t="shared" ref="CL969" si="3600">+A969</f>
        <v>44793</v>
      </c>
      <c r="CM969">
        <f t="shared" ref="CM969" si="3601">+AI969</f>
        <v>5</v>
      </c>
      <c r="CN969" s="1">
        <f t="shared" ref="CN969" si="3602">+Z969</f>
        <v>44793</v>
      </c>
      <c r="CO969" s="281">
        <f t="shared" ref="CO969" si="3603">+AD969</f>
        <v>1055</v>
      </c>
      <c r="CP969" s="1">
        <f t="shared" ref="CP969" si="3604">+Z969</f>
        <v>44793</v>
      </c>
      <c r="CQ969" s="282">
        <f t="shared" ref="CQ969" si="3605">+AI969</f>
        <v>5</v>
      </c>
      <c r="CR969" s="178">
        <f t="shared" ref="CR969" si="3606">+A969</f>
        <v>44793</v>
      </c>
      <c r="CS969">
        <f t="shared" ref="CS969" si="3607">+AQ969</f>
        <v>22130</v>
      </c>
      <c r="CT969">
        <f t="shared" ref="CT969" si="3608">+AU969</f>
        <v>36</v>
      </c>
      <c r="CU969">
        <f t="shared" ref="CU969" si="3609">+AS969</f>
        <v>0</v>
      </c>
    </row>
    <row r="970" spans="1:99" ht="18" customHeight="1" x14ac:dyDescent="0.55000000000000004">
      <c r="A970" s="178">
        <v>44794</v>
      </c>
      <c r="B970" s="239">
        <v>67</v>
      </c>
      <c r="C970" s="153">
        <f t="shared" ref="C970" si="3610">+B970+C969</f>
        <v>22001</v>
      </c>
      <c r="D970" s="295">
        <f t="shared" ref="D970" si="3611">+C970-F970</f>
        <v>699</v>
      </c>
      <c r="E970" s="146">
        <v>0</v>
      </c>
      <c r="F970" s="146">
        <v>21302</v>
      </c>
      <c r="G970" s="146">
        <v>0</v>
      </c>
      <c r="H970" s="134"/>
      <c r="I970" s="146">
        <v>0</v>
      </c>
      <c r="J970" s="134"/>
      <c r="K970" s="42">
        <v>0</v>
      </c>
      <c r="L970" s="145">
        <v>1558</v>
      </c>
      <c r="M970" s="239">
        <v>94</v>
      </c>
      <c r="N970" s="134"/>
      <c r="O970" s="134"/>
      <c r="P970" s="146">
        <v>93</v>
      </c>
      <c r="Q970" s="146">
        <v>4</v>
      </c>
      <c r="R970" s="134"/>
      <c r="S970" s="134"/>
      <c r="T970" s="146">
        <v>703</v>
      </c>
      <c r="U970" s="146">
        <v>81</v>
      </c>
      <c r="V970" s="134"/>
      <c r="W970" s="42">
        <v>21563</v>
      </c>
      <c r="X970" s="147">
        <v>772</v>
      </c>
      <c r="Y970" s="5">
        <f t="shared" si="3179"/>
        <v>782</v>
      </c>
      <c r="Z970" s="75">
        <f t="shared" ref="Z970" si="3612">+A970</f>
        <v>44794</v>
      </c>
      <c r="AA970" s="229">
        <f t="shared" ref="AA970" si="3613">+AF970+AL970+AR970</f>
        <v>5417121</v>
      </c>
      <c r="AB970" s="229">
        <f t="shared" ref="AB970" si="3614">+AH970+AN970+AT970</f>
        <v>86441</v>
      </c>
      <c r="AC970" s="230">
        <f t="shared" ref="AC970" si="3615">+AJ970+AP970+AV970</f>
        <v>19245</v>
      </c>
      <c r="AD970" s="182">
        <f t="shared" ref="AD970" si="3616">+AF970-AF969</f>
        <v>1054</v>
      </c>
      <c r="AE970" s="242">
        <f t="shared" ref="AE970" si="3617">+AE969+AD970</f>
        <v>371848</v>
      </c>
      <c r="AF970" s="154">
        <v>373053</v>
      </c>
      <c r="AG970" s="183">
        <f t="shared" ref="AG970" si="3618">+AH970-AH969</f>
        <v>230</v>
      </c>
      <c r="AH970" s="154">
        <v>71914</v>
      </c>
      <c r="AI970" s="183">
        <f t="shared" ref="AI970" si="3619">+AJ970-AJ969</f>
        <v>3</v>
      </c>
      <c r="AJ970" s="184">
        <v>9605</v>
      </c>
      <c r="AK970" s="185">
        <f t="shared" ref="AK970" si="3620">+AL970-AL969</f>
        <v>0</v>
      </c>
      <c r="AL970" s="154">
        <v>793</v>
      </c>
      <c r="AM970" s="185">
        <f t="shared" ref="AM970" si="3621">+AN970-AN969</f>
        <v>0</v>
      </c>
      <c r="AN970" s="154">
        <v>785</v>
      </c>
      <c r="AO970" s="183">
        <f t="shared" ref="AO970" si="3622">+AP970-AP969</f>
        <v>0</v>
      </c>
      <c r="AP970" s="186">
        <v>6</v>
      </c>
      <c r="AQ970" s="185">
        <f t="shared" ref="AQ970" si="3623">+AR970-AR969</f>
        <v>22380</v>
      </c>
      <c r="AR970" s="154">
        <v>5043275</v>
      </c>
      <c r="AS970" s="183">
        <f t="shared" ref="AS970" si="3624">+AT970-AT969</f>
        <v>0</v>
      </c>
      <c r="AT970" s="154">
        <v>13742</v>
      </c>
      <c r="AU970" s="183">
        <f t="shared" ref="AU970" si="3625">+AV970-AV969</f>
        <v>26</v>
      </c>
      <c r="AV970" s="187">
        <v>9634</v>
      </c>
      <c r="AW970" s="237">
        <f t="shared" si="3180"/>
        <v>809</v>
      </c>
      <c r="AX970" s="236">
        <f t="shared" ref="AX970" si="3626">+A970</f>
        <v>44794</v>
      </c>
      <c r="AY970" s="6">
        <v>0</v>
      </c>
      <c r="AZ970" s="237">
        <f t="shared" ref="AZ970" si="3627">+AZ969+AY970</f>
        <v>2552</v>
      </c>
      <c r="BA970" s="237">
        <f t="shared" si="3181"/>
        <v>450</v>
      </c>
      <c r="BB970" s="129">
        <v>0</v>
      </c>
      <c r="BC970" s="27">
        <f t="shared" ref="BC970" si="3628">+BC969+BB970</f>
        <v>1648</v>
      </c>
      <c r="BD970" s="237">
        <f t="shared" si="3182"/>
        <v>485</v>
      </c>
      <c r="BE970" s="228">
        <f t="shared" ref="BE970" si="3629">+Z970</f>
        <v>44794</v>
      </c>
      <c r="BF970" s="131">
        <f t="shared" ref="BF970" si="3630">+B970</f>
        <v>67</v>
      </c>
      <c r="BG970" s="131">
        <f t="shared" ref="BG970" si="3631">+BI970</f>
        <v>22001</v>
      </c>
      <c r="BH970" s="228">
        <f t="shared" ref="BH970" si="3632">+A970</f>
        <v>44794</v>
      </c>
      <c r="BI970" s="131">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78">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78">
        <f t="shared" ref="BX970" si="3647">+A970</f>
        <v>44794</v>
      </c>
      <c r="BY970">
        <f t="shared" ref="BY970" si="3648">+AL970</f>
        <v>793</v>
      </c>
      <c r="BZ970">
        <f t="shared" ref="BZ970" si="3649">+AN970</f>
        <v>785</v>
      </c>
      <c r="CA970">
        <f t="shared" ref="CA970" si="3650">+AP970</f>
        <v>6</v>
      </c>
      <c r="CB970" s="178">
        <f t="shared" ref="CB970" si="3651">+A970</f>
        <v>44794</v>
      </c>
      <c r="CC970">
        <f t="shared" ref="CC970" si="3652">+AR970</f>
        <v>5043275</v>
      </c>
      <c r="CD970">
        <f t="shared" ref="CD970" si="3653">+AT970</f>
        <v>13742</v>
      </c>
      <c r="CE970">
        <f t="shared" ref="CE970" si="3654">+AV970</f>
        <v>9634</v>
      </c>
      <c r="CF970" s="178">
        <f t="shared" ref="CF970" si="3655">+A970</f>
        <v>44794</v>
      </c>
      <c r="CG970">
        <f t="shared" ref="CG970" si="3656">+AQ970</f>
        <v>22380</v>
      </c>
      <c r="CH970">
        <f t="shared" ref="CH970" si="3657">+AU970</f>
        <v>26</v>
      </c>
      <c r="CI970" s="178">
        <f t="shared" ref="CI970" si="3658">+A970</f>
        <v>44794</v>
      </c>
      <c r="CJ970">
        <f t="shared" ref="CJ970" si="3659">+AD970</f>
        <v>1054</v>
      </c>
      <c r="CK970">
        <f t="shared" ref="CK970" si="3660">+AG970</f>
        <v>230</v>
      </c>
      <c r="CL970" s="178">
        <f t="shared" ref="CL970" si="3661">+A970</f>
        <v>44794</v>
      </c>
      <c r="CM970">
        <f t="shared" ref="CM970" si="3662">+AI970</f>
        <v>3</v>
      </c>
      <c r="CN970" s="1">
        <f t="shared" ref="CN970" si="3663">+Z970</f>
        <v>44794</v>
      </c>
      <c r="CO970" s="281">
        <f t="shared" ref="CO970" si="3664">+AD970</f>
        <v>1054</v>
      </c>
      <c r="CP970" s="1">
        <f t="shared" ref="CP970" si="3665">+Z970</f>
        <v>44794</v>
      </c>
      <c r="CQ970" s="282">
        <f t="shared" ref="CQ970" si="3666">+AI970</f>
        <v>3</v>
      </c>
      <c r="CR970" s="178">
        <f t="shared" ref="CR970" si="3667">+A970</f>
        <v>44794</v>
      </c>
      <c r="CS970">
        <f t="shared" ref="CS970" si="3668">+AQ970</f>
        <v>22380</v>
      </c>
      <c r="CT970">
        <f t="shared" ref="CT970" si="3669">+AU970</f>
        <v>26</v>
      </c>
      <c r="CU970">
        <f t="shared" ref="CU970" si="3670">+AS970</f>
        <v>0</v>
      </c>
    </row>
    <row r="971" spans="1:99" ht="18" customHeight="1" x14ac:dyDescent="0.55000000000000004">
      <c r="A971" s="178">
        <v>44795</v>
      </c>
      <c r="B971" s="239">
        <v>74</v>
      </c>
      <c r="C971" s="153">
        <f t="shared" ref="C971:C972" si="3671">+B971+C970</f>
        <v>22075</v>
      </c>
      <c r="D971" s="295">
        <f t="shared" ref="D971:D972" si="3672">+C971-F971</f>
        <v>712</v>
      </c>
      <c r="E971" s="146">
        <v>0</v>
      </c>
      <c r="F971" s="146">
        <v>21363</v>
      </c>
      <c r="G971" s="146">
        <v>0</v>
      </c>
      <c r="H971" s="134"/>
      <c r="I971" s="146">
        <v>0</v>
      </c>
      <c r="J971" s="134"/>
      <c r="K971" s="42">
        <v>0</v>
      </c>
      <c r="L971" s="145">
        <v>1513</v>
      </c>
      <c r="M971" s="239">
        <v>73</v>
      </c>
      <c r="N971" s="134"/>
      <c r="O971" s="134"/>
      <c r="P971" s="146">
        <v>75</v>
      </c>
      <c r="Q971" s="146">
        <v>10</v>
      </c>
      <c r="R971" s="134"/>
      <c r="S971" s="134"/>
      <c r="T971" s="146">
        <v>840</v>
      </c>
      <c r="U971" s="146">
        <v>88</v>
      </c>
      <c r="V971" s="134"/>
      <c r="W971" s="42">
        <v>22161</v>
      </c>
      <c r="X971" s="147">
        <v>747</v>
      </c>
      <c r="Y971" s="5">
        <f t="shared" si="3179"/>
        <v>783</v>
      </c>
      <c r="Z971" s="75">
        <f t="shared" ref="Z971:Z972" si="3673">+A971</f>
        <v>44795</v>
      </c>
      <c r="AA971" s="229">
        <f t="shared" ref="AA971:AA972" si="3674">+AF971+AL971+AR971</f>
        <v>5435036</v>
      </c>
      <c r="AB971" s="229">
        <f t="shared" ref="AB971:AB972" si="3675">+AH971+AN971+AT971</f>
        <v>86636</v>
      </c>
      <c r="AC971" s="230">
        <f t="shared" ref="AC971:AC972" si="3676">+AJ971+AP971+AV971</f>
        <v>19273</v>
      </c>
      <c r="AD971" s="182">
        <f t="shared" ref="AD971:AD972" si="3677">+AF971-AF970</f>
        <v>1012</v>
      </c>
      <c r="AE971" s="242">
        <f t="shared" ref="AE971:AE972" si="3678">+AE970+AD971</f>
        <v>372860</v>
      </c>
      <c r="AF971" s="154">
        <v>374065</v>
      </c>
      <c r="AG971" s="183">
        <f t="shared" ref="AG971:AG972" si="3679">+AH971-AH970</f>
        <v>195</v>
      </c>
      <c r="AH971" s="154">
        <v>72109</v>
      </c>
      <c r="AI971" s="183">
        <f t="shared" ref="AI971:AI972" si="3680">+AJ971-AJ970</f>
        <v>5</v>
      </c>
      <c r="AJ971" s="184">
        <v>9610</v>
      </c>
      <c r="AK971" s="185">
        <f t="shared" ref="AK971:AK972" si="3681">+AL971-AL970</f>
        <v>0</v>
      </c>
      <c r="AL971" s="154">
        <v>793</v>
      </c>
      <c r="AM971" s="185">
        <f t="shared" ref="AM971:AM972" si="3682">+AN971-AN970</f>
        <v>0</v>
      </c>
      <c r="AN971" s="154">
        <v>785</v>
      </c>
      <c r="AO971" s="183">
        <f t="shared" ref="AO971:AO972" si="3683">+AP971-AP970</f>
        <v>0</v>
      </c>
      <c r="AP971" s="186">
        <v>6</v>
      </c>
      <c r="AQ971" s="185">
        <f t="shared" ref="AQ971:AQ972" si="3684">+AR971-AR970</f>
        <v>16903</v>
      </c>
      <c r="AR971" s="154">
        <v>5060178</v>
      </c>
      <c r="AS971" s="183">
        <f t="shared" ref="AS971:AS972" si="3685">+AT971-AT970</f>
        <v>0</v>
      </c>
      <c r="AT971" s="154">
        <v>13742</v>
      </c>
      <c r="AU971" s="183">
        <f t="shared" ref="AU971:AU972" si="3686">+AV971-AV970</f>
        <v>23</v>
      </c>
      <c r="AV971" s="187">
        <v>9657</v>
      </c>
      <c r="AW971" s="237">
        <f t="shared" si="3180"/>
        <v>810</v>
      </c>
      <c r="AX971" s="236">
        <f t="shared" ref="AX971:AX972" si="3687">+A971</f>
        <v>44795</v>
      </c>
      <c r="AY971" s="6">
        <v>0</v>
      </c>
      <c r="AZ971" s="237">
        <f t="shared" ref="AZ971:AZ972" si="3688">+AZ970+AY971</f>
        <v>2552</v>
      </c>
      <c r="BA971" s="237">
        <f t="shared" si="3181"/>
        <v>448</v>
      </c>
      <c r="BB971" s="129">
        <v>0</v>
      </c>
      <c r="BC971" s="27">
        <f t="shared" ref="BC971:BC972" si="3689">+BC970+BB971</f>
        <v>1648</v>
      </c>
      <c r="BD971" s="237">
        <f t="shared" si="3182"/>
        <v>483</v>
      </c>
      <c r="BE971" s="228">
        <f t="shared" ref="BE971:BE972" si="3690">+Z971</f>
        <v>44795</v>
      </c>
      <c r="BF971" s="131">
        <f t="shared" ref="BF971:BF972" si="3691">+B971</f>
        <v>74</v>
      </c>
      <c r="BG971" s="131">
        <f t="shared" ref="BG971:BG972" si="3692">+BI971</f>
        <v>22075</v>
      </c>
      <c r="BH971" s="228">
        <f t="shared" ref="BH971:BH972" si="3693">+A971</f>
        <v>44795</v>
      </c>
      <c r="BI971" s="131">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78">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78">
        <f t="shared" ref="BX971:BX972" si="3708">+A971</f>
        <v>44795</v>
      </c>
      <c r="BY971">
        <f t="shared" ref="BY971:BY972" si="3709">+AL971</f>
        <v>793</v>
      </c>
      <c r="BZ971">
        <f t="shared" ref="BZ971:BZ972" si="3710">+AN971</f>
        <v>785</v>
      </c>
      <c r="CA971">
        <f t="shared" ref="CA971:CA972" si="3711">+AP971</f>
        <v>6</v>
      </c>
      <c r="CB971" s="178">
        <f t="shared" ref="CB971:CB972" si="3712">+A971</f>
        <v>44795</v>
      </c>
      <c r="CC971">
        <f t="shared" ref="CC971:CC972" si="3713">+AR971</f>
        <v>5060178</v>
      </c>
      <c r="CD971">
        <f t="shared" ref="CD971:CD972" si="3714">+AT971</f>
        <v>13742</v>
      </c>
      <c r="CE971">
        <f t="shared" ref="CE971:CE972" si="3715">+AV971</f>
        <v>9657</v>
      </c>
      <c r="CF971" s="178">
        <f t="shared" ref="CF971:CF972" si="3716">+A971</f>
        <v>44795</v>
      </c>
      <c r="CG971">
        <f t="shared" ref="CG971:CG972" si="3717">+AQ971</f>
        <v>16903</v>
      </c>
      <c r="CH971">
        <f t="shared" ref="CH971:CH972" si="3718">+AU971</f>
        <v>23</v>
      </c>
      <c r="CI971" s="178">
        <f t="shared" ref="CI971:CI972" si="3719">+A971</f>
        <v>44795</v>
      </c>
      <c r="CJ971">
        <f t="shared" ref="CJ971:CJ972" si="3720">+AD971</f>
        <v>1012</v>
      </c>
      <c r="CK971">
        <f t="shared" ref="CK971:CK972" si="3721">+AG971</f>
        <v>195</v>
      </c>
      <c r="CL971" s="178">
        <f t="shared" ref="CL971:CL972" si="3722">+A971</f>
        <v>44795</v>
      </c>
      <c r="CM971">
        <f t="shared" ref="CM971:CM972" si="3723">+AI971</f>
        <v>5</v>
      </c>
      <c r="CN971" s="1">
        <f t="shared" ref="CN971:CN972" si="3724">+Z971</f>
        <v>44795</v>
      </c>
      <c r="CO971" s="281">
        <f t="shared" ref="CO971:CO972" si="3725">+AD971</f>
        <v>1012</v>
      </c>
      <c r="CP971" s="1">
        <f t="shared" ref="CP971:CP972" si="3726">+Z971</f>
        <v>44795</v>
      </c>
      <c r="CQ971" s="282">
        <f t="shared" ref="CQ971:CQ972" si="3727">+AI971</f>
        <v>5</v>
      </c>
      <c r="CR971" s="178">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78">
        <v>44796</v>
      </c>
      <c r="B972" s="239">
        <v>33</v>
      </c>
      <c r="C972" s="153">
        <f t="shared" si="3671"/>
        <v>22108</v>
      </c>
      <c r="D972" s="295">
        <f t="shared" si="3672"/>
        <v>660</v>
      </c>
      <c r="E972" s="146">
        <v>0</v>
      </c>
      <c r="F972" s="146">
        <v>21448</v>
      </c>
      <c r="G972" s="146">
        <v>0</v>
      </c>
      <c r="H972" s="134"/>
      <c r="I972" s="146">
        <v>0</v>
      </c>
      <c r="J972" s="134"/>
      <c r="K972" s="42">
        <v>0</v>
      </c>
      <c r="L972" s="145">
        <v>1331</v>
      </c>
      <c r="M972" s="239">
        <v>70</v>
      </c>
      <c r="N972" s="134"/>
      <c r="O972" s="134"/>
      <c r="P972" s="146">
        <v>187</v>
      </c>
      <c r="Q972" s="146">
        <v>7</v>
      </c>
      <c r="R972" s="134"/>
      <c r="S972" s="134"/>
      <c r="T972" s="146">
        <v>1159</v>
      </c>
      <c r="U972" s="146">
        <v>99</v>
      </c>
      <c r="V972" s="134"/>
      <c r="W972" s="42">
        <v>22146</v>
      </c>
      <c r="X972" s="147">
        <v>711</v>
      </c>
      <c r="Y972" s="5">
        <f t="shared" si="3179"/>
        <v>784</v>
      </c>
      <c r="Z972" s="75">
        <f t="shared" si="3673"/>
        <v>44796</v>
      </c>
      <c r="AA972" s="229">
        <f t="shared" si="3674"/>
        <v>5462533</v>
      </c>
      <c r="AB972" s="229">
        <f t="shared" si="3675"/>
        <v>86903</v>
      </c>
      <c r="AC972" s="230">
        <f t="shared" si="3676"/>
        <v>19299</v>
      </c>
      <c r="AD972" s="182">
        <f t="shared" si="3677"/>
        <v>1154</v>
      </c>
      <c r="AE972" s="242">
        <f t="shared" si="3678"/>
        <v>374014</v>
      </c>
      <c r="AF972" s="154">
        <v>375219</v>
      </c>
      <c r="AG972" s="183">
        <f t="shared" si="3679"/>
        <v>267</v>
      </c>
      <c r="AH972" s="154">
        <v>72376</v>
      </c>
      <c r="AI972" s="183">
        <f t="shared" si="3680"/>
        <v>10</v>
      </c>
      <c r="AJ972" s="184">
        <v>9620</v>
      </c>
      <c r="AK972" s="185">
        <f t="shared" si="3681"/>
        <v>0</v>
      </c>
      <c r="AL972" s="154">
        <v>793</v>
      </c>
      <c r="AM972" s="185">
        <f t="shared" si="3682"/>
        <v>0</v>
      </c>
      <c r="AN972" s="154">
        <v>785</v>
      </c>
      <c r="AO972" s="183">
        <f t="shared" si="3683"/>
        <v>0</v>
      </c>
      <c r="AP972" s="186">
        <v>6</v>
      </c>
      <c r="AQ972" s="185">
        <f t="shared" si="3684"/>
        <v>26343</v>
      </c>
      <c r="AR972" s="154">
        <v>5086521</v>
      </c>
      <c r="AS972" s="183">
        <f t="shared" si="3685"/>
        <v>0</v>
      </c>
      <c r="AT972" s="154">
        <v>13742</v>
      </c>
      <c r="AU972" s="183">
        <f t="shared" si="3686"/>
        <v>16</v>
      </c>
      <c r="AV972" s="187">
        <v>9673</v>
      </c>
      <c r="AW972" s="237">
        <f t="shared" si="3180"/>
        <v>811</v>
      </c>
      <c r="AX972" s="236">
        <f t="shared" si="3687"/>
        <v>44796</v>
      </c>
      <c r="AY972" s="6">
        <v>0</v>
      </c>
      <c r="AZ972" s="237">
        <f t="shared" si="3688"/>
        <v>2552</v>
      </c>
      <c r="BA972" s="237">
        <f t="shared" si="3181"/>
        <v>449</v>
      </c>
      <c r="BB972" s="129">
        <v>0</v>
      </c>
      <c r="BC972" s="27">
        <f t="shared" si="3689"/>
        <v>1648</v>
      </c>
      <c r="BD972" s="237">
        <f t="shared" si="3182"/>
        <v>484</v>
      </c>
      <c r="BE972" s="228">
        <f t="shared" si="3690"/>
        <v>44796</v>
      </c>
      <c r="BF972" s="131">
        <f t="shared" si="3691"/>
        <v>33</v>
      </c>
      <c r="BG972" s="131">
        <f t="shared" si="3692"/>
        <v>22108</v>
      </c>
      <c r="BH972" s="228">
        <f t="shared" si="3693"/>
        <v>44796</v>
      </c>
      <c r="BI972" s="131">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78">
        <f t="shared" si="3702"/>
        <v>44796</v>
      </c>
      <c r="BR972">
        <f t="shared" si="3703"/>
        <v>375219</v>
      </c>
      <c r="BS972">
        <f t="shared" si="3704"/>
        <v>72376</v>
      </c>
      <c r="BT972">
        <f t="shared" si="3705"/>
        <v>9620</v>
      </c>
      <c r="BU972">
        <v>15</v>
      </c>
      <c r="BV972">
        <f t="shared" si="3706"/>
        <v>1154</v>
      </c>
      <c r="BW972">
        <f t="shared" si="3707"/>
        <v>98460</v>
      </c>
      <c r="BX972" s="178">
        <f t="shared" si="3708"/>
        <v>44796</v>
      </c>
      <c r="BY972">
        <f t="shared" si="3709"/>
        <v>793</v>
      </c>
      <c r="BZ972">
        <f t="shared" si="3710"/>
        <v>785</v>
      </c>
      <c r="CA972">
        <f t="shared" si="3711"/>
        <v>6</v>
      </c>
      <c r="CB972" s="178">
        <f t="shared" si="3712"/>
        <v>44796</v>
      </c>
      <c r="CC972">
        <f t="shared" si="3713"/>
        <v>5086521</v>
      </c>
      <c r="CD972">
        <f t="shared" si="3714"/>
        <v>13742</v>
      </c>
      <c r="CE972">
        <f t="shared" si="3715"/>
        <v>9673</v>
      </c>
      <c r="CF972" s="178">
        <f t="shared" si="3716"/>
        <v>44796</v>
      </c>
      <c r="CG972">
        <f t="shared" si="3717"/>
        <v>26343</v>
      </c>
      <c r="CH972">
        <f t="shared" si="3718"/>
        <v>16</v>
      </c>
      <c r="CI972" s="178">
        <f t="shared" si="3719"/>
        <v>44796</v>
      </c>
      <c r="CJ972">
        <f t="shared" si="3720"/>
        <v>1154</v>
      </c>
      <c r="CK972">
        <f t="shared" si="3721"/>
        <v>267</v>
      </c>
      <c r="CL972" s="178">
        <f t="shared" si="3722"/>
        <v>44796</v>
      </c>
      <c r="CM972">
        <f t="shared" si="3723"/>
        <v>10</v>
      </c>
      <c r="CN972" s="1">
        <f t="shared" si="3724"/>
        <v>44796</v>
      </c>
      <c r="CO972" s="281">
        <f t="shared" si="3725"/>
        <v>1154</v>
      </c>
      <c r="CP972" s="1">
        <f t="shared" si="3726"/>
        <v>44796</v>
      </c>
      <c r="CQ972" s="282">
        <f t="shared" si="3727"/>
        <v>10</v>
      </c>
      <c r="CR972" s="178">
        <f t="shared" si="3728"/>
        <v>44796</v>
      </c>
      <c r="CS972">
        <f t="shared" si="3729"/>
        <v>26343</v>
      </c>
      <c r="CT972">
        <f t="shared" si="3730"/>
        <v>16</v>
      </c>
      <c r="CU972">
        <f t="shared" si="3731"/>
        <v>0</v>
      </c>
    </row>
    <row r="973" spans="1:99" ht="18" customHeight="1" x14ac:dyDescent="0.55000000000000004">
      <c r="A973" s="178">
        <v>44797</v>
      </c>
      <c r="B973" s="239">
        <v>45</v>
      </c>
      <c r="C973" s="153">
        <f t="shared" ref="C973" si="3732">+B973+C972</f>
        <v>22153</v>
      </c>
      <c r="D973" s="295">
        <f t="shared" ref="D973" si="3733">+C973-F973</f>
        <v>632</v>
      </c>
      <c r="E973" s="146">
        <v>0</v>
      </c>
      <c r="F973" s="146">
        <v>21521</v>
      </c>
      <c r="G973" s="146">
        <v>0</v>
      </c>
      <c r="H973" s="134"/>
      <c r="I973" s="146">
        <v>0</v>
      </c>
      <c r="J973" s="134"/>
      <c r="K973" s="42">
        <v>0</v>
      </c>
      <c r="L973" s="145">
        <v>1369</v>
      </c>
      <c r="M973" s="239">
        <v>80</v>
      </c>
      <c r="N973" s="134"/>
      <c r="O973" s="134"/>
      <c r="P973" s="146">
        <v>137</v>
      </c>
      <c r="Q973" s="146">
        <v>4</v>
      </c>
      <c r="R973" s="134"/>
      <c r="S973" s="134"/>
      <c r="T973" s="146">
        <v>1206</v>
      </c>
      <c r="U973" s="146">
        <v>85</v>
      </c>
      <c r="V973" s="134"/>
      <c r="W973" s="42">
        <v>22172</v>
      </c>
      <c r="X973" s="147">
        <v>702</v>
      </c>
      <c r="Y973" s="5">
        <f t="shared" si="3179"/>
        <v>785</v>
      </c>
      <c r="Z973" s="75">
        <f t="shared" ref="Z973" si="3734">+A973</f>
        <v>44797</v>
      </c>
      <c r="AA973" s="229">
        <f t="shared" ref="AA973" si="3735">+AF973+AL973+AR973</f>
        <v>5492464</v>
      </c>
      <c r="AB973" s="229">
        <f t="shared" ref="AB973" si="3736">+AH973+AN973+AT973</f>
        <v>87202</v>
      </c>
      <c r="AC973" s="230">
        <f t="shared" ref="AC973" si="3737">+AJ973+AP973+AV973</f>
        <v>19331</v>
      </c>
      <c r="AD973" s="182">
        <f t="shared" ref="AD973" si="3738">+AF973-AF972</f>
        <v>1400</v>
      </c>
      <c r="AE973" s="242">
        <f t="shared" ref="AE973" si="3739">+AE972+AD973</f>
        <v>375414</v>
      </c>
      <c r="AF973" s="154">
        <v>376619</v>
      </c>
      <c r="AG973" s="183">
        <f t="shared" ref="AG973" si="3740">+AH973-AH972</f>
        <v>299</v>
      </c>
      <c r="AH973" s="154">
        <v>72675</v>
      </c>
      <c r="AI973" s="183">
        <f t="shared" ref="AI973" si="3741">+AJ973-AJ972</f>
        <v>14</v>
      </c>
      <c r="AJ973" s="184">
        <v>9634</v>
      </c>
      <c r="AK973" s="185">
        <f t="shared" ref="AK973" si="3742">+AL973-AL972</f>
        <v>0</v>
      </c>
      <c r="AL973" s="154">
        <v>793</v>
      </c>
      <c r="AM973" s="185">
        <f t="shared" ref="AM973" si="3743">+AN973-AN972</f>
        <v>0</v>
      </c>
      <c r="AN973" s="154">
        <v>785</v>
      </c>
      <c r="AO973" s="183">
        <f t="shared" ref="AO973" si="3744">+AP973-AP972</f>
        <v>0</v>
      </c>
      <c r="AP973" s="186">
        <v>6</v>
      </c>
      <c r="AQ973" s="185">
        <f t="shared" ref="AQ973" si="3745">+AR973-AR972</f>
        <v>28531</v>
      </c>
      <c r="AR973" s="154">
        <v>5115052</v>
      </c>
      <c r="AS973" s="183">
        <f t="shared" ref="AS973" si="3746">+AT973-AT972</f>
        <v>0</v>
      </c>
      <c r="AT973" s="154">
        <v>13742</v>
      </c>
      <c r="AU973" s="183">
        <f t="shared" ref="AU973" si="3747">+AV973-AV972</f>
        <v>18</v>
      </c>
      <c r="AV973" s="187">
        <v>9691</v>
      </c>
      <c r="AW973" s="237">
        <f t="shared" si="3180"/>
        <v>812</v>
      </c>
      <c r="AX973" s="236">
        <f t="shared" ref="AX973" si="3748">+A973</f>
        <v>44797</v>
      </c>
      <c r="AY973" s="6">
        <v>0</v>
      </c>
      <c r="AZ973" s="237">
        <f t="shared" ref="AZ973" si="3749">+AZ972+AY973</f>
        <v>2552</v>
      </c>
      <c r="BA973" s="237">
        <f t="shared" si="3181"/>
        <v>450</v>
      </c>
      <c r="BB973" s="129">
        <v>1</v>
      </c>
      <c r="BC973" s="27">
        <f t="shared" ref="BC973" si="3750">+BC972+BB973</f>
        <v>1649</v>
      </c>
      <c r="BD973" s="237">
        <f t="shared" si="3182"/>
        <v>485</v>
      </c>
      <c r="BE973" s="228">
        <f t="shared" ref="BE973" si="3751">+Z973</f>
        <v>44797</v>
      </c>
      <c r="BF973" s="131">
        <f t="shared" ref="BF973" si="3752">+B973</f>
        <v>45</v>
      </c>
      <c r="BG973" s="131">
        <f t="shared" ref="BG973" si="3753">+BI973</f>
        <v>22153</v>
      </c>
      <c r="BH973" s="228">
        <f t="shared" ref="BH973" si="3754">+A973</f>
        <v>44797</v>
      </c>
      <c r="BI973" s="131">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78">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78">
        <f t="shared" ref="BX973" si="3769">+A973</f>
        <v>44797</v>
      </c>
      <c r="BY973">
        <f t="shared" ref="BY973" si="3770">+AL973</f>
        <v>793</v>
      </c>
      <c r="BZ973">
        <f t="shared" ref="BZ973" si="3771">+AN973</f>
        <v>785</v>
      </c>
      <c r="CA973">
        <f t="shared" ref="CA973" si="3772">+AP973</f>
        <v>6</v>
      </c>
      <c r="CB973" s="178">
        <f t="shared" ref="CB973" si="3773">+A973</f>
        <v>44797</v>
      </c>
      <c r="CC973">
        <f t="shared" ref="CC973" si="3774">+AR973</f>
        <v>5115052</v>
      </c>
      <c r="CD973">
        <f t="shared" ref="CD973" si="3775">+AT973</f>
        <v>13742</v>
      </c>
      <c r="CE973">
        <f t="shared" ref="CE973" si="3776">+AV973</f>
        <v>9691</v>
      </c>
      <c r="CF973" s="178">
        <f t="shared" ref="CF973" si="3777">+A973</f>
        <v>44797</v>
      </c>
      <c r="CG973">
        <f t="shared" ref="CG973" si="3778">+AQ973</f>
        <v>28531</v>
      </c>
      <c r="CH973">
        <f t="shared" ref="CH973" si="3779">+AU973</f>
        <v>18</v>
      </c>
      <c r="CI973" s="178">
        <f t="shared" ref="CI973" si="3780">+A973</f>
        <v>44797</v>
      </c>
      <c r="CJ973">
        <f t="shared" ref="CJ973" si="3781">+AD973</f>
        <v>1400</v>
      </c>
      <c r="CK973">
        <f t="shared" ref="CK973" si="3782">+AG973</f>
        <v>299</v>
      </c>
      <c r="CL973" s="178">
        <f t="shared" ref="CL973" si="3783">+A973</f>
        <v>44797</v>
      </c>
      <c r="CM973">
        <f t="shared" ref="CM973" si="3784">+AI973</f>
        <v>14</v>
      </c>
      <c r="CN973" s="1">
        <f t="shared" ref="CN973" si="3785">+Z973</f>
        <v>44797</v>
      </c>
      <c r="CO973" s="281">
        <f t="shared" ref="CO973" si="3786">+AD973</f>
        <v>1400</v>
      </c>
      <c r="CP973" s="1">
        <f t="shared" ref="CP973" si="3787">+Z973</f>
        <v>44797</v>
      </c>
      <c r="CQ973" s="282">
        <f t="shared" ref="CQ973" si="3788">+AI973</f>
        <v>14</v>
      </c>
      <c r="CR973" s="178">
        <f t="shared" ref="CR973" si="3789">+A973</f>
        <v>44797</v>
      </c>
      <c r="CS973">
        <f t="shared" ref="CS973" si="3790">+AQ973</f>
        <v>28531</v>
      </c>
      <c r="CT973">
        <f t="shared" ref="CT973" si="3791">+AU973</f>
        <v>18</v>
      </c>
      <c r="CU973">
        <f t="shared" ref="CU973" si="3792">+AS973</f>
        <v>0</v>
      </c>
    </row>
    <row r="974" spans="1:99" ht="18" customHeight="1" x14ac:dyDescent="0.55000000000000004">
      <c r="A974" s="178">
        <v>44798</v>
      </c>
      <c r="B974" s="239">
        <v>50</v>
      </c>
      <c r="C974" s="153">
        <f t="shared" ref="C974" si="3793">+B974+C973</f>
        <v>22203</v>
      </c>
      <c r="D974" s="295">
        <f t="shared" ref="D974" si="3794">+C974-F974</f>
        <v>621</v>
      </c>
      <c r="E974" s="146">
        <v>0</v>
      </c>
      <c r="F974" s="146">
        <v>21582</v>
      </c>
      <c r="G974" s="146">
        <v>0</v>
      </c>
      <c r="H974" s="134"/>
      <c r="I974" s="146">
        <v>0</v>
      </c>
      <c r="J974" s="134"/>
      <c r="K974" s="42">
        <v>0</v>
      </c>
      <c r="L974" s="145">
        <v>1316</v>
      </c>
      <c r="M974" s="239">
        <v>77</v>
      </c>
      <c r="N974" s="134"/>
      <c r="O974" s="134"/>
      <c r="P974" s="146">
        <v>95</v>
      </c>
      <c r="Q974" s="146">
        <v>4</v>
      </c>
      <c r="R974" s="134"/>
      <c r="S974" s="134"/>
      <c r="T974" s="146">
        <v>1316</v>
      </c>
      <c r="U974" s="146">
        <v>77</v>
      </c>
      <c r="V974" s="134"/>
      <c r="W974" s="42">
        <v>22447</v>
      </c>
      <c r="X974" s="147">
        <v>695</v>
      </c>
      <c r="Y974" s="5">
        <f t="shared" si="3179"/>
        <v>786</v>
      </c>
      <c r="Z974" s="75">
        <f t="shared" ref="Z974" si="3795">+A974</f>
        <v>44798</v>
      </c>
      <c r="AA974" s="229">
        <f t="shared" ref="AA974" si="3796">+AF974+AL974+AR974</f>
        <v>5521211</v>
      </c>
      <c r="AB974" s="229">
        <f t="shared" ref="AB974" si="3797">+AH974+AN974+AT974</f>
        <v>87499</v>
      </c>
      <c r="AC974" s="230">
        <f t="shared" ref="AC974" si="3798">+AJ974+AP974+AV974</f>
        <v>19377</v>
      </c>
      <c r="AD974" s="182">
        <f t="shared" ref="AD974" si="3799">+AF974-AF973</f>
        <v>1520</v>
      </c>
      <c r="AE974" s="242">
        <f t="shared" ref="AE974" si="3800">+AE973+AD974</f>
        <v>376934</v>
      </c>
      <c r="AF974" s="154">
        <v>378139</v>
      </c>
      <c r="AG974" s="183">
        <f t="shared" ref="AG974" si="3801">+AH974-AH973</f>
        <v>297</v>
      </c>
      <c r="AH974" s="154">
        <v>72972</v>
      </c>
      <c r="AI974" s="183">
        <f t="shared" ref="AI974" si="3802">+AJ974-AJ973</f>
        <v>9</v>
      </c>
      <c r="AJ974" s="184">
        <v>9643</v>
      </c>
      <c r="AK974" s="185">
        <f t="shared" ref="AK974" si="3803">+AL974-AL973</f>
        <v>0</v>
      </c>
      <c r="AL974" s="154">
        <v>793</v>
      </c>
      <c r="AM974" s="185">
        <f t="shared" ref="AM974" si="3804">+AN974-AN973</f>
        <v>0</v>
      </c>
      <c r="AN974" s="154">
        <v>785</v>
      </c>
      <c r="AO974" s="183">
        <f t="shared" ref="AO974" si="3805">+AP974-AP973</f>
        <v>0</v>
      </c>
      <c r="AP974" s="186">
        <v>6</v>
      </c>
      <c r="AQ974" s="185">
        <f t="shared" ref="AQ974" si="3806">+AR974-AR973</f>
        <v>27227</v>
      </c>
      <c r="AR974" s="154">
        <v>5142279</v>
      </c>
      <c r="AS974" s="183">
        <f t="shared" ref="AS974" si="3807">+AT974-AT973</f>
        <v>0</v>
      </c>
      <c r="AT974" s="154">
        <v>13742</v>
      </c>
      <c r="AU974" s="183">
        <f t="shared" ref="AU974" si="3808">+AV974-AV973</f>
        <v>37</v>
      </c>
      <c r="AV974" s="187">
        <v>9728</v>
      </c>
      <c r="AW974" s="237">
        <f t="shared" si="3180"/>
        <v>813</v>
      </c>
      <c r="AX974" s="236">
        <f t="shared" ref="AX974" si="3809">+A974</f>
        <v>44798</v>
      </c>
      <c r="AY974" s="6">
        <v>0</v>
      </c>
      <c r="AZ974" s="237">
        <f t="shared" ref="AZ974" si="3810">+AZ973+AY974</f>
        <v>2552</v>
      </c>
      <c r="BA974" s="237">
        <f t="shared" si="3181"/>
        <v>451</v>
      </c>
      <c r="BB974" s="129">
        <v>0</v>
      </c>
      <c r="BC974" s="27">
        <f t="shared" ref="BC974" si="3811">+BC973+BB974</f>
        <v>1649</v>
      </c>
      <c r="BD974" s="237">
        <f t="shared" si="3182"/>
        <v>486</v>
      </c>
      <c r="BE974" s="228">
        <f t="shared" ref="BE974" si="3812">+Z974</f>
        <v>44798</v>
      </c>
      <c r="BF974" s="131">
        <f t="shared" ref="BF974" si="3813">+B974</f>
        <v>50</v>
      </c>
      <c r="BG974" s="131">
        <f t="shared" ref="BG974" si="3814">+BI974</f>
        <v>22203</v>
      </c>
      <c r="BH974" s="228">
        <f t="shared" ref="BH974" si="3815">+A974</f>
        <v>44798</v>
      </c>
      <c r="BI974" s="131">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78">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78">
        <f t="shared" ref="BX974" si="3830">+A974</f>
        <v>44798</v>
      </c>
      <c r="BY974">
        <f t="shared" ref="BY974" si="3831">+AL974</f>
        <v>793</v>
      </c>
      <c r="BZ974">
        <f t="shared" ref="BZ974" si="3832">+AN974</f>
        <v>785</v>
      </c>
      <c r="CA974">
        <f t="shared" ref="CA974" si="3833">+AP974</f>
        <v>6</v>
      </c>
      <c r="CB974" s="178">
        <f t="shared" ref="CB974" si="3834">+A974</f>
        <v>44798</v>
      </c>
      <c r="CC974">
        <f t="shared" ref="CC974" si="3835">+AR974</f>
        <v>5142279</v>
      </c>
      <c r="CD974">
        <f t="shared" ref="CD974" si="3836">+AT974</f>
        <v>13742</v>
      </c>
      <c r="CE974">
        <f t="shared" ref="CE974" si="3837">+AV974</f>
        <v>9728</v>
      </c>
      <c r="CF974" s="178">
        <f t="shared" ref="CF974" si="3838">+A974</f>
        <v>44798</v>
      </c>
      <c r="CG974">
        <f t="shared" ref="CG974" si="3839">+AQ974</f>
        <v>27227</v>
      </c>
      <c r="CH974">
        <f t="shared" ref="CH974" si="3840">+AU974</f>
        <v>37</v>
      </c>
      <c r="CI974" s="178">
        <f t="shared" ref="CI974" si="3841">+A974</f>
        <v>44798</v>
      </c>
      <c r="CJ974">
        <f t="shared" ref="CJ974" si="3842">+AD974</f>
        <v>1520</v>
      </c>
      <c r="CK974">
        <f t="shared" ref="CK974" si="3843">+AG974</f>
        <v>297</v>
      </c>
      <c r="CL974" s="178">
        <f t="shared" ref="CL974" si="3844">+A974</f>
        <v>44798</v>
      </c>
      <c r="CM974">
        <f t="shared" ref="CM974" si="3845">+AI974</f>
        <v>9</v>
      </c>
      <c r="CN974" s="1">
        <f t="shared" ref="CN974" si="3846">+Z974</f>
        <v>44798</v>
      </c>
      <c r="CO974" s="281">
        <f t="shared" ref="CO974" si="3847">+AD974</f>
        <v>1520</v>
      </c>
      <c r="CP974" s="1">
        <f t="shared" ref="CP974" si="3848">+Z974</f>
        <v>44798</v>
      </c>
      <c r="CQ974" s="282">
        <f t="shared" ref="CQ974" si="3849">+AI974</f>
        <v>9</v>
      </c>
      <c r="CR974" s="178">
        <f t="shared" ref="CR974" si="3850">+A974</f>
        <v>44798</v>
      </c>
      <c r="CS974">
        <f t="shared" ref="CS974" si="3851">+AQ974</f>
        <v>27227</v>
      </c>
      <c r="CT974">
        <f t="shared" ref="CT974" si="3852">+AU974</f>
        <v>37</v>
      </c>
      <c r="CU974">
        <f t="shared" ref="CU974" si="3853">+AS974</f>
        <v>0</v>
      </c>
    </row>
    <row r="975" spans="1:99" ht="18" customHeight="1" x14ac:dyDescent="0.55000000000000004">
      <c r="A975" s="178">
        <v>44799</v>
      </c>
      <c r="B975" s="239">
        <v>50</v>
      </c>
      <c r="C975" s="153">
        <f t="shared" ref="C975" si="3854">+B975+C974</f>
        <v>22253</v>
      </c>
      <c r="D975" s="295">
        <f t="shared" ref="D975" si="3855">+C975-F975</f>
        <v>597</v>
      </c>
      <c r="E975" s="146">
        <v>0</v>
      </c>
      <c r="F975" s="146">
        <v>21656</v>
      </c>
      <c r="G975" s="146">
        <v>0</v>
      </c>
      <c r="H975" s="134"/>
      <c r="I975" s="146">
        <v>0</v>
      </c>
      <c r="J975" s="134"/>
      <c r="K975" s="42">
        <v>0</v>
      </c>
      <c r="L975" s="145">
        <v>1194</v>
      </c>
      <c r="M975" s="239">
        <v>88</v>
      </c>
      <c r="N975" s="134"/>
      <c r="O975" s="134"/>
      <c r="P975" s="146">
        <v>62</v>
      </c>
      <c r="Q975" s="146">
        <v>4</v>
      </c>
      <c r="R975" s="134"/>
      <c r="S975" s="134"/>
      <c r="T975" s="146">
        <v>1249</v>
      </c>
      <c r="U975" s="146">
        <v>67</v>
      </c>
      <c r="V975" s="134"/>
      <c r="W975" s="42">
        <v>22330</v>
      </c>
      <c r="X975" s="147">
        <v>712</v>
      </c>
      <c r="Y975" s="5">
        <f t="shared" si="3179"/>
        <v>787</v>
      </c>
      <c r="Z975" s="75">
        <f t="shared" ref="Z975" si="3856">+A975</f>
        <v>44799</v>
      </c>
      <c r="AA975" s="229">
        <f t="shared" ref="AA975" si="3857">+AF975+AL975+AR975</f>
        <v>5549078</v>
      </c>
      <c r="AB975" s="229">
        <f t="shared" ref="AB975" si="3858">+AH975+AN975+AT975</f>
        <v>87754</v>
      </c>
      <c r="AC975" s="230">
        <f t="shared" ref="AC975" si="3859">+AJ975+AP975+AV975</f>
        <v>19429</v>
      </c>
      <c r="AD975" s="182">
        <f t="shared" ref="AD975" si="3860">+AF975-AF974</f>
        <v>1149</v>
      </c>
      <c r="AE975" s="242">
        <f t="shared" ref="AE975" si="3861">+AE974+AD975</f>
        <v>378083</v>
      </c>
      <c r="AF975" s="154">
        <v>379288</v>
      </c>
      <c r="AG975" s="183">
        <f t="shared" ref="AG975" si="3862">+AH975-AH974</f>
        <v>255</v>
      </c>
      <c r="AH975" s="154">
        <v>73227</v>
      </c>
      <c r="AI975" s="183">
        <f t="shared" ref="AI975" si="3863">+AJ975-AJ974</f>
        <v>7</v>
      </c>
      <c r="AJ975" s="184">
        <v>9650</v>
      </c>
      <c r="AK975" s="185">
        <f t="shared" ref="AK975" si="3864">+AL975-AL974</f>
        <v>0</v>
      </c>
      <c r="AL975" s="154">
        <v>793</v>
      </c>
      <c r="AM975" s="185">
        <f t="shared" ref="AM975" si="3865">+AN975-AN974</f>
        <v>0</v>
      </c>
      <c r="AN975" s="154">
        <v>785</v>
      </c>
      <c r="AO975" s="183">
        <f t="shared" ref="AO975" si="3866">+AP975-AP974</f>
        <v>0</v>
      </c>
      <c r="AP975" s="186">
        <v>6</v>
      </c>
      <c r="AQ975" s="185">
        <f t="shared" ref="AQ975" si="3867">+AR975-AR974</f>
        <v>26718</v>
      </c>
      <c r="AR975" s="154">
        <v>5168997</v>
      </c>
      <c r="AS975" s="183">
        <f t="shared" ref="AS975" si="3868">+AT975-AT974</f>
        <v>0</v>
      </c>
      <c r="AT975" s="154">
        <v>13742</v>
      </c>
      <c r="AU975" s="183">
        <f t="shared" ref="AU975" si="3869">+AV975-AV974</f>
        <v>45</v>
      </c>
      <c r="AV975" s="187">
        <v>9773</v>
      </c>
      <c r="AW975" s="237">
        <f t="shared" si="3180"/>
        <v>814</v>
      </c>
      <c r="AX975" s="236">
        <f t="shared" ref="AX975" si="3870">+A975</f>
        <v>44799</v>
      </c>
      <c r="AY975" s="6">
        <v>3</v>
      </c>
      <c r="AZ975" s="237">
        <f t="shared" ref="AZ975" si="3871">+AZ974+AY975</f>
        <v>2555</v>
      </c>
      <c r="BA975" s="237">
        <f t="shared" si="3181"/>
        <v>449</v>
      </c>
      <c r="BB975" s="129">
        <v>0</v>
      </c>
      <c r="BC975" s="27">
        <f t="shared" ref="BC975" si="3872">+BC974+BB975</f>
        <v>1649</v>
      </c>
      <c r="BD975" s="237">
        <f t="shared" si="3182"/>
        <v>484</v>
      </c>
      <c r="BE975" s="228">
        <f t="shared" ref="BE975" si="3873">+Z975</f>
        <v>44799</v>
      </c>
      <c r="BF975" s="131">
        <f t="shared" ref="BF975" si="3874">+B975</f>
        <v>50</v>
      </c>
      <c r="BG975" s="131">
        <f t="shared" ref="BG975" si="3875">+BI975</f>
        <v>22253</v>
      </c>
      <c r="BH975" s="228">
        <f t="shared" ref="BH975" si="3876">+A975</f>
        <v>44799</v>
      </c>
      <c r="BI975" s="131">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78">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78">
        <f t="shared" ref="BX975" si="3891">+A975</f>
        <v>44799</v>
      </c>
      <c r="BY975">
        <f t="shared" ref="BY975" si="3892">+AL975</f>
        <v>793</v>
      </c>
      <c r="BZ975">
        <f t="shared" ref="BZ975" si="3893">+AN975</f>
        <v>785</v>
      </c>
      <c r="CA975">
        <f t="shared" ref="CA975" si="3894">+AP975</f>
        <v>6</v>
      </c>
      <c r="CB975" s="178">
        <f t="shared" ref="CB975" si="3895">+A975</f>
        <v>44799</v>
      </c>
      <c r="CC975">
        <f t="shared" ref="CC975" si="3896">+AR975</f>
        <v>5168997</v>
      </c>
      <c r="CD975">
        <f t="shared" ref="CD975" si="3897">+AT975</f>
        <v>13742</v>
      </c>
      <c r="CE975">
        <f t="shared" ref="CE975" si="3898">+AV975</f>
        <v>9773</v>
      </c>
      <c r="CF975" s="178">
        <f t="shared" ref="CF975" si="3899">+A975</f>
        <v>44799</v>
      </c>
      <c r="CG975">
        <f t="shared" ref="CG975" si="3900">+AQ975</f>
        <v>26718</v>
      </c>
      <c r="CH975">
        <f t="shared" ref="CH975" si="3901">+AU975</f>
        <v>45</v>
      </c>
      <c r="CI975" s="178">
        <f t="shared" ref="CI975" si="3902">+A975</f>
        <v>44799</v>
      </c>
      <c r="CJ975">
        <f t="shared" ref="CJ975" si="3903">+AD975</f>
        <v>1149</v>
      </c>
      <c r="CK975">
        <f t="shared" ref="CK975" si="3904">+AG975</f>
        <v>255</v>
      </c>
      <c r="CL975" s="178">
        <f t="shared" ref="CL975" si="3905">+A975</f>
        <v>44799</v>
      </c>
      <c r="CM975">
        <f t="shared" ref="CM975" si="3906">+AI975</f>
        <v>7</v>
      </c>
      <c r="CN975" s="1">
        <f t="shared" ref="CN975" si="3907">+Z975</f>
        <v>44799</v>
      </c>
      <c r="CO975" s="281">
        <f t="shared" ref="CO975" si="3908">+AD975</f>
        <v>1149</v>
      </c>
      <c r="CP975" s="1">
        <f t="shared" ref="CP975" si="3909">+Z975</f>
        <v>44799</v>
      </c>
      <c r="CQ975" s="282">
        <f t="shared" ref="CQ975" si="3910">+AI975</f>
        <v>7</v>
      </c>
      <c r="CR975" s="178">
        <f t="shared" ref="CR975" si="3911">+A975</f>
        <v>44799</v>
      </c>
      <c r="CS975">
        <f t="shared" ref="CS975" si="3912">+AQ975</f>
        <v>26718</v>
      </c>
      <c r="CT975">
        <f t="shared" ref="CT975" si="3913">+AU975</f>
        <v>45</v>
      </c>
      <c r="CU975">
        <f t="shared" ref="CU975" si="3914">+AS975</f>
        <v>0</v>
      </c>
    </row>
    <row r="976" spans="1:99" ht="18" customHeight="1" x14ac:dyDescent="0.55000000000000004">
      <c r="A976" s="178">
        <v>44800</v>
      </c>
      <c r="B976" s="239">
        <v>48</v>
      </c>
      <c r="C976" s="153">
        <f t="shared" ref="C976" si="3915">+B976+C975</f>
        <v>22301</v>
      </c>
      <c r="D976" s="295">
        <f t="shared" ref="D976" si="3916">+C976-F976</f>
        <v>568</v>
      </c>
      <c r="E976" s="146">
        <v>0</v>
      </c>
      <c r="F976" s="146">
        <v>21733</v>
      </c>
      <c r="G976" s="146">
        <v>0</v>
      </c>
      <c r="H976" s="134"/>
      <c r="I976" s="146">
        <v>0</v>
      </c>
      <c r="J976" s="134"/>
      <c r="K976" s="42">
        <v>0</v>
      </c>
      <c r="L976" s="145">
        <v>1137</v>
      </c>
      <c r="M976" s="239">
        <v>102</v>
      </c>
      <c r="N976" s="134"/>
      <c r="O976" s="134"/>
      <c r="P976" s="146">
        <v>76</v>
      </c>
      <c r="Q976" s="146">
        <v>6</v>
      </c>
      <c r="R976" s="134"/>
      <c r="S976" s="134"/>
      <c r="T976" s="146">
        <v>1339</v>
      </c>
      <c r="U976" s="146">
        <v>57</v>
      </c>
      <c r="V976" s="134"/>
      <c r="W976" s="42">
        <v>22052</v>
      </c>
      <c r="X976" s="147">
        <v>751</v>
      </c>
      <c r="Y976" s="5">
        <f t="shared" si="3179"/>
        <v>788</v>
      </c>
      <c r="Z976" s="75">
        <f t="shared" ref="Z976" si="3917">+A976</f>
        <v>44800</v>
      </c>
      <c r="AA976" s="229">
        <f t="shared" ref="AA976" si="3918">+AF976+AL976+AR976</f>
        <v>5575916</v>
      </c>
      <c r="AB976" s="229">
        <f t="shared" ref="AB976" si="3919">+AH976+AN976+AT976</f>
        <v>88060</v>
      </c>
      <c r="AC976" s="230">
        <f t="shared" ref="AC976" si="3920">+AJ976+AP976+AV976</f>
        <v>19473</v>
      </c>
      <c r="AD976" s="182">
        <f t="shared" ref="AD976" si="3921">+AF976-AF975</f>
        <v>985</v>
      </c>
      <c r="AE976" s="242">
        <f t="shared" ref="AE976" si="3922">+AE975+AD976</f>
        <v>379068</v>
      </c>
      <c r="AF976" s="154">
        <v>380273</v>
      </c>
      <c r="AG976" s="183">
        <f t="shared" ref="AG976" si="3923">+AH976-AH975</f>
        <v>306</v>
      </c>
      <c r="AH976" s="154">
        <v>73533</v>
      </c>
      <c r="AI976" s="183">
        <f t="shared" ref="AI976" si="3924">+AJ976-AJ975</f>
        <v>4</v>
      </c>
      <c r="AJ976" s="184">
        <v>9654</v>
      </c>
      <c r="AK976" s="185">
        <f t="shared" ref="AK976" si="3925">+AL976-AL975</f>
        <v>0</v>
      </c>
      <c r="AL976" s="154">
        <v>793</v>
      </c>
      <c r="AM976" s="185">
        <f t="shared" ref="AM976" si="3926">+AN976-AN975</f>
        <v>0</v>
      </c>
      <c r="AN976" s="154">
        <v>785</v>
      </c>
      <c r="AO976" s="183">
        <f t="shared" ref="AO976" si="3927">+AP976-AP975</f>
        <v>0</v>
      </c>
      <c r="AP976" s="186">
        <v>6</v>
      </c>
      <c r="AQ976" s="185">
        <f t="shared" ref="AQ976" si="3928">+AR976-AR975</f>
        <v>25853</v>
      </c>
      <c r="AR976" s="154">
        <v>5194850</v>
      </c>
      <c r="AS976" s="183">
        <f t="shared" ref="AS976" si="3929">+AT976-AT975</f>
        <v>0</v>
      </c>
      <c r="AT976" s="154">
        <v>13742</v>
      </c>
      <c r="AU976" s="183">
        <f t="shared" ref="AU976" si="3930">+AV976-AV975</f>
        <v>40</v>
      </c>
      <c r="AV976" s="187">
        <v>9813</v>
      </c>
      <c r="AW976" s="237">
        <f t="shared" si="3180"/>
        <v>815</v>
      </c>
      <c r="AX976" s="236">
        <f t="shared" ref="AX976" si="3931">+A976</f>
        <v>44800</v>
      </c>
      <c r="AY976" s="6">
        <v>2</v>
      </c>
      <c r="AZ976" s="237">
        <f t="shared" ref="AZ976" si="3932">+AZ975+AY976</f>
        <v>2557</v>
      </c>
      <c r="BA976" s="237">
        <f t="shared" si="3181"/>
        <v>450</v>
      </c>
      <c r="BB976" s="129">
        <v>0</v>
      </c>
      <c r="BC976" s="27">
        <f t="shared" ref="BC976" si="3933">+BC975+BB976</f>
        <v>1649</v>
      </c>
      <c r="BD976" s="237">
        <f t="shared" si="3182"/>
        <v>485</v>
      </c>
      <c r="BE976" s="228">
        <f t="shared" ref="BE976" si="3934">+Z976</f>
        <v>44800</v>
      </c>
      <c r="BF976" s="131">
        <f t="shared" ref="BF976:BF977" si="3935">+B976</f>
        <v>48</v>
      </c>
      <c r="BG976" s="131">
        <f t="shared" ref="BG976" si="3936">+BI976</f>
        <v>22301</v>
      </c>
      <c r="BH976" s="228">
        <f t="shared" ref="BH976" si="3937">+A976</f>
        <v>44800</v>
      </c>
      <c r="BI976" s="131">
        <f t="shared" ref="BI976" si="3938">+C976</f>
        <v>22301</v>
      </c>
      <c r="BJ976" s="1">
        <f t="shared" ref="BJ976" si="3939">+BE976</f>
        <v>44800</v>
      </c>
      <c r="BK976">
        <f t="shared" ref="BK976:BK977" si="3940">+BM976-BL976</f>
        <v>1035</v>
      </c>
      <c r="BL976">
        <f t="shared" ref="BL976:BL977" si="3941">+M976</f>
        <v>102</v>
      </c>
      <c r="BM976">
        <f t="shared" ref="BM976:BM977" si="3942">+L976</f>
        <v>1137</v>
      </c>
      <c r="BN976" s="1">
        <f t="shared" ref="BN976" si="3943">+BJ976</f>
        <v>44800</v>
      </c>
      <c r="BO976">
        <f t="shared" ref="BO976" si="3944">+BO972+BM976</f>
        <v>195087</v>
      </c>
      <c r="BP976">
        <f t="shared" ref="BP976" si="3945">+BP972+BL976</f>
        <v>10769</v>
      </c>
      <c r="BQ976" s="178">
        <f t="shared" ref="BQ976" si="3946">+A976</f>
        <v>44800</v>
      </c>
      <c r="BR976">
        <f t="shared" ref="BR976:BR977" si="3947">+AF976</f>
        <v>380273</v>
      </c>
      <c r="BS976">
        <f t="shared" ref="BS976:BS977" si="3948">+AH976</f>
        <v>73533</v>
      </c>
      <c r="BT976">
        <f t="shared" ref="BT976:BT977" si="3949">+AJ976</f>
        <v>9654</v>
      </c>
      <c r="BU976">
        <v>15</v>
      </c>
      <c r="BV976">
        <f t="shared" ref="BV976" si="3950">+AD976</f>
        <v>985</v>
      </c>
      <c r="BW976">
        <f t="shared" ref="BW976" si="3951">+BW972+BV976</f>
        <v>99445</v>
      </c>
      <c r="BX976" s="178">
        <f t="shared" ref="BX976" si="3952">+A976</f>
        <v>44800</v>
      </c>
      <c r="BY976">
        <f t="shared" ref="BY976" si="3953">+AL976</f>
        <v>793</v>
      </c>
      <c r="BZ976">
        <f t="shared" ref="BZ976" si="3954">+AN976</f>
        <v>785</v>
      </c>
      <c r="CA976">
        <f t="shared" ref="CA976" si="3955">+AP976</f>
        <v>6</v>
      </c>
      <c r="CB976" s="178">
        <f t="shared" ref="CB976" si="3956">+A976</f>
        <v>44800</v>
      </c>
      <c r="CC976">
        <f t="shared" ref="CC976:CC977" si="3957">+AR976</f>
        <v>5194850</v>
      </c>
      <c r="CD976">
        <f t="shared" ref="CD976" si="3958">+AT976</f>
        <v>13742</v>
      </c>
      <c r="CE976">
        <f t="shared" ref="CE976:CE977" si="3959">+AV976</f>
        <v>9813</v>
      </c>
      <c r="CF976" s="178">
        <f t="shared" ref="CF976" si="3960">+A976</f>
        <v>44800</v>
      </c>
      <c r="CG976">
        <f t="shared" ref="CG976" si="3961">+AQ976</f>
        <v>25853</v>
      </c>
      <c r="CH976">
        <f t="shared" ref="CH976" si="3962">+AU976</f>
        <v>40</v>
      </c>
      <c r="CI976" s="178">
        <f t="shared" ref="CI976" si="3963">+A976</f>
        <v>44800</v>
      </c>
      <c r="CJ976">
        <f t="shared" ref="CJ976" si="3964">+AD976</f>
        <v>985</v>
      </c>
      <c r="CK976">
        <f t="shared" ref="CK976" si="3965">+AG976</f>
        <v>306</v>
      </c>
      <c r="CL976" s="178">
        <f t="shared" ref="CL976" si="3966">+A976</f>
        <v>44800</v>
      </c>
      <c r="CM976">
        <f t="shared" ref="CM976" si="3967">+AI976</f>
        <v>4</v>
      </c>
      <c r="CN976" s="1">
        <f t="shared" ref="CN976" si="3968">+Z976</f>
        <v>44800</v>
      </c>
      <c r="CO976" s="281">
        <f t="shared" ref="CO976" si="3969">+AD976</f>
        <v>985</v>
      </c>
      <c r="CP976" s="1">
        <f t="shared" ref="CP976" si="3970">+Z976</f>
        <v>44800</v>
      </c>
      <c r="CQ976" s="282">
        <f t="shared" ref="CQ976" si="3971">+AI976</f>
        <v>4</v>
      </c>
      <c r="CR976" s="178">
        <f t="shared" ref="CR976" si="3972">+A976</f>
        <v>44800</v>
      </c>
      <c r="CS976">
        <f t="shared" ref="CS976" si="3973">+AQ976</f>
        <v>25853</v>
      </c>
      <c r="CT976">
        <f t="shared" ref="CT976" si="3974">+AU976</f>
        <v>40</v>
      </c>
      <c r="CU976">
        <f t="shared" ref="CU976" si="3975">+AS976</f>
        <v>0</v>
      </c>
    </row>
    <row r="977" spans="1:99" ht="18" customHeight="1" x14ac:dyDescent="0.55000000000000004">
      <c r="A977" s="178">
        <v>44801</v>
      </c>
      <c r="B977" s="239">
        <v>51</v>
      </c>
      <c r="C977" s="153">
        <f t="shared" ref="C977" si="3976">+B977+C976</f>
        <v>22352</v>
      </c>
      <c r="D977" s="295">
        <f t="shared" ref="D977" si="3977">+C977-F977</f>
        <v>547</v>
      </c>
      <c r="E977" s="146">
        <v>0</v>
      </c>
      <c r="F977" s="146">
        <v>21805</v>
      </c>
      <c r="G977" s="146">
        <v>0</v>
      </c>
      <c r="H977" s="134"/>
      <c r="I977" s="146">
        <v>0</v>
      </c>
      <c r="J977" s="134"/>
      <c r="K977" s="42">
        <v>0</v>
      </c>
      <c r="L977" s="145">
        <v>1344</v>
      </c>
      <c r="M977" s="239">
        <v>89</v>
      </c>
      <c r="N977" s="134"/>
      <c r="O977" s="134"/>
      <c r="P977" s="146">
        <v>36</v>
      </c>
      <c r="Q977" s="146">
        <v>2</v>
      </c>
      <c r="R977" s="134"/>
      <c r="S977" s="134"/>
      <c r="T977" s="146">
        <v>1298</v>
      </c>
      <c r="U977" s="146">
        <v>102</v>
      </c>
      <c r="V977" s="134"/>
      <c r="W977" s="42">
        <v>22062</v>
      </c>
      <c r="X977" s="147">
        <v>736</v>
      </c>
      <c r="Y977" s="5">
        <f t="shared" si="3179"/>
        <v>789</v>
      </c>
      <c r="Z977" s="75">
        <f t="shared" ref="Z977" si="3978">+A977</f>
        <v>44801</v>
      </c>
      <c r="AA977" s="229">
        <f t="shared" ref="AA977" si="3979">+AF977+AL977+AR977</f>
        <v>5604020</v>
      </c>
      <c r="AB977" s="229">
        <f t="shared" ref="AB977" si="3980">+AH977+AN977+AT977</f>
        <v>88358</v>
      </c>
      <c r="AC977" s="230">
        <f t="shared" ref="AC977" si="3981">+AJ977+AP977+AV977</f>
        <v>19514</v>
      </c>
      <c r="AD977" s="182">
        <f t="shared" ref="AD977" si="3982">+AF977-AF976</f>
        <v>1369</v>
      </c>
      <c r="AE977" s="242">
        <f t="shared" ref="AE977" si="3983">+AE976+AD977</f>
        <v>380437</v>
      </c>
      <c r="AF977" s="154">
        <v>381642</v>
      </c>
      <c r="AG977" s="183">
        <f t="shared" ref="AG977" si="3984">+AH977-AH976</f>
        <v>298</v>
      </c>
      <c r="AH977" s="154">
        <v>73831</v>
      </c>
      <c r="AI977" s="183">
        <f t="shared" ref="AI977" si="3985">+AJ977-AJ976</f>
        <v>10</v>
      </c>
      <c r="AJ977" s="184">
        <v>9664</v>
      </c>
      <c r="AK977" s="185">
        <f t="shared" ref="AK977" si="3986">+AL977-AL976</f>
        <v>0</v>
      </c>
      <c r="AL977" s="154">
        <v>793</v>
      </c>
      <c r="AM977" s="185">
        <f t="shared" ref="AM977" si="3987">+AN977-AN976</f>
        <v>0</v>
      </c>
      <c r="AN977" s="154">
        <v>785</v>
      </c>
      <c r="AO977" s="183">
        <f t="shared" ref="AO977" si="3988">+AP977-AP976</f>
        <v>0</v>
      </c>
      <c r="AP977" s="186">
        <v>6</v>
      </c>
      <c r="AQ977" s="185">
        <f t="shared" ref="AQ977" si="3989">+AR977-AR976</f>
        <v>26735</v>
      </c>
      <c r="AR977" s="154">
        <v>5221585</v>
      </c>
      <c r="AS977" s="183">
        <f t="shared" ref="AS977" si="3990">+AT977-AT976</f>
        <v>0</v>
      </c>
      <c r="AT977" s="154">
        <v>13742</v>
      </c>
      <c r="AU977" s="183">
        <f t="shared" ref="AU977" si="3991">+AV977-AV976</f>
        <v>31</v>
      </c>
      <c r="AV977" s="187">
        <v>9844</v>
      </c>
      <c r="AW977" s="237">
        <f t="shared" si="3180"/>
        <v>816</v>
      </c>
      <c r="AX977" s="236">
        <f t="shared" ref="AX977" si="3992">+A977</f>
        <v>44801</v>
      </c>
      <c r="AY977" s="6">
        <v>1</v>
      </c>
      <c r="AZ977" s="237">
        <f t="shared" ref="AZ977" si="3993">+AZ976+AY977</f>
        <v>2558</v>
      </c>
      <c r="BA977" s="237">
        <f t="shared" si="3181"/>
        <v>451</v>
      </c>
      <c r="BB977" s="129">
        <v>3</v>
      </c>
      <c r="BC977" s="27">
        <f t="shared" ref="BC977" si="3994">+BC976+BB977</f>
        <v>1652</v>
      </c>
      <c r="BD977" s="237">
        <f t="shared" si="3182"/>
        <v>486</v>
      </c>
      <c r="BE977" s="228">
        <f t="shared" ref="BE977" si="3995">+Z977</f>
        <v>44801</v>
      </c>
      <c r="BF977" s="131">
        <f t="shared" ref="BF977" si="3996">+B977</f>
        <v>51</v>
      </c>
      <c r="BG977" s="131">
        <f t="shared" ref="BG977" si="3997">+BI977</f>
        <v>22352</v>
      </c>
      <c r="BH977" s="228">
        <f t="shared" ref="BH977" si="3998">+A977</f>
        <v>44801</v>
      </c>
      <c r="BI977" s="131">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78">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78">
        <f t="shared" ref="BX977" si="4013">+A977</f>
        <v>44801</v>
      </c>
      <c r="BY977">
        <f t="shared" ref="BY977" si="4014">+AL977</f>
        <v>793</v>
      </c>
      <c r="BZ977">
        <f t="shared" ref="BZ977" si="4015">+AN977</f>
        <v>785</v>
      </c>
      <c r="CA977">
        <f t="shared" ref="CA977" si="4016">+AP977</f>
        <v>6</v>
      </c>
      <c r="CB977" s="178">
        <f t="shared" ref="CB977" si="4017">+A977</f>
        <v>44801</v>
      </c>
      <c r="CC977">
        <f t="shared" ref="CC977" si="4018">+AR977</f>
        <v>5221585</v>
      </c>
      <c r="CD977">
        <f t="shared" ref="CD977" si="4019">+AT977</f>
        <v>13742</v>
      </c>
      <c r="CE977">
        <f t="shared" ref="CE977" si="4020">+AV977</f>
        <v>9844</v>
      </c>
      <c r="CF977" s="178">
        <f t="shared" ref="CF977" si="4021">+A977</f>
        <v>44801</v>
      </c>
      <c r="CG977">
        <f t="shared" ref="CG977" si="4022">+AQ977</f>
        <v>26735</v>
      </c>
      <c r="CH977">
        <f t="shared" ref="CH977" si="4023">+AU977</f>
        <v>31</v>
      </c>
      <c r="CI977" s="178">
        <f t="shared" ref="CI977" si="4024">+A977</f>
        <v>44801</v>
      </c>
      <c r="CJ977">
        <f t="shared" ref="CJ977" si="4025">+AD977</f>
        <v>1369</v>
      </c>
      <c r="CK977">
        <f t="shared" ref="CK977" si="4026">+AG977</f>
        <v>298</v>
      </c>
      <c r="CL977" s="178">
        <f t="shared" ref="CL977" si="4027">+A977</f>
        <v>44801</v>
      </c>
      <c r="CM977">
        <f t="shared" ref="CM977" si="4028">+AI977</f>
        <v>10</v>
      </c>
      <c r="CN977" s="1">
        <f t="shared" ref="CN977" si="4029">+Z977</f>
        <v>44801</v>
      </c>
      <c r="CO977" s="281">
        <f t="shared" ref="CO977" si="4030">+AD977</f>
        <v>1369</v>
      </c>
      <c r="CP977" s="1">
        <f t="shared" ref="CP977" si="4031">+Z977</f>
        <v>44801</v>
      </c>
      <c r="CQ977" s="282">
        <f t="shared" ref="CQ977" si="4032">+AI977</f>
        <v>10</v>
      </c>
      <c r="CR977" s="178">
        <f t="shared" ref="CR977" si="4033">+A977</f>
        <v>44801</v>
      </c>
      <c r="CS977">
        <f t="shared" ref="CS977" si="4034">+AQ977</f>
        <v>26735</v>
      </c>
      <c r="CT977">
        <f t="shared" ref="CT977" si="4035">+AU977</f>
        <v>31</v>
      </c>
      <c r="CU977">
        <f t="shared" ref="CU977" si="4036">+AS977</f>
        <v>0</v>
      </c>
    </row>
    <row r="978" spans="1:99" ht="18" customHeight="1" x14ac:dyDescent="0.55000000000000004">
      <c r="A978" s="178"/>
      <c r="B978" s="239"/>
      <c r="C978" s="153"/>
      <c r="D978" s="295"/>
      <c r="E978" s="146"/>
      <c r="F978" s="146"/>
      <c r="G978" s="146"/>
      <c r="H978" s="134"/>
      <c r="I978" s="146"/>
      <c r="J978" s="134"/>
      <c r="K978" s="42"/>
      <c r="L978" s="145"/>
      <c r="M978" s="239"/>
      <c r="N978" s="134"/>
      <c r="O978" s="134"/>
      <c r="P978" s="146"/>
      <c r="Q978" s="146"/>
      <c r="R978" s="134"/>
      <c r="S978" s="134"/>
      <c r="T978" s="146"/>
      <c r="U978" s="146"/>
      <c r="V978" s="134"/>
      <c r="W978" s="42"/>
      <c r="X978" s="147"/>
      <c r="Y978" s="5"/>
      <c r="Z978" s="75"/>
      <c r="AA978" s="229"/>
      <c r="AB978" s="229"/>
      <c r="AC978" s="230"/>
      <c r="AD978" s="182"/>
      <c r="AE978" s="242"/>
      <c r="AF978" s="154"/>
      <c r="AG978" s="183"/>
      <c r="AH978" s="154"/>
      <c r="AI978" s="183"/>
      <c r="AJ978" s="184"/>
      <c r="AK978" s="185"/>
      <c r="AL978" s="154"/>
      <c r="AM978" s="183"/>
      <c r="AN978" s="154"/>
      <c r="AO978" s="183"/>
      <c r="AP978" s="186"/>
      <c r="AQ978" s="185"/>
      <c r="AR978" s="154"/>
      <c r="AS978" s="183"/>
      <c r="AT978" s="154"/>
      <c r="AU978" s="183"/>
      <c r="AV978" s="187"/>
      <c r="AW978" s="237"/>
      <c r="AX978" s="236"/>
      <c r="AY978" s="6"/>
      <c r="AZ978" s="237"/>
      <c r="BA978" s="237"/>
      <c r="BB978" s="129"/>
      <c r="BC978" s="27"/>
      <c r="BD978" s="237"/>
      <c r="BE978" s="228"/>
      <c r="BF978" s="131"/>
      <c r="BG978" s="131"/>
      <c r="BH978" s="228"/>
      <c r="BI978" s="131"/>
      <c r="BJ978" s="1"/>
      <c r="BN978" s="1"/>
      <c r="BQ978" s="178"/>
      <c r="BX978" s="178"/>
      <c r="CB978" s="178"/>
      <c r="CE978">
        <f>+AV978</f>
        <v>0</v>
      </c>
      <c r="CF978" s="297"/>
      <c r="CI978" s="178"/>
      <c r="CL978" s="178"/>
      <c r="CN978" s="1"/>
      <c r="CO978" s="281"/>
      <c r="CP978" s="1"/>
      <c r="CQ978" s="282"/>
      <c r="CR978" s="178"/>
    </row>
    <row r="979" spans="1:99" ht="18" customHeight="1" x14ac:dyDescent="0.55000000000000004">
      <c r="A979" s="178"/>
      <c r="B979" s="239"/>
      <c r="C979" s="153"/>
      <c r="D979" s="153"/>
      <c r="E979" s="146"/>
      <c r="F979" s="146"/>
      <c r="G979" s="146"/>
      <c r="H979" s="134"/>
      <c r="I979" s="146"/>
      <c r="J979" s="134"/>
      <c r="K979" s="42"/>
      <c r="L979" s="145"/>
      <c r="M979" s="146"/>
      <c r="N979" s="134"/>
      <c r="O979" s="134"/>
      <c r="P979" s="146"/>
      <c r="Q979" s="146"/>
      <c r="R979" s="134"/>
      <c r="S979" s="134"/>
      <c r="T979" s="146"/>
      <c r="U979" s="146"/>
      <c r="V979" s="134"/>
      <c r="W979" s="42"/>
      <c r="X979" s="147"/>
      <c r="Y979" s="5"/>
      <c r="Z979" s="75"/>
      <c r="AA979" s="229"/>
      <c r="AB979" s="229"/>
      <c r="AC979" s="230"/>
      <c r="AD979" s="182"/>
      <c r="AE979" s="242"/>
      <c r="AF979" s="154"/>
      <c r="AG979" s="183"/>
      <c r="AH979" s="154"/>
      <c r="AI979" s="183"/>
      <c r="AJ979" s="184"/>
      <c r="AK979" s="185"/>
      <c r="AL979" s="154"/>
      <c r="AM979" s="183"/>
      <c r="AN979" s="154"/>
      <c r="AO979" s="183"/>
      <c r="AP979" s="186"/>
      <c r="AQ979" s="185"/>
      <c r="AR979" s="154"/>
      <c r="AS979" s="183"/>
      <c r="AT979" s="154"/>
      <c r="AU979" s="183"/>
      <c r="AV979" s="187"/>
      <c r="AW979" s="237"/>
      <c r="AX979" s="236"/>
      <c r="AY979" s="6"/>
      <c r="AZ979" s="237"/>
      <c r="BA979" s="237"/>
      <c r="BB979" s="129"/>
      <c r="BC979" s="27"/>
      <c r="BD979" s="237"/>
      <c r="BE979" s="228"/>
      <c r="BF979" s="131"/>
      <c r="BG979" s="131"/>
      <c r="BH979" s="228"/>
      <c r="BI979" s="131"/>
      <c r="BJ979" s="1"/>
      <c r="BN979" s="1"/>
      <c r="BQ979" s="178"/>
      <c r="BX979" s="178"/>
      <c r="CB979" s="178"/>
      <c r="CI979" s="178"/>
      <c r="CL979" s="178"/>
      <c r="CN979" s="1"/>
      <c r="CO979" s="281"/>
      <c r="CP979" s="1"/>
      <c r="CQ979" s="282"/>
      <c r="CR979" s="178"/>
    </row>
    <row r="980" spans="1:99" ht="7" customHeight="1" thickBot="1" x14ac:dyDescent="0.6">
      <c r="A980" s="66"/>
      <c r="B980" s="145"/>
      <c r="C980" s="153"/>
      <c r="D980" s="146"/>
      <c r="E980" s="146"/>
      <c r="F980" s="146"/>
      <c r="G980" s="146"/>
      <c r="H980" s="134"/>
      <c r="I980" s="146"/>
      <c r="J980" s="134"/>
      <c r="K980" s="147"/>
      <c r="L980" s="145"/>
      <c r="M980" s="146"/>
      <c r="N980" s="134"/>
      <c r="O980" s="134"/>
      <c r="P980" s="146"/>
      <c r="Q980" s="146"/>
      <c r="R980" s="134"/>
      <c r="S980" s="134"/>
      <c r="T980" s="146"/>
      <c r="U980" s="146"/>
      <c r="V980" s="134"/>
      <c r="W980" s="42"/>
      <c r="X980" s="147"/>
      <c r="Z980" s="66"/>
      <c r="AA980" s="64"/>
      <c r="AB980" s="64"/>
      <c r="AC980" s="64"/>
      <c r="AD980" s="182"/>
      <c r="AE980" s="242"/>
      <c r="AF980" s="154"/>
      <c r="AG980" s="183"/>
      <c r="AH980" s="154"/>
      <c r="AI980" s="183"/>
      <c r="AJ980" s="184"/>
      <c r="AK980" s="185"/>
      <c r="AL980" s="154"/>
      <c r="AM980" s="183"/>
      <c r="AN980" s="154"/>
      <c r="AO980" s="183"/>
      <c r="AP980" s="186"/>
      <c r="AQ980" s="185"/>
      <c r="AR980" s="154"/>
      <c r="AS980" s="183"/>
      <c r="AT980" s="154"/>
      <c r="AU980" s="183"/>
      <c r="AV980" s="187"/>
    </row>
    <row r="981" spans="1:99" x14ac:dyDescent="0.55000000000000004">
      <c r="B981" s="45"/>
      <c r="C981" s="45"/>
      <c r="D981" s="45"/>
      <c r="E981" s="45"/>
      <c r="F981" s="45"/>
      <c r="G981" s="45"/>
      <c r="H981" s="45"/>
      <c r="I981" s="45"/>
      <c r="J981" s="45"/>
      <c r="K981" s="45"/>
      <c r="L981" s="45"/>
      <c r="M981" s="45"/>
      <c r="N981" s="45"/>
      <c r="O981" s="45"/>
      <c r="P981" s="45"/>
      <c r="Q981" s="45"/>
      <c r="R981" s="45"/>
      <c r="S981" s="45"/>
      <c r="T981" s="45"/>
      <c r="U981" s="45"/>
      <c r="V981" s="45"/>
      <c r="W981" s="45"/>
      <c r="X981" s="45"/>
      <c r="Y981" s="45"/>
      <c r="AE981">
        <f>SUM(AD443:AD448)</f>
        <v>190</v>
      </c>
      <c r="AY981" s="45" t="s">
        <v>474</v>
      </c>
      <c r="BB981" s="45" t="s">
        <v>473</v>
      </c>
      <c r="BV981">
        <f>SUM(BV442:BV980)</f>
        <v>370492</v>
      </c>
    </row>
    <row r="982" spans="1:99" x14ac:dyDescent="0.55000000000000004">
      <c r="B982">
        <f>SUM(B554:B584)</f>
        <v>832</v>
      </c>
      <c r="AA982" s="298">
        <f>+AA881-AA880</f>
        <v>82409</v>
      </c>
      <c r="AE982">
        <f>SUM(AD797:AD979)</f>
        <v>301521</v>
      </c>
      <c r="AI982" s="258">
        <f>SUM(AI189:AI558)</f>
        <v>205</v>
      </c>
      <c r="AJ982">
        <f>SUM(AI797:AI979)</f>
        <v>8920</v>
      </c>
      <c r="AK982">
        <f>SUM(AK907:AK978)</f>
        <v>710</v>
      </c>
      <c r="AT982" s="45">
        <f>SUM(AU908:AU978)</f>
        <v>4623</v>
      </c>
      <c r="AU982">
        <f>SUM(AU889:AU918)</f>
        <v>4396</v>
      </c>
      <c r="AV982">
        <f>SUM(AU854:AU979)</f>
        <v>8988</v>
      </c>
      <c r="AY982" s="45">
        <f>SUM(AY359:AY413)</f>
        <v>69</v>
      </c>
      <c r="BB982" s="45">
        <f>SUM(BB374:BB413)</f>
        <v>941</v>
      </c>
    </row>
    <row r="983" spans="1:99" x14ac:dyDescent="0.55000000000000004">
      <c r="L983">
        <f>SUM(L97:L982)</f>
        <v>742442</v>
      </c>
      <c r="P983">
        <f>SUM(P97:P982)</f>
        <v>33764</v>
      </c>
      <c r="AD983">
        <f>SUM(AD188:AD194)</f>
        <v>82</v>
      </c>
      <c r="AJ983">
        <f>SUM(AI797:AI827)</f>
        <v>7081</v>
      </c>
      <c r="AV983">
        <f>SUM(AU797:AU827)</f>
        <v>0</v>
      </c>
      <c r="AY983" s="45" t="s">
        <v>685</v>
      </c>
    </row>
    <row r="984" spans="1:99" ht="15" customHeight="1" x14ac:dyDescent="0.55000000000000004">
      <c r="A984" s="129"/>
      <c r="D984">
        <f>SUM(B229:B259)</f>
        <v>435</v>
      </c>
      <c r="Z984" s="129"/>
      <c r="AA984" s="129"/>
      <c r="AB984" s="129"/>
      <c r="AC984" s="129"/>
      <c r="AJ984">
        <f>SUM(AI828:AI857)</f>
        <v>1483</v>
      </c>
      <c r="AV984">
        <f>SUM(AU828:AU857)</f>
        <v>12</v>
      </c>
      <c r="AY984" s="45">
        <f>SUM(AY581:AY980)</f>
        <v>2148</v>
      </c>
    </row>
    <row r="985" spans="1:99" x14ac:dyDescent="0.55000000000000004">
      <c r="AB985" s="45" t="s">
        <v>827</v>
      </c>
      <c r="AD985" s="45">
        <f>SUM(AD810:AD816)</f>
        <v>17671</v>
      </c>
      <c r="AH985" s="5">
        <f>SUM(AD797:AD827)</f>
        <v>206192</v>
      </c>
      <c r="AI985" s="6" t="s">
        <v>949</v>
      </c>
      <c r="AJ985" s="5">
        <f>SUM(AI797:AI827)</f>
        <v>7081</v>
      </c>
      <c r="AN985" s="247">
        <f>SUM(AK797:AK827)</f>
        <v>1</v>
      </c>
      <c r="AO985" s="251" t="s">
        <v>949</v>
      </c>
      <c r="AP985" s="247">
        <f>SUM(AO797:AO827)</f>
        <v>0</v>
      </c>
      <c r="AT985" s="27">
        <f>SUM(AQ797:AQ827)</f>
        <v>2905</v>
      </c>
      <c r="AU985" s="238" t="s">
        <v>949</v>
      </c>
      <c r="AV985" s="27">
        <f>SUM(AU797:AU827)</f>
        <v>0</v>
      </c>
    </row>
    <row r="986" spans="1:99" x14ac:dyDescent="0.55000000000000004">
      <c r="AH986" s="5">
        <f>SUM(AD828:AD857)</f>
        <v>44357</v>
      </c>
      <c r="AI986" s="6" t="s">
        <v>948</v>
      </c>
      <c r="AJ986" s="5">
        <f>SUM(AI828:AI857)</f>
        <v>1483</v>
      </c>
      <c r="AN986" s="247">
        <f>SUM(AK828:AK857)</f>
        <v>0</v>
      </c>
      <c r="AO986" s="251" t="s">
        <v>948</v>
      </c>
      <c r="AP986" s="247">
        <f>SUM(AO828:AO857)</f>
        <v>0</v>
      </c>
      <c r="AT986" s="27">
        <f>SUM(AQ828:AQ857)</f>
        <v>92489</v>
      </c>
      <c r="AU986" s="238" t="s">
        <v>948</v>
      </c>
      <c r="AV986" s="27">
        <f>SUM(AU828:AU857)</f>
        <v>12</v>
      </c>
    </row>
    <row r="987" spans="1:99" x14ac:dyDescent="0.55000000000000004">
      <c r="AH987" s="5">
        <f>SUM(AD858:AD888)</f>
        <v>1728</v>
      </c>
      <c r="AI987" s="6" t="s">
        <v>914</v>
      </c>
      <c r="AJ987" s="5">
        <f>SUM(AI858:AI888)</f>
        <v>70</v>
      </c>
      <c r="AN987" s="247">
        <f>SUM(AK858:AK888)</f>
        <v>1</v>
      </c>
      <c r="AO987" s="251" t="s">
        <v>914</v>
      </c>
      <c r="AP987" s="247">
        <f>SUM(AO858:AO888)</f>
        <v>0</v>
      </c>
      <c r="AT987" s="27">
        <f>SUM(AQ858:AQ888)</f>
        <v>1917100</v>
      </c>
      <c r="AU987" s="238" t="s">
        <v>914</v>
      </c>
      <c r="AV987" s="27">
        <f>SUM(AU858:AU888)</f>
        <v>1390</v>
      </c>
    </row>
    <row r="988" spans="1:99" x14ac:dyDescent="0.55000000000000004">
      <c r="AH988" s="5">
        <f>SUM(AD889:AD918)</f>
        <v>5667</v>
      </c>
      <c r="AI988" s="6" t="s">
        <v>947</v>
      </c>
      <c r="AJ988" s="5">
        <f>SUM(AI889:AI918)</f>
        <v>23</v>
      </c>
      <c r="AN988" s="247">
        <f>SUM(AK889:AK918)</f>
        <v>181</v>
      </c>
      <c r="AO988" s="251" t="s">
        <v>947</v>
      </c>
      <c r="AP988" s="247">
        <f>SUM(AO889:AO918)</f>
        <v>0</v>
      </c>
      <c r="AT988" s="27">
        <f>SUM(AQ889:AQ918)</f>
        <v>1734300</v>
      </c>
      <c r="AU988" s="238" t="s">
        <v>947</v>
      </c>
      <c r="AV988" s="27">
        <f>SUM(AU889:AU918)</f>
        <v>4396</v>
      </c>
    </row>
    <row r="989" spans="1:99" x14ac:dyDescent="0.55000000000000004">
      <c r="AH989" s="5">
        <f>SUM(AD919:AD949)</f>
        <v>17832</v>
      </c>
      <c r="AI989" s="6" t="s">
        <v>966</v>
      </c>
      <c r="AJ989" s="5">
        <f>SUM(AI919:AI949)</f>
        <v>102</v>
      </c>
      <c r="AN989" s="247">
        <f>SUM(AK919:AK949)</f>
        <v>527</v>
      </c>
      <c r="AO989" s="251" t="s">
        <v>966</v>
      </c>
      <c r="AP989" s="247">
        <f>SUM(AO919:AO949)</f>
        <v>6</v>
      </c>
      <c r="AT989" s="27">
        <f>SUM(AQ919:AQ949)</f>
        <v>820902</v>
      </c>
      <c r="AU989" s="238" t="s">
        <v>966</v>
      </c>
      <c r="AV989" s="27">
        <f>SUM(AU919:AU949)</f>
        <v>2276</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752"/>
  <sheetViews>
    <sheetView zoomScale="115" zoomScaleNormal="115" workbookViewId="0">
      <pane xSplit="3" ySplit="1" topLeftCell="D731" activePane="bottomRight" state="frozen"/>
      <selection pane="topRight" activeCell="C1" sqref="C1"/>
      <selection pane="bottomLeft" activeCell="A2" sqref="A2"/>
      <selection pane="bottomRight" activeCell="G743" sqref="G743"/>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55000000000000004">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55000000000000004">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55000000000000004">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55000000000000004">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55000000000000004">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55000000000000004">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55000000000000004">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55000000000000004">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55000000000000004">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55000000000000004">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55000000000000004">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55000000000000004">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55000000000000004">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55000000000000004">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55000000000000004">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55000000000000004">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55000000000000004">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55000000000000004">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55000000000000004">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55000000000000004">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55000000000000004">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55000000000000004">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55000000000000004">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55000000000000004">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55000000000000004">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55000000000000004">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55000000000000004">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55000000000000004">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55000000000000004">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55000000000000004">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55000000000000004">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55000000000000004">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55000000000000004">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55000000000000004">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55000000000000004">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55000000000000004">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55000000000000004">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55000000000000004">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55000000000000004">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55000000000000004">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55000000000000004">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55000000000000004">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55000000000000004">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55000000000000004">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55000000000000004">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55000000000000004">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55000000000000004">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55000000000000004">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55000000000000004">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55000000000000004">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55000000000000004">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55000000000000004">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55000000000000004">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55000000000000004">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55000000000000004">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55000000000000004">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55000000000000004">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55000000000000004">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55000000000000004">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55000000000000004">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55000000000000004">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55000000000000004">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55000000000000004">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55000000000000004">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55000000000000004">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55000000000000004">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55000000000000004">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55000000000000004">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55000000000000004">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55000000000000004">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55000000000000004">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7" ht="17.5" customHeight="1" x14ac:dyDescent="0.55000000000000004">
      <c r="B673" s="264">
        <f t="shared" ref="B673:B698" si="110">SUM(D673:AF673)-J673</f>
        <v>35</v>
      </c>
      <c r="C673" s="1">
        <v>44734</v>
      </c>
      <c r="D673">
        <v>9</v>
      </c>
      <c r="E673">
        <v>12</v>
      </c>
      <c r="F673">
        <v>1</v>
      </c>
      <c r="I673">
        <v>6</v>
      </c>
      <c r="J673" s="264">
        <f t="shared" si="109"/>
        <v>7</v>
      </c>
      <c r="K673">
        <v>1</v>
      </c>
      <c r="M673">
        <v>4</v>
      </c>
      <c r="O673">
        <v>2</v>
      </c>
      <c r="AG673" s="1">
        <f t="shared" ref="AG673:AG698" si="111">+C673</f>
        <v>44734</v>
      </c>
      <c r="AH673" s="265">
        <f t="shared" ref="AH673:AH698" si="112">+AK673-AI673-AJ673</f>
        <v>26</v>
      </c>
      <c r="AI673" s="265">
        <f t="shared" ref="AI673:AI698" si="113">+H673</f>
        <v>0</v>
      </c>
      <c r="AJ673">
        <f t="shared" ref="AJ673:AJ698" si="114">+D673</f>
        <v>9</v>
      </c>
      <c r="AK673" s="265">
        <f t="shared" ref="AK673:AK698" si="115">+B673</f>
        <v>35</v>
      </c>
    </row>
    <row r="674" spans="2:37" ht="17.5" customHeight="1" x14ac:dyDescent="0.55000000000000004">
      <c r="B674" s="264">
        <f t="shared" si="110"/>
        <v>19</v>
      </c>
      <c r="C674" s="1">
        <v>44735</v>
      </c>
      <c r="D674">
        <v>3</v>
      </c>
      <c r="E674">
        <v>5</v>
      </c>
      <c r="F674">
        <v>2</v>
      </c>
      <c r="I674">
        <v>2</v>
      </c>
      <c r="J674" s="264">
        <f t="shared" si="109"/>
        <v>7</v>
      </c>
      <c r="K674">
        <v>4</v>
      </c>
      <c r="Z674">
        <v>1</v>
      </c>
      <c r="AB674">
        <v>1</v>
      </c>
      <c r="AD674">
        <v>1</v>
      </c>
      <c r="AG674" s="1">
        <f t="shared" si="111"/>
        <v>44735</v>
      </c>
      <c r="AH674" s="265">
        <f t="shared" si="112"/>
        <v>16</v>
      </c>
      <c r="AI674" s="265">
        <f t="shared" si="113"/>
        <v>0</v>
      </c>
      <c r="AJ674">
        <f t="shared" si="114"/>
        <v>3</v>
      </c>
      <c r="AK674" s="265">
        <f t="shared" si="115"/>
        <v>19</v>
      </c>
    </row>
    <row r="675" spans="2:37" ht="17.5" customHeight="1" x14ac:dyDescent="0.55000000000000004">
      <c r="B675" s="264">
        <f t="shared" si="110"/>
        <v>46</v>
      </c>
      <c r="C675" s="1">
        <v>44736</v>
      </c>
      <c r="D675">
        <v>5</v>
      </c>
      <c r="E675">
        <v>9</v>
      </c>
      <c r="F675">
        <v>4</v>
      </c>
      <c r="H675">
        <v>5</v>
      </c>
      <c r="I675">
        <v>5</v>
      </c>
      <c r="J675" s="264">
        <f t="shared" si="109"/>
        <v>18</v>
      </c>
      <c r="K675">
        <v>3</v>
      </c>
      <c r="M675">
        <v>1</v>
      </c>
      <c r="O675">
        <v>5</v>
      </c>
      <c r="U675">
        <v>1</v>
      </c>
      <c r="V675">
        <v>3</v>
      </c>
      <c r="W675">
        <v>2</v>
      </c>
      <c r="AD675">
        <v>1</v>
      </c>
      <c r="AE675">
        <v>2</v>
      </c>
      <c r="AG675" s="1">
        <f t="shared" si="111"/>
        <v>44736</v>
      </c>
      <c r="AH675" s="265">
        <f t="shared" si="112"/>
        <v>36</v>
      </c>
      <c r="AI675" s="265">
        <f t="shared" si="113"/>
        <v>5</v>
      </c>
      <c r="AJ675">
        <f t="shared" si="114"/>
        <v>5</v>
      </c>
      <c r="AK675" s="265">
        <f t="shared" si="115"/>
        <v>46</v>
      </c>
    </row>
    <row r="676" spans="2:37" ht="17.5" customHeight="1" x14ac:dyDescent="0.55000000000000004">
      <c r="B676" s="264">
        <f t="shared" si="110"/>
        <v>37</v>
      </c>
      <c r="C676" s="1">
        <v>44737</v>
      </c>
      <c r="D676">
        <v>4</v>
      </c>
      <c r="E676">
        <v>9</v>
      </c>
      <c r="F676">
        <v>2</v>
      </c>
      <c r="H676">
        <v>4</v>
      </c>
      <c r="I676">
        <v>6</v>
      </c>
      <c r="J676" s="264">
        <f t="shared" si="109"/>
        <v>12</v>
      </c>
      <c r="N676">
        <v>1</v>
      </c>
      <c r="S676">
        <v>1</v>
      </c>
      <c r="V676">
        <v>2</v>
      </c>
      <c r="AD676">
        <v>8</v>
      </c>
      <c r="AG676" s="1">
        <f t="shared" si="111"/>
        <v>44737</v>
      </c>
      <c r="AH676" s="265">
        <f t="shared" si="112"/>
        <v>29</v>
      </c>
      <c r="AI676" s="265">
        <f t="shared" si="113"/>
        <v>4</v>
      </c>
      <c r="AJ676">
        <f t="shared" si="114"/>
        <v>4</v>
      </c>
      <c r="AK676" s="265">
        <f t="shared" si="115"/>
        <v>37</v>
      </c>
    </row>
    <row r="677" spans="2:37" ht="17.5" customHeight="1" x14ac:dyDescent="0.55000000000000004">
      <c r="B677" s="264">
        <f t="shared" si="110"/>
        <v>34</v>
      </c>
      <c r="C677" s="1">
        <v>44738</v>
      </c>
      <c r="D677">
        <v>6</v>
      </c>
      <c r="E677">
        <v>4</v>
      </c>
      <c r="F677">
        <v>1</v>
      </c>
      <c r="H677">
        <v>1</v>
      </c>
      <c r="I677">
        <v>4</v>
      </c>
      <c r="J677" s="264">
        <f t="shared" si="109"/>
        <v>18</v>
      </c>
      <c r="M677">
        <v>3</v>
      </c>
      <c r="O677">
        <v>6</v>
      </c>
      <c r="T677">
        <v>1</v>
      </c>
      <c r="V677">
        <v>1</v>
      </c>
      <c r="AD677">
        <v>5</v>
      </c>
      <c r="AE677">
        <v>2</v>
      </c>
      <c r="AG677" s="1">
        <f t="shared" si="111"/>
        <v>44738</v>
      </c>
      <c r="AH677" s="265">
        <f t="shared" si="112"/>
        <v>27</v>
      </c>
      <c r="AI677" s="265">
        <f t="shared" si="113"/>
        <v>1</v>
      </c>
      <c r="AJ677">
        <f t="shared" si="114"/>
        <v>6</v>
      </c>
      <c r="AK677" s="265">
        <f t="shared" si="115"/>
        <v>34</v>
      </c>
    </row>
    <row r="678" spans="2:37" ht="17.5" customHeight="1" x14ac:dyDescent="0.55000000000000004">
      <c r="B678" s="264">
        <f t="shared" si="110"/>
        <v>15</v>
      </c>
      <c r="C678" s="1">
        <v>44739</v>
      </c>
      <c r="D678">
        <v>3</v>
      </c>
      <c r="E678">
        <v>4</v>
      </c>
      <c r="I678">
        <v>6</v>
      </c>
      <c r="J678" s="264">
        <f t="shared" si="109"/>
        <v>2</v>
      </c>
      <c r="K678">
        <v>1</v>
      </c>
      <c r="AE678">
        <v>1</v>
      </c>
      <c r="AG678" s="1">
        <f t="shared" si="111"/>
        <v>44739</v>
      </c>
      <c r="AH678" s="265">
        <f t="shared" si="112"/>
        <v>12</v>
      </c>
      <c r="AI678" s="265">
        <f t="shared" si="113"/>
        <v>0</v>
      </c>
      <c r="AJ678">
        <f t="shared" si="114"/>
        <v>3</v>
      </c>
      <c r="AK678" s="265">
        <f t="shared" si="115"/>
        <v>15</v>
      </c>
    </row>
    <row r="679" spans="2:37" ht="17.5" customHeight="1" x14ac:dyDescent="0.55000000000000004">
      <c r="B679" s="264">
        <f t="shared" si="110"/>
        <v>21</v>
      </c>
      <c r="C679" s="1">
        <v>44740</v>
      </c>
      <c r="D679">
        <v>1</v>
      </c>
      <c r="E679">
        <v>6</v>
      </c>
      <c r="F679">
        <v>1</v>
      </c>
      <c r="I679">
        <v>5</v>
      </c>
      <c r="J679" s="264">
        <f t="shared" si="109"/>
        <v>8</v>
      </c>
      <c r="M679">
        <v>3</v>
      </c>
      <c r="W679">
        <v>3</v>
      </c>
      <c r="AB679">
        <v>2</v>
      </c>
      <c r="AG679" s="1">
        <f t="shared" si="111"/>
        <v>44740</v>
      </c>
      <c r="AH679" s="265">
        <f t="shared" si="112"/>
        <v>20</v>
      </c>
      <c r="AI679" s="265">
        <f t="shared" si="113"/>
        <v>0</v>
      </c>
      <c r="AJ679">
        <f t="shared" si="114"/>
        <v>1</v>
      </c>
      <c r="AK679" s="265">
        <f t="shared" si="115"/>
        <v>21</v>
      </c>
    </row>
    <row r="680" spans="2:37" ht="17.5" customHeight="1" x14ac:dyDescent="0.55000000000000004">
      <c r="B680" s="264">
        <f t="shared" si="110"/>
        <v>25</v>
      </c>
      <c r="C680" s="1">
        <v>44741</v>
      </c>
      <c r="D680">
        <v>10</v>
      </c>
      <c r="E680">
        <v>1</v>
      </c>
      <c r="F680">
        <v>1</v>
      </c>
      <c r="I680">
        <v>7</v>
      </c>
      <c r="J680" s="264">
        <f t="shared" ref="J680:J698" si="116">SUM(K680:AE680)</f>
        <v>6</v>
      </c>
      <c r="K680">
        <v>2</v>
      </c>
      <c r="L680">
        <v>1</v>
      </c>
      <c r="M680">
        <v>1</v>
      </c>
      <c r="O680">
        <v>2</v>
      </c>
      <c r="AG680" s="1">
        <f t="shared" si="111"/>
        <v>44741</v>
      </c>
      <c r="AH680" s="265">
        <f t="shared" si="112"/>
        <v>15</v>
      </c>
      <c r="AI680" s="265">
        <f t="shared" si="113"/>
        <v>0</v>
      </c>
      <c r="AJ680">
        <f t="shared" si="114"/>
        <v>10</v>
      </c>
      <c r="AK680" s="265">
        <f t="shared" si="115"/>
        <v>25</v>
      </c>
    </row>
    <row r="681" spans="2:37" ht="17.5" customHeight="1" x14ac:dyDescent="0.55000000000000004">
      <c r="B681" s="264">
        <f t="shared" si="110"/>
        <v>25</v>
      </c>
      <c r="C681" s="1">
        <v>44742</v>
      </c>
      <c r="D681">
        <v>4</v>
      </c>
      <c r="E681">
        <v>2</v>
      </c>
      <c r="F681">
        <v>2</v>
      </c>
      <c r="I681">
        <v>7</v>
      </c>
      <c r="J681" s="264">
        <f t="shared" si="116"/>
        <v>10</v>
      </c>
      <c r="M681">
        <v>1</v>
      </c>
      <c r="O681">
        <v>3</v>
      </c>
      <c r="AB681">
        <v>2</v>
      </c>
      <c r="AD681">
        <v>2</v>
      </c>
      <c r="AE681">
        <v>2</v>
      </c>
      <c r="AG681" s="1">
        <f t="shared" si="111"/>
        <v>44742</v>
      </c>
      <c r="AH681" s="265">
        <f t="shared" si="112"/>
        <v>21</v>
      </c>
      <c r="AI681" s="265">
        <f t="shared" si="113"/>
        <v>0</v>
      </c>
      <c r="AJ681">
        <f t="shared" si="114"/>
        <v>4</v>
      </c>
      <c r="AK681" s="265">
        <f t="shared" si="115"/>
        <v>25</v>
      </c>
    </row>
    <row r="682" spans="2:37" ht="17.5" customHeight="1" x14ac:dyDescent="0.55000000000000004">
      <c r="B682" s="264">
        <f t="shared" si="110"/>
        <v>34</v>
      </c>
      <c r="C682" s="1">
        <v>44743</v>
      </c>
      <c r="D682">
        <v>3</v>
      </c>
      <c r="E682">
        <v>10</v>
      </c>
      <c r="I682">
        <v>7</v>
      </c>
      <c r="J682" s="264">
        <f t="shared" si="116"/>
        <v>14</v>
      </c>
      <c r="M682">
        <v>2</v>
      </c>
      <c r="P682">
        <v>3</v>
      </c>
      <c r="V682">
        <v>2</v>
      </c>
      <c r="W682">
        <v>1</v>
      </c>
      <c r="Z682">
        <v>1</v>
      </c>
      <c r="AB682">
        <v>2</v>
      </c>
      <c r="AD682">
        <v>1</v>
      </c>
      <c r="AE682">
        <v>2</v>
      </c>
      <c r="AG682" s="1">
        <f t="shared" si="111"/>
        <v>44743</v>
      </c>
      <c r="AH682" s="265">
        <f t="shared" si="112"/>
        <v>31</v>
      </c>
      <c r="AI682" s="265">
        <f t="shared" si="113"/>
        <v>0</v>
      </c>
      <c r="AJ682">
        <f t="shared" si="114"/>
        <v>3</v>
      </c>
      <c r="AK682" s="265">
        <f t="shared" si="115"/>
        <v>34</v>
      </c>
    </row>
    <row r="683" spans="2:37" ht="17.5" customHeight="1" x14ac:dyDescent="0.55000000000000004">
      <c r="B683" s="264">
        <f t="shared" si="110"/>
        <v>29</v>
      </c>
      <c r="C683" s="1">
        <v>44744</v>
      </c>
      <c r="D683">
        <v>5</v>
      </c>
      <c r="E683">
        <v>5</v>
      </c>
      <c r="F683">
        <v>1</v>
      </c>
      <c r="I683">
        <v>8</v>
      </c>
      <c r="J683" s="264">
        <f t="shared" si="116"/>
        <v>10</v>
      </c>
      <c r="K683">
        <v>1</v>
      </c>
      <c r="M683">
        <v>4</v>
      </c>
      <c r="O683">
        <v>1</v>
      </c>
      <c r="V683">
        <v>1</v>
      </c>
      <c r="W683">
        <v>1</v>
      </c>
      <c r="Z683">
        <v>2</v>
      </c>
      <c r="AG683" s="1">
        <f t="shared" si="111"/>
        <v>44744</v>
      </c>
      <c r="AH683" s="265">
        <f t="shared" si="112"/>
        <v>24</v>
      </c>
      <c r="AI683" s="265">
        <f t="shared" si="113"/>
        <v>0</v>
      </c>
      <c r="AJ683">
        <f t="shared" si="114"/>
        <v>5</v>
      </c>
      <c r="AK683" s="265">
        <f t="shared" si="115"/>
        <v>29</v>
      </c>
    </row>
    <row r="684" spans="2:37" ht="17.5" customHeight="1" x14ac:dyDescent="0.55000000000000004">
      <c r="B684" s="264">
        <f t="shared" si="110"/>
        <v>31</v>
      </c>
      <c r="C684" s="1">
        <v>44745</v>
      </c>
      <c r="D684">
        <v>7</v>
      </c>
      <c r="E684">
        <v>9</v>
      </c>
      <c r="F684">
        <v>1</v>
      </c>
      <c r="I684">
        <v>5</v>
      </c>
      <c r="J684" s="264">
        <f t="shared" si="116"/>
        <v>9</v>
      </c>
      <c r="K684">
        <v>1</v>
      </c>
      <c r="R684">
        <v>1</v>
      </c>
      <c r="W684">
        <v>1</v>
      </c>
      <c r="Y684">
        <v>1</v>
      </c>
      <c r="Z684">
        <v>2</v>
      </c>
      <c r="AD684">
        <v>1</v>
      </c>
      <c r="AE684">
        <v>2</v>
      </c>
      <c r="AG684" s="1">
        <f t="shared" si="111"/>
        <v>44745</v>
      </c>
      <c r="AH684" s="265">
        <f t="shared" si="112"/>
        <v>24</v>
      </c>
      <c r="AI684" s="265">
        <f t="shared" si="113"/>
        <v>0</v>
      </c>
      <c r="AJ684">
        <f t="shared" si="114"/>
        <v>7</v>
      </c>
      <c r="AK684" s="265">
        <f t="shared" si="115"/>
        <v>31</v>
      </c>
    </row>
    <row r="685" spans="2:37" ht="17.5" customHeight="1" x14ac:dyDescent="0.55000000000000004">
      <c r="B685" s="264">
        <f t="shared" si="110"/>
        <v>43</v>
      </c>
      <c r="C685" s="1">
        <v>44746</v>
      </c>
      <c r="D685">
        <v>4</v>
      </c>
      <c r="E685">
        <v>11</v>
      </c>
      <c r="H685">
        <v>3</v>
      </c>
      <c r="I685">
        <v>8</v>
      </c>
      <c r="J685" s="264">
        <f t="shared" si="116"/>
        <v>17</v>
      </c>
      <c r="K685">
        <v>1</v>
      </c>
      <c r="M685">
        <v>3</v>
      </c>
      <c r="T685">
        <v>1</v>
      </c>
      <c r="V685">
        <v>3</v>
      </c>
      <c r="W685">
        <v>1</v>
      </c>
      <c r="Z685">
        <v>2</v>
      </c>
      <c r="AC685">
        <v>1</v>
      </c>
      <c r="AD685">
        <v>4</v>
      </c>
      <c r="AE685">
        <v>1</v>
      </c>
      <c r="AG685" s="1">
        <f t="shared" si="111"/>
        <v>44746</v>
      </c>
      <c r="AH685" s="265">
        <f t="shared" si="112"/>
        <v>36</v>
      </c>
      <c r="AI685" s="265">
        <f t="shared" si="113"/>
        <v>3</v>
      </c>
      <c r="AJ685">
        <f t="shared" si="114"/>
        <v>4</v>
      </c>
      <c r="AK685" s="265">
        <f t="shared" si="115"/>
        <v>43</v>
      </c>
    </row>
    <row r="686" spans="2:37" s="106" customFormat="1" ht="17.5" customHeight="1" x14ac:dyDescent="0.55000000000000004">
      <c r="B686" s="300">
        <f t="shared" si="110"/>
        <v>29</v>
      </c>
      <c r="C686" s="123">
        <v>44747</v>
      </c>
      <c r="D686" s="106">
        <v>6</v>
      </c>
      <c r="E686" s="106">
        <v>9</v>
      </c>
      <c r="F686" s="106">
        <v>1</v>
      </c>
      <c r="I686" s="106">
        <v>3</v>
      </c>
      <c r="J686" s="300">
        <f t="shared" si="116"/>
        <v>10</v>
      </c>
      <c r="K686" s="106">
        <v>2</v>
      </c>
      <c r="M686" s="106">
        <v>2</v>
      </c>
      <c r="O686" s="106">
        <v>1</v>
      </c>
      <c r="P686" s="106">
        <v>1</v>
      </c>
      <c r="AB686" s="106">
        <v>1</v>
      </c>
      <c r="AD686" s="106">
        <v>1</v>
      </c>
      <c r="AE686" s="106">
        <v>2</v>
      </c>
      <c r="AF686" s="301"/>
      <c r="AG686" s="123">
        <f t="shared" si="111"/>
        <v>44747</v>
      </c>
      <c r="AH686" s="302">
        <f t="shared" si="112"/>
        <v>23</v>
      </c>
      <c r="AI686" s="302">
        <f t="shared" si="113"/>
        <v>0</v>
      </c>
      <c r="AJ686" s="106">
        <f t="shared" si="114"/>
        <v>6</v>
      </c>
      <c r="AK686" s="302">
        <f t="shared" si="115"/>
        <v>29</v>
      </c>
    </row>
    <row r="687" spans="2:37" s="106" customFormat="1" ht="17.5" customHeight="1" x14ac:dyDescent="0.55000000000000004">
      <c r="B687" s="300">
        <f t="shared" si="110"/>
        <v>30</v>
      </c>
      <c r="C687" s="123">
        <v>44748</v>
      </c>
      <c r="D687" s="106">
        <v>11</v>
      </c>
      <c r="E687" s="106">
        <v>5</v>
      </c>
      <c r="I687" s="106">
        <v>7</v>
      </c>
      <c r="J687" s="300">
        <f t="shared" si="116"/>
        <v>7</v>
      </c>
      <c r="K687" s="106">
        <v>2</v>
      </c>
      <c r="R687" s="106">
        <v>1</v>
      </c>
      <c r="S687" s="106">
        <v>1</v>
      </c>
      <c r="V687" s="106">
        <v>2</v>
      </c>
      <c r="AC687" s="106">
        <v>1</v>
      </c>
      <c r="AF687" s="301"/>
      <c r="AG687" s="123">
        <f t="shared" si="111"/>
        <v>44748</v>
      </c>
      <c r="AH687" s="302">
        <f t="shared" si="112"/>
        <v>19</v>
      </c>
      <c r="AI687" s="302">
        <f t="shared" si="113"/>
        <v>0</v>
      </c>
      <c r="AJ687" s="106">
        <f t="shared" si="114"/>
        <v>11</v>
      </c>
      <c r="AK687" s="302">
        <f t="shared" si="115"/>
        <v>30</v>
      </c>
    </row>
    <row r="688" spans="2:37" s="106" customFormat="1" ht="17.5" customHeight="1" x14ac:dyDescent="0.55000000000000004">
      <c r="B688" s="300">
        <f t="shared" si="110"/>
        <v>50</v>
      </c>
      <c r="C688" s="123">
        <v>44749</v>
      </c>
      <c r="D688" s="106">
        <v>4</v>
      </c>
      <c r="E688" s="106">
        <v>16</v>
      </c>
      <c r="F688" s="106">
        <v>3</v>
      </c>
      <c r="H688" s="106">
        <v>1</v>
      </c>
      <c r="I688" s="106">
        <v>14</v>
      </c>
      <c r="J688" s="300">
        <f t="shared" si="116"/>
        <v>12</v>
      </c>
      <c r="M688" s="106">
        <v>1</v>
      </c>
      <c r="U688" s="106">
        <v>1</v>
      </c>
      <c r="V688" s="106">
        <v>1</v>
      </c>
      <c r="AB688" s="106">
        <v>2</v>
      </c>
      <c r="AC688" s="106">
        <v>1</v>
      </c>
      <c r="AD688" s="106">
        <v>5</v>
      </c>
      <c r="AE688" s="106">
        <v>1</v>
      </c>
      <c r="AF688" s="301"/>
      <c r="AG688" s="123">
        <f t="shared" si="111"/>
        <v>44749</v>
      </c>
      <c r="AH688" s="302">
        <f t="shared" si="112"/>
        <v>45</v>
      </c>
      <c r="AI688" s="302">
        <f t="shared" si="113"/>
        <v>1</v>
      </c>
      <c r="AJ688" s="106">
        <f t="shared" si="114"/>
        <v>4</v>
      </c>
      <c r="AK688" s="302">
        <f t="shared" si="115"/>
        <v>50</v>
      </c>
    </row>
    <row r="689" spans="2:37" s="106" customFormat="1" ht="17.5" customHeight="1" x14ac:dyDescent="0.55000000000000004">
      <c r="B689" s="300">
        <f t="shared" si="110"/>
        <v>45</v>
      </c>
      <c r="C689" s="123">
        <v>44750</v>
      </c>
      <c r="D689" s="106">
        <v>8</v>
      </c>
      <c r="E689" s="106">
        <v>12</v>
      </c>
      <c r="F689" s="106">
        <v>1</v>
      </c>
      <c r="G689" s="106">
        <v>3</v>
      </c>
      <c r="I689" s="106">
        <v>6</v>
      </c>
      <c r="J689" s="300">
        <f t="shared" si="116"/>
        <v>15</v>
      </c>
      <c r="M689" s="106">
        <v>2</v>
      </c>
      <c r="O689" s="106">
        <v>2</v>
      </c>
      <c r="Y689" s="106">
        <v>1</v>
      </c>
      <c r="Z689" s="106">
        <v>7</v>
      </c>
      <c r="AD689" s="106">
        <v>3</v>
      </c>
      <c r="AF689" s="301"/>
      <c r="AG689" s="123">
        <f t="shared" si="111"/>
        <v>44750</v>
      </c>
      <c r="AH689" s="302">
        <f t="shared" si="112"/>
        <v>37</v>
      </c>
      <c r="AI689" s="302">
        <f t="shared" si="113"/>
        <v>0</v>
      </c>
      <c r="AJ689" s="106">
        <f t="shared" si="114"/>
        <v>8</v>
      </c>
      <c r="AK689" s="302">
        <f t="shared" si="115"/>
        <v>45</v>
      </c>
    </row>
    <row r="690" spans="2:37" s="106" customFormat="1" ht="17.5" customHeight="1" x14ac:dyDescent="0.55000000000000004">
      <c r="B690" s="300">
        <f t="shared" si="110"/>
        <v>36</v>
      </c>
      <c r="C690" s="123">
        <v>44751</v>
      </c>
      <c r="D690" s="106">
        <v>4</v>
      </c>
      <c r="E690" s="106">
        <v>11</v>
      </c>
      <c r="H690" s="106">
        <v>1</v>
      </c>
      <c r="I690" s="106">
        <v>7</v>
      </c>
      <c r="J690" s="300">
        <f t="shared" si="116"/>
        <v>13</v>
      </c>
      <c r="K690" s="106">
        <v>3</v>
      </c>
      <c r="L690" s="106">
        <v>1</v>
      </c>
      <c r="M690" s="106">
        <v>3</v>
      </c>
      <c r="O690" s="106">
        <v>1</v>
      </c>
      <c r="W690" s="106">
        <v>2</v>
      </c>
      <c r="Y690" s="106">
        <v>1</v>
      </c>
      <c r="AB690" s="106">
        <v>1</v>
      </c>
      <c r="AD690" s="106">
        <v>1</v>
      </c>
      <c r="AF690" s="301"/>
      <c r="AG690" s="123">
        <f t="shared" si="111"/>
        <v>44751</v>
      </c>
      <c r="AH690" s="302">
        <f t="shared" si="112"/>
        <v>31</v>
      </c>
      <c r="AI690" s="302">
        <f t="shared" si="113"/>
        <v>1</v>
      </c>
      <c r="AJ690" s="106">
        <f t="shared" si="114"/>
        <v>4</v>
      </c>
      <c r="AK690" s="302">
        <f t="shared" si="115"/>
        <v>36</v>
      </c>
    </row>
    <row r="691" spans="2:37" s="106" customFormat="1" ht="17.5" customHeight="1" x14ac:dyDescent="0.55000000000000004">
      <c r="B691" s="300">
        <f t="shared" si="110"/>
        <v>48</v>
      </c>
      <c r="C691" s="123">
        <v>44752</v>
      </c>
      <c r="D691" s="106">
        <v>11</v>
      </c>
      <c r="E691" s="106">
        <v>10</v>
      </c>
      <c r="F691" s="106">
        <v>7</v>
      </c>
      <c r="I691" s="106">
        <v>10</v>
      </c>
      <c r="J691" s="300">
        <f t="shared" si="116"/>
        <v>10</v>
      </c>
      <c r="K691" s="106">
        <v>1</v>
      </c>
      <c r="O691" s="106">
        <v>1</v>
      </c>
      <c r="Y691" s="106">
        <v>2</v>
      </c>
      <c r="Z691" s="106">
        <v>2</v>
      </c>
      <c r="AB691" s="106">
        <v>1</v>
      </c>
      <c r="AD691" s="106">
        <v>2</v>
      </c>
      <c r="AE691" s="106">
        <v>1</v>
      </c>
      <c r="AF691" s="301"/>
      <c r="AG691" s="123">
        <f t="shared" si="111"/>
        <v>44752</v>
      </c>
      <c r="AH691" s="302">
        <f t="shared" si="112"/>
        <v>37</v>
      </c>
      <c r="AI691" s="302">
        <f t="shared" si="113"/>
        <v>0</v>
      </c>
      <c r="AJ691" s="106">
        <f t="shared" si="114"/>
        <v>11</v>
      </c>
      <c r="AK691" s="302">
        <f t="shared" si="115"/>
        <v>48</v>
      </c>
    </row>
    <row r="692" spans="2:37" s="106" customFormat="1" ht="17.5" customHeight="1" x14ac:dyDescent="0.55000000000000004">
      <c r="B692" s="300">
        <f t="shared" si="110"/>
        <v>38</v>
      </c>
      <c r="C692" s="123">
        <v>44753</v>
      </c>
      <c r="D692" s="106">
        <v>8</v>
      </c>
      <c r="E692" s="106">
        <v>11</v>
      </c>
      <c r="F692" s="106">
        <v>1</v>
      </c>
      <c r="H692" s="106">
        <v>2</v>
      </c>
      <c r="I692" s="106">
        <v>6</v>
      </c>
      <c r="J692" s="300">
        <f t="shared" si="116"/>
        <v>10</v>
      </c>
      <c r="M692" s="106">
        <v>1</v>
      </c>
      <c r="O692" s="106">
        <v>2</v>
      </c>
      <c r="W692" s="106">
        <v>2</v>
      </c>
      <c r="AB692" s="106">
        <v>1</v>
      </c>
      <c r="AD692" s="106">
        <v>4</v>
      </c>
      <c r="AF692" s="301"/>
      <c r="AG692" s="123">
        <f t="shared" si="111"/>
        <v>44753</v>
      </c>
      <c r="AH692" s="302">
        <f t="shared" si="112"/>
        <v>28</v>
      </c>
      <c r="AI692" s="302">
        <f t="shared" si="113"/>
        <v>2</v>
      </c>
      <c r="AJ692" s="106">
        <f t="shared" si="114"/>
        <v>8</v>
      </c>
      <c r="AK692" s="302">
        <f t="shared" si="115"/>
        <v>38</v>
      </c>
    </row>
    <row r="693" spans="2:37" s="106" customFormat="1" ht="17.5" customHeight="1" x14ac:dyDescent="0.55000000000000004">
      <c r="B693" s="300">
        <f t="shared" si="110"/>
        <v>41</v>
      </c>
      <c r="C693" s="123">
        <v>44754</v>
      </c>
      <c r="D693" s="106">
        <v>9</v>
      </c>
      <c r="E693" s="106">
        <v>9</v>
      </c>
      <c r="F693" s="106">
        <v>1</v>
      </c>
      <c r="H693" s="106">
        <v>2</v>
      </c>
      <c r="I693" s="106">
        <v>8</v>
      </c>
      <c r="J693" s="300">
        <f t="shared" si="116"/>
        <v>12</v>
      </c>
      <c r="M693" s="106">
        <v>1</v>
      </c>
      <c r="O693" s="106">
        <v>1</v>
      </c>
      <c r="U693" s="106">
        <v>3</v>
      </c>
      <c r="V693" s="106">
        <v>1</v>
      </c>
      <c r="Z693" s="106">
        <v>2</v>
      </c>
      <c r="AB693" s="106">
        <v>1</v>
      </c>
      <c r="AD693" s="106">
        <v>2</v>
      </c>
      <c r="AE693" s="106">
        <v>1</v>
      </c>
      <c r="AF693" s="301"/>
      <c r="AG693" s="123">
        <f t="shared" si="111"/>
        <v>44754</v>
      </c>
      <c r="AH693" s="302">
        <f t="shared" si="112"/>
        <v>30</v>
      </c>
      <c r="AI693" s="302">
        <f t="shared" si="113"/>
        <v>2</v>
      </c>
      <c r="AJ693" s="106">
        <f t="shared" si="114"/>
        <v>9</v>
      </c>
      <c r="AK693" s="302">
        <f t="shared" si="115"/>
        <v>41</v>
      </c>
    </row>
    <row r="694" spans="2:37" s="106" customFormat="1" ht="17.5" customHeight="1" x14ac:dyDescent="0.55000000000000004">
      <c r="B694" s="300">
        <f t="shared" si="110"/>
        <v>35</v>
      </c>
      <c r="C694" s="123">
        <v>44755</v>
      </c>
      <c r="D694" s="106">
        <v>6</v>
      </c>
      <c r="E694" s="106">
        <v>12</v>
      </c>
      <c r="F694" s="106">
        <v>3</v>
      </c>
      <c r="H694" s="106">
        <v>2</v>
      </c>
      <c r="I694" s="106">
        <v>7</v>
      </c>
      <c r="J694" s="300">
        <f t="shared" si="116"/>
        <v>5</v>
      </c>
      <c r="M694" s="106">
        <v>2</v>
      </c>
      <c r="O694" s="106">
        <v>1</v>
      </c>
      <c r="V694" s="106">
        <v>1</v>
      </c>
      <c r="AD694" s="106">
        <v>1</v>
      </c>
      <c r="AF694" s="301"/>
      <c r="AG694" s="123">
        <f t="shared" si="111"/>
        <v>44755</v>
      </c>
      <c r="AH694" s="302">
        <f t="shared" si="112"/>
        <v>27</v>
      </c>
      <c r="AI694" s="302">
        <f t="shared" si="113"/>
        <v>2</v>
      </c>
      <c r="AJ694" s="106">
        <f t="shared" si="114"/>
        <v>6</v>
      </c>
      <c r="AK694" s="302">
        <f t="shared" si="115"/>
        <v>35</v>
      </c>
    </row>
    <row r="695" spans="2:37" s="106" customFormat="1" ht="17.5" customHeight="1" x14ac:dyDescent="0.55000000000000004">
      <c r="B695" s="300">
        <f t="shared" si="110"/>
        <v>49</v>
      </c>
      <c r="C695" s="123">
        <v>44756</v>
      </c>
      <c r="D695" s="106">
        <v>5</v>
      </c>
      <c r="E695" s="106">
        <v>11</v>
      </c>
      <c r="F695" s="106">
        <v>3</v>
      </c>
      <c r="H695" s="106">
        <v>3</v>
      </c>
      <c r="I695" s="106">
        <v>13</v>
      </c>
      <c r="J695" s="300">
        <f t="shared" si="116"/>
        <v>14</v>
      </c>
      <c r="M695" s="106">
        <v>3</v>
      </c>
      <c r="Y695" s="106">
        <v>2</v>
      </c>
      <c r="Z695" s="106">
        <v>3</v>
      </c>
      <c r="AB695" s="106">
        <v>2</v>
      </c>
      <c r="AD695" s="106">
        <v>2</v>
      </c>
      <c r="AE695" s="106">
        <v>2</v>
      </c>
      <c r="AF695" s="301"/>
      <c r="AG695" s="123">
        <f t="shared" si="111"/>
        <v>44756</v>
      </c>
      <c r="AH695" s="302">
        <f t="shared" si="112"/>
        <v>41</v>
      </c>
      <c r="AI695" s="302">
        <f t="shared" si="113"/>
        <v>3</v>
      </c>
      <c r="AJ695" s="106">
        <f t="shared" si="114"/>
        <v>5</v>
      </c>
      <c r="AK695" s="302">
        <f t="shared" si="115"/>
        <v>49</v>
      </c>
    </row>
    <row r="696" spans="2:37" s="106" customFormat="1" ht="17.5" customHeight="1" x14ac:dyDescent="0.55000000000000004">
      <c r="B696" s="300">
        <f t="shared" si="110"/>
        <v>54</v>
      </c>
      <c r="C696" s="123">
        <v>44757</v>
      </c>
      <c r="D696" s="106">
        <v>6</v>
      </c>
      <c r="E696" s="106">
        <v>10</v>
      </c>
      <c r="H696" s="106">
        <v>1</v>
      </c>
      <c r="I696" s="106">
        <v>7</v>
      </c>
      <c r="J696" s="300">
        <f t="shared" si="116"/>
        <v>30</v>
      </c>
      <c r="K696" s="106">
        <v>2</v>
      </c>
      <c r="T696" s="106">
        <v>1</v>
      </c>
      <c r="U696" s="106">
        <v>2</v>
      </c>
      <c r="V696" s="106">
        <v>2</v>
      </c>
      <c r="Y696" s="106">
        <v>1</v>
      </c>
      <c r="Z696" s="106">
        <v>3</v>
      </c>
      <c r="AD696" s="106">
        <v>8</v>
      </c>
      <c r="AE696" s="106">
        <v>11</v>
      </c>
      <c r="AF696" s="301"/>
      <c r="AG696" s="123">
        <f t="shared" si="111"/>
        <v>44757</v>
      </c>
      <c r="AH696" s="302">
        <f t="shared" si="112"/>
        <v>47</v>
      </c>
      <c r="AI696" s="302">
        <f t="shared" si="113"/>
        <v>1</v>
      </c>
      <c r="AJ696" s="106">
        <f t="shared" si="114"/>
        <v>6</v>
      </c>
      <c r="AK696" s="302">
        <f t="shared" si="115"/>
        <v>54</v>
      </c>
    </row>
    <row r="697" spans="2:37" s="106" customFormat="1" ht="17.5" customHeight="1" x14ac:dyDescent="0.55000000000000004">
      <c r="B697" s="300">
        <f t="shared" si="110"/>
        <v>48</v>
      </c>
      <c r="C697" s="123">
        <v>44758</v>
      </c>
      <c r="D697" s="106">
        <v>6</v>
      </c>
      <c r="E697" s="106">
        <v>10</v>
      </c>
      <c r="F697" s="106">
        <v>3</v>
      </c>
      <c r="H697" s="106">
        <v>2</v>
      </c>
      <c r="I697" s="106">
        <v>10</v>
      </c>
      <c r="J697" s="300">
        <f t="shared" si="116"/>
        <v>17</v>
      </c>
      <c r="K697" s="106">
        <v>2</v>
      </c>
      <c r="M697" s="106">
        <v>3</v>
      </c>
      <c r="T697" s="106">
        <v>1</v>
      </c>
      <c r="U697" s="106">
        <v>1</v>
      </c>
      <c r="V697" s="106">
        <v>2</v>
      </c>
      <c r="Y697" s="106">
        <v>2</v>
      </c>
      <c r="AB697" s="106">
        <v>2</v>
      </c>
      <c r="AD697" s="106">
        <v>4</v>
      </c>
      <c r="AF697" s="301"/>
      <c r="AG697" s="123">
        <f t="shared" si="111"/>
        <v>44758</v>
      </c>
      <c r="AH697" s="302">
        <f t="shared" si="112"/>
        <v>40</v>
      </c>
      <c r="AI697" s="302">
        <f t="shared" si="113"/>
        <v>2</v>
      </c>
      <c r="AJ697" s="106">
        <f t="shared" si="114"/>
        <v>6</v>
      </c>
      <c r="AK697" s="302">
        <f t="shared" si="115"/>
        <v>48</v>
      </c>
    </row>
    <row r="698" spans="2:37" s="106" customFormat="1" ht="17.5" customHeight="1" x14ac:dyDescent="0.55000000000000004">
      <c r="B698" s="300">
        <f t="shared" si="110"/>
        <v>50</v>
      </c>
      <c r="C698" s="123">
        <v>44759</v>
      </c>
      <c r="D698" s="106">
        <v>3</v>
      </c>
      <c r="E698" s="106">
        <v>24</v>
      </c>
      <c r="F698" s="106">
        <v>5</v>
      </c>
      <c r="I698" s="106">
        <v>4</v>
      </c>
      <c r="J698" s="300">
        <f t="shared" si="116"/>
        <v>14</v>
      </c>
      <c r="K698" s="106">
        <v>1</v>
      </c>
      <c r="N698" s="106">
        <v>1</v>
      </c>
      <c r="U698" s="106">
        <v>1</v>
      </c>
      <c r="Y698" s="106">
        <v>2</v>
      </c>
      <c r="Z698" s="106">
        <v>3</v>
      </c>
      <c r="AB698" s="106">
        <v>2</v>
      </c>
      <c r="AD698" s="106">
        <v>2</v>
      </c>
      <c r="AE698" s="106">
        <v>2</v>
      </c>
      <c r="AF698" s="301"/>
      <c r="AG698" s="123">
        <f t="shared" si="111"/>
        <v>44759</v>
      </c>
      <c r="AH698" s="302">
        <f t="shared" si="112"/>
        <v>47</v>
      </c>
      <c r="AI698" s="302">
        <f t="shared" si="113"/>
        <v>0</v>
      </c>
      <c r="AJ698" s="106">
        <f t="shared" si="114"/>
        <v>3</v>
      </c>
      <c r="AK698" s="302">
        <f t="shared" si="115"/>
        <v>50</v>
      </c>
    </row>
    <row r="699" spans="2:37" s="106" customFormat="1" ht="17.5" customHeight="1" x14ac:dyDescent="0.55000000000000004">
      <c r="B699" s="300">
        <f t="shared" ref="B699" si="117">SUM(D699:AF699)-J699</f>
        <v>38</v>
      </c>
      <c r="C699" s="123">
        <v>44760</v>
      </c>
      <c r="D699" s="106">
        <v>4</v>
      </c>
      <c r="E699" s="106">
        <v>9</v>
      </c>
      <c r="G699" s="106">
        <v>1</v>
      </c>
      <c r="H699" s="106">
        <v>4</v>
      </c>
      <c r="I699" s="106">
        <v>4</v>
      </c>
      <c r="J699" s="300">
        <f t="shared" ref="J699" si="118">SUM(K699:AE699)</f>
        <v>16</v>
      </c>
      <c r="K699" s="106">
        <v>4</v>
      </c>
      <c r="R699" s="106">
        <v>1</v>
      </c>
      <c r="T699" s="106">
        <v>1</v>
      </c>
      <c r="W699" s="106">
        <v>3</v>
      </c>
      <c r="Z699" s="106">
        <v>2</v>
      </c>
      <c r="AD699" s="106">
        <v>4</v>
      </c>
      <c r="AE699" s="106">
        <v>1</v>
      </c>
      <c r="AF699" s="301"/>
      <c r="AG699" s="123">
        <f t="shared" ref="AG699" si="119">+C699</f>
        <v>44760</v>
      </c>
      <c r="AH699" s="302">
        <f t="shared" ref="AH699" si="120">+AK699-AI699-AJ699</f>
        <v>30</v>
      </c>
      <c r="AI699" s="302">
        <f t="shared" ref="AI699" si="121">+H699</f>
        <v>4</v>
      </c>
      <c r="AJ699" s="106">
        <f t="shared" ref="AJ699" si="122">+D699</f>
        <v>4</v>
      </c>
      <c r="AK699" s="302">
        <f t="shared" ref="AK699" si="123">+B699</f>
        <v>38</v>
      </c>
    </row>
    <row r="700" spans="2:37" s="106" customFormat="1" ht="17.5" customHeight="1" x14ac:dyDescent="0.55000000000000004">
      <c r="B700" s="300">
        <f t="shared" ref="B700" si="124">SUM(D700:AF700)-J700</f>
        <v>42</v>
      </c>
      <c r="C700" s="123">
        <v>44761</v>
      </c>
      <c r="D700" s="106">
        <v>2</v>
      </c>
      <c r="E700" s="106">
        <v>17</v>
      </c>
      <c r="F700" s="106">
        <v>2</v>
      </c>
      <c r="I700" s="106">
        <v>6</v>
      </c>
      <c r="J700" s="300">
        <f t="shared" ref="J700" si="125">SUM(K700:AE700)</f>
        <v>15</v>
      </c>
      <c r="K700" s="106">
        <v>2</v>
      </c>
      <c r="M700" s="106">
        <v>1</v>
      </c>
      <c r="O700" s="106">
        <v>1</v>
      </c>
      <c r="V700" s="106">
        <v>1</v>
      </c>
      <c r="W700" s="106">
        <v>2</v>
      </c>
      <c r="Y700" s="106">
        <v>1</v>
      </c>
      <c r="AB700" s="106">
        <v>1</v>
      </c>
      <c r="AD700" s="106">
        <v>5</v>
      </c>
      <c r="AE700" s="106">
        <v>1</v>
      </c>
      <c r="AF700" s="301"/>
      <c r="AG700" s="123">
        <f t="shared" ref="AG700" si="126">+C700</f>
        <v>44761</v>
      </c>
      <c r="AH700" s="302">
        <f t="shared" ref="AH700" si="127">+AK700-AI700-AJ700</f>
        <v>40</v>
      </c>
      <c r="AI700" s="302">
        <f t="shared" ref="AI700" si="128">+H700</f>
        <v>0</v>
      </c>
      <c r="AJ700" s="106">
        <f t="shared" ref="AJ700" si="129">+D700</f>
        <v>2</v>
      </c>
      <c r="AK700" s="302">
        <f t="shared" ref="AK700" si="130">+B700</f>
        <v>42</v>
      </c>
    </row>
    <row r="701" spans="2:37" s="106" customFormat="1" ht="17.5" customHeight="1" x14ac:dyDescent="0.55000000000000004">
      <c r="B701" s="300">
        <f t="shared" ref="B701" si="131">SUM(D701:AF701)-J701</f>
        <v>52</v>
      </c>
      <c r="C701" s="123">
        <v>44762</v>
      </c>
      <c r="D701" s="106">
        <v>2</v>
      </c>
      <c r="E701" s="106">
        <v>11</v>
      </c>
      <c r="F701" s="106">
        <v>4</v>
      </c>
      <c r="G701" s="106">
        <v>2</v>
      </c>
      <c r="H701" s="106">
        <v>6</v>
      </c>
      <c r="I701" s="106">
        <v>12</v>
      </c>
      <c r="J701" s="300">
        <f t="shared" ref="J701" si="132">SUM(K701:AE701)</f>
        <v>15</v>
      </c>
      <c r="K701" s="106">
        <v>2</v>
      </c>
      <c r="O701" s="106">
        <v>1</v>
      </c>
      <c r="V701" s="106">
        <v>1</v>
      </c>
      <c r="W701" s="106">
        <v>4</v>
      </c>
      <c r="Z701" s="106">
        <v>5</v>
      </c>
      <c r="AB701" s="106">
        <v>1</v>
      </c>
      <c r="AD701" s="106">
        <v>1</v>
      </c>
      <c r="AF701" s="301"/>
      <c r="AG701" s="123">
        <f t="shared" ref="AG701" si="133">+C701</f>
        <v>44762</v>
      </c>
      <c r="AH701" s="302">
        <f t="shared" ref="AH701" si="134">+AK701-AI701-AJ701</f>
        <v>44</v>
      </c>
      <c r="AI701" s="302">
        <f t="shared" ref="AI701" si="135">+H701</f>
        <v>6</v>
      </c>
      <c r="AJ701" s="106">
        <f t="shared" ref="AJ701" si="136">+D701</f>
        <v>2</v>
      </c>
      <c r="AK701" s="302">
        <f t="shared" ref="AK701" si="137">+B701</f>
        <v>52</v>
      </c>
    </row>
    <row r="702" spans="2:37" s="106" customFormat="1" ht="17.5" customHeight="1" x14ac:dyDescent="0.55000000000000004">
      <c r="B702" s="300">
        <f t="shared" ref="B702" si="138">SUM(D702:AF702)-J702</f>
        <v>69</v>
      </c>
      <c r="C702" s="123">
        <v>44763</v>
      </c>
      <c r="D702" s="106">
        <v>9</v>
      </c>
      <c r="E702" s="106">
        <v>33</v>
      </c>
      <c r="F702" s="106">
        <v>8</v>
      </c>
      <c r="G702" s="106">
        <v>1</v>
      </c>
      <c r="I702" s="106">
        <v>10</v>
      </c>
      <c r="J702" s="300">
        <f t="shared" ref="J702" si="139">SUM(K702:AE702)</f>
        <v>8</v>
      </c>
      <c r="K702" s="106">
        <v>3</v>
      </c>
      <c r="Z702" s="106">
        <v>2</v>
      </c>
      <c r="AD702" s="106">
        <v>2</v>
      </c>
      <c r="AE702" s="106">
        <v>1</v>
      </c>
      <c r="AF702" s="301"/>
      <c r="AG702" s="123">
        <f t="shared" ref="AG702" si="140">+C702</f>
        <v>44763</v>
      </c>
      <c r="AH702" s="302">
        <f t="shared" ref="AH702" si="141">+AK702-AI702-AJ702</f>
        <v>60</v>
      </c>
      <c r="AI702" s="302">
        <f t="shared" ref="AI702" si="142">+H702</f>
        <v>0</v>
      </c>
      <c r="AJ702" s="106">
        <f t="shared" ref="AJ702" si="143">+D702</f>
        <v>9</v>
      </c>
      <c r="AK702" s="302">
        <f t="shared" ref="AK702" si="144">+B702</f>
        <v>69</v>
      </c>
    </row>
    <row r="703" spans="2:37" s="106" customFormat="1" ht="17.5" customHeight="1" x14ac:dyDescent="0.55000000000000004">
      <c r="B703" s="300">
        <f t="shared" ref="B703" si="145">SUM(D703:AF703)-J703</f>
        <v>36</v>
      </c>
      <c r="C703" s="123">
        <v>44764</v>
      </c>
      <c r="D703" s="106">
        <v>4</v>
      </c>
      <c r="E703" s="106">
        <v>8</v>
      </c>
      <c r="F703" s="106">
        <v>4</v>
      </c>
      <c r="I703" s="106">
        <v>9</v>
      </c>
      <c r="J703" s="300">
        <f t="shared" ref="J703" si="146">SUM(K703:AE703)</f>
        <v>11</v>
      </c>
      <c r="K703" s="106">
        <v>1</v>
      </c>
      <c r="M703" s="106">
        <v>2</v>
      </c>
      <c r="O703" s="106">
        <v>1</v>
      </c>
      <c r="Z703" s="106">
        <v>1</v>
      </c>
      <c r="AB703" s="106">
        <v>1</v>
      </c>
      <c r="AD703" s="106">
        <v>5</v>
      </c>
      <c r="AF703" s="301"/>
      <c r="AG703" s="123">
        <f t="shared" ref="AG703" si="147">+C703</f>
        <v>44764</v>
      </c>
      <c r="AH703" s="302">
        <f t="shared" ref="AH703" si="148">+AK703-AI703-AJ703</f>
        <v>32</v>
      </c>
      <c r="AI703" s="302">
        <f t="shared" ref="AI703" si="149">+H703</f>
        <v>0</v>
      </c>
      <c r="AJ703" s="106">
        <f t="shared" ref="AJ703" si="150">+D703</f>
        <v>4</v>
      </c>
      <c r="AK703" s="302">
        <f t="shared" ref="AK703" si="151">+B703</f>
        <v>36</v>
      </c>
    </row>
    <row r="704" spans="2:37" s="106" customFormat="1" ht="17.5" customHeight="1" x14ac:dyDescent="0.55000000000000004">
      <c r="B704" s="300">
        <f t="shared" ref="B704:B705" si="152">SUM(D704:AF704)-J704</f>
        <v>42</v>
      </c>
      <c r="C704" s="123">
        <v>44765</v>
      </c>
      <c r="D704" s="106">
        <v>7</v>
      </c>
      <c r="E704" s="106">
        <v>13</v>
      </c>
      <c r="F704" s="106">
        <v>2</v>
      </c>
      <c r="H704" s="106">
        <v>2</v>
      </c>
      <c r="I704" s="106">
        <v>6</v>
      </c>
      <c r="J704" s="300">
        <f t="shared" ref="J704:J705" si="153">SUM(K704:AE704)</f>
        <v>12</v>
      </c>
      <c r="K704" s="106">
        <v>2</v>
      </c>
      <c r="O704" s="106">
        <v>1</v>
      </c>
      <c r="V704" s="106">
        <v>1</v>
      </c>
      <c r="AB704" s="106">
        <v>4</v>
      </c>
      <c r="AD704" s="106">
        <v>2</v>
      </c>
      <c r="AE704" s="106">
        <v>2</v>
      </c>
      <c r="AF704" s="301"/>
      <c r="AG704" s="123">
        <f t="shared" ref="AG704:AG705" si="154">+C704</f>
        <v>44765</v>
      </c>
      <c r="AH704" s="302">
        <f t="shared" ref="AH704:AH705" si="155">+AK704-AI704-AJ704</f>
        <v>33</v>
      </c>
      <c r="AI704" s="302">
        <f t="shared" ref="AI704:AI705" si="156">+H704</f>
        <v>2</v>
      </c>
      <c r="AJ704" s="106">
        <f t="shared" ref="AJ704:AJ705" si="157">+D704</f>
        <v>7</v>
      </c>
      <c r="AK704" s="302">
        <f t="shared" ref="AK704:AK705" si="158">+B704</f>
        <v>42</v>
      </c>
    </row>
    <row r="705" spans="2:37" s="106" customFormat="1" ht="17.5" customHeight="1" x14ac:dyDescent="0.55000000000000004">
      <c r="B705" s="300">
        <f t="shared" si="152"/>
        <v>49</v>
      </c>
      <c r="C705" s="123">
        <v>44766</v>
      </c>
      <c r="D705" s="106">
        <v>7</v>
      </c>
      <c r="E705" s="106">
        <v>19</v>
      </c>
      <c r="F705" s="106">
        <v>6</v>
      </c>
      <c r="I705" s="106">
        <v>6</v>
      </c>
      <c r="J705" s="300">
        <f t="shared" si="153"/>
        <v>11</v>
      </c>
      <c r="K705" s="106">
        <v>4</v>
      </c>
      <c r="O705" s="106">
        <v>1</v>
      </c>
      <c r="V705" s="106">
        <v>1</v>
      </c>
      <c r="Y705" s="106">
        <v>2</v>
      </c>
      <c r="AB705" s="106">
        <v>1</v>
      </c>
      <c r="AD705" s="106">
        <v>2</v>
      </c>
      <c r="AF705" s="301"/>
      <c r="AG705" s="123">
        <f t="shared" si="154"/>
        <v>44766</v>
      </c>
      <c r="AH705" s="302">
        <f t="shared" si="155"/>
        <v>42</v>
      </c>
      <c r="AI705" s="302">
        <f t="shared" si="156"/>
        <v>0</v>
      </c>
      <c r="AJ705" s="106">
        <f t="shared" si="157"/>
        <v>7</v>
      </c>
      <c r="AK705" s="302">
        <f t="shared" si="158"/>
        <v>49</v>
      </c>
    </row>
    <row r="706" spans="2:37" s="106" customFormat="1" ht="17.5" customHeight="1" x14ac:dyDescent="0.55000000000000004">
      <c r="B706" s="300">
        <f t="shared" ref="B706" si="159">SUM(D706:AF706)-J706</f>
        <v>50</v>
      </c>
      <c r="C706" s="123">
        <v>44767</v>
      </c>
      <c r="D706" s="106">
        <v>2</v>
      </c>
      <c r="E706" s="106">
        <v>19</v>
      </c>
      <c r="F706" s="106">
        <v>6</v>
      </c>
      <c r="I706" s="106">
        <v>11</v>
      </c>
      <c r="J706" s="300">
        <f t="shared" ref="J706" si="160">SUM(K706:AE706)</f>
        <v>12</v>
      </c>
      <c r="K706" s="106">
        <v>2</v>
      </c>
      <c r="M706" s="106">
        <v>1</v>
      </c>
      <c r="O706" s="106">
        <v>1</v>
      </c>
      <c r="T706" s="106">
        <v>1</v>
      </c>
      <c r="Y706" s="106">
        <v>1</v>
      </c>
      <c r="AB706" s="106">
        <v>2</v>
      </c>
      <c r="AD706" s="106">
        <v>1</v>
      </c>
      <c r="AE706" s="106">
        <v>3</v>
      </c>
      <c r="AF706" s="301"/>
      <c r="AG706" s="123">
        <f t="shared" ref="AG706" si="161">+C706</f>
        <v>44767</v>
      </c>
      <c r="AH706" s="302">
        <f t="shared" ref="AH706" si="162">+AK706-AI706-AJ706</f>
        <v>48</v>
      </c>
      <c r="AI706" s="302">
        <f t="shared" ref="AI706" si="163">+H706</f>
        <v>0</v>
      </c>
      <c r="AJ706" s="106">
        <f t="shared" ref="AJ706" si="164">+D706</f>
        <v>2</v>
      </c>
      <c r="AK706" s="302">
        <f t="shared" ref="AK706" si="165">+B706</f>
        <v>50</v>
      </c>
    </row>
    <row r="707" spans="2:37" s="106" customFormat="1" ht="17.5" customHeight="1" x14ac:dyDescent="0.55000000000000004">
      <c r="B707" s="300">
        <f t="shared" ref="B707" si="166">SUM(D707:AF707)-J707</f>
        <v>41</v>
      </c>
      <c r="C707" s="123">
        <v>44768</v>
      </c>
      <c r="D707" s="106">
        <v>7</v>
      </c>
      <c r="E707" s="106">
        <v>18</v>
      </c>
      <c r="F707" s="106">
        <v>2</v>
      </c>
      <c r="I707" s="106">
        <v>10</v>
      </c>
      <c r="J707" s="300">
        <f t="shared" ref="J707" si="167">SUM(K707:AE707)</f>
        <v>4</v>
      </c>
      <c r="O707" s="106">
        <v>1</v>
      </c>
      <c r="Y707" s="106">
        <v>1</v>
      </c>
      <c r="AB707" s="106">
        <v>1</v>
      </c>
      <c r="AD707" s="106">
        <v>1</v>
      </c>
      <c r="AF707" s="301"/>
      <c r="AG707" s="123">
        <f t="shared" ref="AG707" si="168">+C707</f>
        <v>44768</v>
      </c>
      <c r="AH707" s="302">
        <f t="shared" ref="AH707" si="169">+AK707-AI707-AJ707</f>
        <v>34</v>
      </c>
      <c r="AI707" s="302">
        <f t="shared" ref="AI707" si="170">+H707</f>
        <v>0</v>
      </c>
      <c r="AJ707" s="106">
        <f t="shared" ref="AJ707" si="171">+D707</f>
        <v>7</v>
      </c>
      <c r="AK707" s="302">
        <f t="shared" ref="AK707" si="172">+B707</f>
        <v>41</v>
      </c>
    </row>
    <row r="708" spans="2:37" s="106" customFormat="1" ht="17.5" customHeight="1" x14ac:dyDescent="0.55000000000000004">
      <c r="B708" s="300">
        <f t="shared" ref="B708" si="173">SUM(D708:AF708)-J708</f>
        <v>33</v>
      </c>
      <c r="C708" s="123">
        <v>44769</v>
      </c>
      <c r="D708" s="106">
        <v>9</v>
      </c>
      <c r="E708" s="106">
        <v>10</v>
      </c>
      <c r="F708" s="106">
        <v>2</v>
      </c>
      <c r="H708" s="106">
        <v>1</v>
      </c>
      <c r="I708" s="106">
        <v>5</v>
      </c>
      <c r="J708" s="300">
        <f t="shared" ref="J708" si="174">SUM(K708:AE708)</f>
        <v>6</v>
      </c>
      <c r="O708" s="106">
        <v>2</v>
      </c>
      <c r="R708" s="106">
        <v>1</v>
      </c>
      <c r="Y708" s="106">
        <v>1</v>
      </c>
      <c r="AB708" s="106">
        <v>1</v>
      </c>
      <c r="AE708" s="106">
        <v>1</v>
      </c>
      <c r="AF708" s="301"/>
      <c r="AG708" s="123">
        <f t="shared" ref="AG708" si="175">+C708</f>
        <v>44769</v>
      </c>
      <c r="AH708" s="302">
        <f t="shared" ref="AH708" si="176">+AK708-AI708-AJ708</f>
        <v>23</v>
      </c>
      <c r="AI708" s="302">
        <f t="shared" ref="AI708" si="177">+H708</f>
        <v>1</v>
      </c>
      <c r="AJ708" s="106">
        <f t="shared" ref="AJ708" si="178">+D708</f>
        <v>9</v>
      </c>
      <c r="AK708" s="302">
        <f t="shared" ref="AK708" si="179">+B708</f>
        <v>33</v>
      </c>
    </row>
    <row r="709" spans="2:37" s="106" customFormat="1" ht="17.5" customHeight="1" x14ac:dyDescent="0.55000000000000004">
      <c r="B709" s="300">
        <f t="shared" ref="B709" si="180">SUM(D709:AF709)-J709</f>
        <v>49</v>
      </c>
      <c r="C709" s="123">
        <v>44770</v>
      </c>
      <c r="D709" s="106">
        <v>4</v>
      </c>
      <c r="E709" s="106">
        <v>11</v>
      </c>
      <c r="F709" s="106">
        <v>4</v>
      </c>
      <c r="I709" s="106">
        <v>14</v>
      </c>
      <c r="J709" s="300">
        <f t="shared" ref="J709" si="181">SUM(K709:AE709)</f>
        <v>16</v>
      </c>
      <c r="K709" s="106">
        <v>2</v>
      </c>
      <c r="M709" s="106">
        <v>1</v>
      </c>
      <c r="O709" s="106">
        <v>2</v>
      </c>
      <c r="R709" s="106">
        <v>2</v>
      </c>
      <c r="V709" s="106">
        <v>1</v>
      </c>
      <c r="AB709" s="106">
        <v>7</v>
      </c>
      <c r="AD709" s="106">
        <v>1</v>
      </c>
      <c r="AF709" s="301"/>
      <c r="AG709" s="123">
        <f t="shared" ref="AG709" si="182">+C709</f>
        <v>44770</v>
      </c>
      <c r="AH709" s="302">
        <f t="shared" ref="AH709" si="183">+AK709-AI709-AJ709</f>
        <v>45</v>
      </c>
      <c r="AI709" s="302">
        <f t="shared" ref="AI709" si="184">+H709</f>
        <v>0</v>
      </c>
      <c r="AJ709" s="106">
        <f t="shared" ref="AJ709" si="185">+D709</f>
        <v>4</v>
      </c>
      <c r="AK709" s="302">
        <f t="shared" ref="AK709" si="186">+B709</f>
        <v>49</v>
      </c>
    </row>
    <row r="710" spans="2:37" s="106" customFormat="1" ht="17.5" customHeight="1" x14ac:dyDescent="0.55000000000000004">
      <c r="B710" s="300">
        <f t="shared" ref="B710" si="187">SUM(D710:AF710)-J710</f>
        <v>51</v>
      </c>
      <c r="C710" s="123">
        <v>44771</v>
      </c>
      <c r="D710" s="106">
        <v>12</v>
      </c>
      <c r="E710" s="106">
        <v>6</v>
      </c>
      <c r="F710" s="106">
        <v>4</v>
      </c>
      <c r="H710" s="106">
        <v>1</v>
      </c>
      <c r="I710" s="106">
        <v>13</v>
      </c>
      <c r="J710" s="300">
        <f t="shared" ref="J710" si="188">SUM(K710:AE710)</f>
        <v>15</v>
      </c>
      <c r="K710" s="106">
        <v>5</v>
      </c>
      <c r="O710" s="106">
        <v>4</v>
      </c>
      <c r="T710" s="106">
        <v>1</v>
      </c>
      <c r="Y710" s="106">
        <v>2</v>
      </c>
      <c r="AB710" s="106">
        <v>2</v>
      </c>
      <c r="AC710" s="106">
        <v>1</v>
      </c>
      <c r="AF710" s="301"/>
      <c r="AG710" s="123">
        <f t="shared" ref="AG710" si="189">+C710</f>
        <v>44771</v>
      </c>
      <c r="AH710" s="302">
        <f t="shared" ref="AH710" si="190">+AK710-AI710-AJ710</f>
        <v>38</v>
      </c>
      <c r="AI710" s="302">
        <f t="shared" ref="AI710" si="191">+H710</f>
        <v>1</v>
      </c>
      <c r="AJ710" s="106">
        <f t="shared" ref="AJ710" si="192">+D710</f>
        <v>12</v>
      </c>
      <c r="AK710" s="302">
        <f t="shared" ref="AK710" si="193">+B710</f>
        <v>51</v>
      </c>
    </row>
    <row r="711" spans="2:37" s="106" customFormat="1" ht="17.5" customHeight="1" x14ac:dyDescent="0.55000000000000004">
      <c r="B711" s="300">
        <f t="shared" ref="B711" si="194">SUM(D711:AF711)-J711</f>
        <v>42</v>
      </c>
      <c r="C711" s="123">
        <v>44772</v>
      </c>
      <c r="D711" s="106">
        <v>9</v>
      </c>
      <c r="E711" s="106">
        <v>9</v>
      </c>
      <c r="F711" s="106">
        <v>6</v>
      </c>
      <c r="I711" s="106">
        <v>7</v>
      </c>
      <c r="J711" s="300">
        <f t="shared" ref="J711" si="195">SUM(K711:AE711)</f>
        <v>11</v>
      </c>
      <c r="K711" s="106">
        <v>4</v>
      </c>
      <c r="O711" s="106">
        <v>3</v>
      </c>
      <c r="S711" s="106">
        <v>1</v>
      </c>
      <c r="U711" s="106">
        <v>1</v>
      </c>
      <c r="Y711" s="106">
        <v>1</v>
      </c>
      <c r="AD711" s="106">
        <v>1</v>
      </c>
      <c r="AF711" s="301"/>
      <c r="AG711" s="123">
        <f t="shared" ref="AG711" si="196">+C711</f>
        <v>44772</v>
      </c>
      <c r="AH711" s="302">
        <f t="shared" ref="AH711" si="197">+AK711-AI711-AJ711</f>
        <v>33</v>
      </c>
      <c r="AI711" s="302">
        <f t="shared" ref="AI711" si="198">+H711</f>
        <v>0</v>
      </c>
      <c r="AJ711" s="106">
        <f t="shared" ref="AJ711" si="199">+D711</f>
        <v>9</v>
      </c>
      <c r="AK711" s="302">
        <f t="shared" ref="AK711" si="200">+B711</f>
        <v>42</v>
      </c>
    </row>
    <row r="712" spans="2:37" s="106" customFormat="1" ht="17.5" customHeight="1" x14ac:dyDescent="0.55000000000000004">
      <c r="B712" s="300">
        <f t="shared" ref="B712" si="201">SUM(D712:AF712)-J712</f>
        <v>51</v>
      </c>
      <c r="C712" s="123">
        <v>44773</v>
      </c>
      <c r="D712" s="106">
        <v>6</v>
      </c>
      <c r="E712" s="106">
        <v>19</v>
      </c>
      <c r="F712" s="106">
        <v>6</v>
      </c>
      <c r="I712" s="106">
        <v>5</v>
      </c>
      <c r="J712" s="300">
        <f t="shared" ref="J712" si="202">SUM(K712:AE712)</f>
        <v>15</v>
      </c>
      <c r="K712" s="106">
        <v>5</v>
      </c>
      <c r="O712" s="106">
        <v>1</v>
      </c>
      <c r="S712" s="106">
        <v>2</v>
      </c>
      <c r="Y712" s="106">
        <v>1</v>
      </c>
      <c r="AB712" s="106">
        <v>3</v>
      </c>
      <c r="AC712" s="106">
        <v>1</v>
      </c>
      <c r="AD712" s="106">
        <v>2</v>
      </c>
      <c r="AF712" s="301"/>
      <c r="AG712" s="123">
        <f t="shared" ref="AG712" si="203">+C712</f>
        <v>44773</v>
      </c>
      <c r="AH712" s="302">
        <f t="shared" ref="AH712" si="204">+AK712-AI712-AJ712</f>
        <v>45</v>
      </c>
      <c r="AI712" s="302">
        <f t="shared" ref="AI712" si="205">+H712</f>
        <v>0</v>
      </c>
      <c r="AJ712" s="106">
        <f t="shared" ref="AJ712" si="206">+D712</f>
        <v>6</v>
      </c>
      <c r="AK712" s="302">
        <f t="shared" ref="AK712" si="207">+B712</f>
        <v>51</v>
      </c>
    </row>
    <row r="713" spans="2:37" s="106" customFormat="1" ht="17.5" customHeight="1" x14ac:dyDescent="0.55000000000000004">
      <c r="B713" s="300">
        <f t="shared" ref="B713" si="208">SUM(D713:AF713)-J713</f>
        <v>61</v>
      </c>
      <c r="C713" s="123">
        <v>44774</v>
      </c>
      <c r="D713" s="106">
        <v>8</v>
      </c>
      <c r="E713" s="106">
        <v>30</v>
      </c>
      <c r="F713" s="106">
        <v>3</v>
      </c>
      <c r="H713" s="106">
        <v>3</v>
      </c>
      <c r="I713" s="106">
        <v>8</v>
      </c>
      <c r="J713" s="300">
        <f t="shared" ref="J713" si="209">SUM(K713:AE713)</f>
        <v>9</v>
      </c>
      <c r="K713" s="106">
        <v>3</v>
      </c>
      <c r="M713" s="106">
        <v>1</v>
      </c>
      <c r="O713" s="106">
        <v>1</v>
      </c>
      <c r="V713" s="106">
        <v>4</v>
      </c>
      <c r="AF713" s="301"/>
      <c r="AG713" s="123">
        <f t="shared" ref="AG713" si="210">+C713</f>
        <v>44774</v>
      </c>
      <c r="AH713" s="302">
        <f t="shared" ref="AH713" si="211">+AK713-AI713-AJ713</f>
        <v>50</v>
      </c>
      <c r="AI713" s="302">
        <f t="shared" ref="AI713" si="212">+H713</f>
        <v>3</v>
      </c>
      <c r="AJ713" s="106">
        <f t="shared" ref="AJ713" si="213">+D713</f>
        <v>8</v>
      </c>
      <c r="AK713" s="302">
        <f t="shared" ref="AK713" si="214">+B713</f>
        <v>61</v>
      </c>
    </row>
    <row r="714" spans="2:37" s="106" customFormat="1" ht="17.5" customHeight="1" x14ac:dyDescent="0.55000000000000004">
      <c r="B714" s="300">
        <f t="shared" ref="B714" si="215">SUM(D714:AF714)-J714</f>
        <v>63</v>
      </c>
      <c r="C714" s="123">
        <v>44775</v>
      </c>
      <c r="D714" s="106">
        <v>6</v>
      </c>
      <c r="E714" s="106">
        <v>19</v>
      </c>
      <c r="F714" s="106">
        <v>4</v>
      </c>
      <c r="H714" s="106">
        <v>4</v>
      </c>
      <c r="I714" s="106">
        <v>10</v>
      </c>
      <c r="J714" s="300">
        <f t="shared" ref="J714" si="216">SUM(K714:AE714)</f>
        <v>20</v>
      </c>
      <c r="K714" s="106">
        <v>6</v>
      </c>
      <c r="M714" s="106">
        <v>1</v>
      </c>
      <c r="S714" s="106">
        <v>4</v>
      </c>
      <c r="X714" s="106">
        <v>4</v>
      </c>
      <c r="Y714" s="106">
        <v>1</v>
      </c>
      <c r="AB714" s="106">
        <v>1</v>
      </c>
      <c r="AD714" s="106">
        <v>2</v>
      </c>
      <c r="AE714" s="106">
        <v>1</v>
      </c>
      <c r="AF714" s="301"/>
      <c r="AG714" s="123">
        <f t="shared" ref="AG714" si="217">+C714</f>
        <v>44775</v>
      </c>
      <c r="AH714" s="302">
        <f t="shared" ref="AH714" si="218">+AK714-AI714-AJ714</f>
        <v>53</v>
      </c>
      <c r="AI714" s="302">
        <f t="shared" ref="AI714" si="219">+H714</f>
        <v>4</v>
      </c>
      <c r="AJ714" s="106">
        <f t="shared" ref="AJ714" si="220">+D714</f>
        <v>6</v>
      </c>
      <c r="AK714" s="302">
        <f t="shared" ref="AK714" si="221">+B714</f>
        <v>63</v>
      </c>
    </row>
    <row r="715" spans="2:37" s="106" customFormat="1" ht="17.5" customHeight="1" x14ac:dyDescent="0.55000000000000004">
      <c r="B715" s="300">
        <f t="shared" ref="B715" si="222">SUM(D715:AF715)-J715</f>
        <v>58</v>
      </c>
      <c r="C715" s="123">
        <v>44776</v>
      </c>
      <c r="D715" s="106">
        <v>8</v>
      </c>
      <c r="E715" s="106">
        <v>29</v>
      </c>
      <c r="H715" s="106">
        <v>1</v>
      </c>
      <c r="I715" s="106">
        <v>8</v>
      </c>
      <c r="J715" s="300">
        <f t="shared" ref="J715" si="223">SUM(K715:AE715)</f>
        <v>12</v>
      </c>
      <c r="K715" s="106">
        <v>1</v>
      </c>
      <c r="M715" s="106">
        <v>2</v>
      </c>
      <c r="S715" s="106">
        <v>3</v>
      </c>
      <c r="V715" s="106">
        <v>1</v>
      </c>
      <c r="Y715" s="106">
        <v>2</v>
      </c>
      <c r="Z715" s="106">
        <v>2</v>
      </c>
      <c r="AB715" s="106">
        <v>1</v>
      </c>
      <c r="AF715" s="301"/>
      <c r="AG715" s="123">
        <f t="shared" ref="AG715:AG716" si="224">+C715</f>
        <v>44776</v>
      </c>
      <c r="AH715" s="302">
        <f t="shared" ref="AH715:AH716" si="225">+AK715-AI715-AJ715</f>
        <v>49</v>
      </c>
      <c r="AI715" s="302">
        <f t="shared" ref="AI715:AI716" si="226">+H715</f>
        <v>1</v>
      </c>
      <c r="AJ715" s="106">
        <f t="shared" ref="AJ715:AJ716" si="227">+D715</f>
        <v>8</v>
      </c>
      <c r="AK715" s="302">
        <f t="shared" ref="AK715:AK716" si="228">+B715</f>
        <v>58</v>
      </c>
    </row>
    <row r="716" spans="2:37" s="106" customFormat="1" ht="17.5" customHeight="1" x14ac:dyDescent="0.55000000000000004">
      <c r="B716" s="300">
        <f t="shared" ref="B716" si="229">SUM(D716:AF716)-J716</f>
        <v>60</v>
      </c>
      <c r="C716" s="123">
        <v>44777</v>
      </c>
      <c r="D716" s="106">
        <v>5</v>
      </c>
      <c r="E716" s="106">
        <v>14</v>
      </c>
      <c r="F716" s="106">
        <v>5</v>
      </c>
      <c r="H716" s="106">
        <v>1</v>
      </c>
      <c r="I716" s="106">
        <v>18</v>
      </c>
      <c r="J716" s="300">
        <f t="shared" ref="J716" si="230">SUM(K716:AE716)</f>
        <v>17</v>
      </c>
      <c r="K716" s="106">
        <v>3</v>
      </c>
      <c r="O716" s="106">
        <v>4</v>
      </c>
      <c r="S716" s="106">
        <v>1</v>
      </c>
      <c r="Z716" s="106">
        <v>6</v>
      </c>
      <c r="AB716" s="106">
        <v>2</v>
      </c>
      <c r="AE716" s="106">
        <v>1</v>
      </c>
      <c r="AF716" s="301"/>
      <c r="AG716" s="123">
        <f t="shared" si="224"/>
        <v>44777</v>
      </c>
      <c r="AH716" s="302">
        <f t="shared" si="225"/>
        <v>54</v>
      </c>
      <c r="AI716" s="302">
        <f t="shared" si="226"/>
        <v>1</v>
      </c>
      <c r="AJ716" s="106">
        <f t="shared" si="227"/>
        <v>5</v>
      </c>
      <c r="AK716" s="302">
        <f t="shared" si="228"/>
        <v>60</v>
      </c>
    </row>
    <row r="717" spans="2:37" s="106" customFormat="1" ht="17.5" customHeight="1" x14ac:dyDescent="0.55000000000000004">
      <c r="B717" s="300">
        <f t="shared" ref="B717" si="231">SUM(D717:AF717)-J717</f>
        <v>51</v>
      </c>
      <c r="C717" s="123">
        <v>44778</v>
      </c>
      <c r="D717" s="106">
        <v>8</v>
      </c>
      <c r="E717" s="106">
        <v>11</v>
      </c>
      <c r="F717" s="106">
        <v>4</v>
      </c>
      <c r="H717" s="106">
        <v>6</v>
      </c>
      <c r="I717" s="106">
        <v>11</v>
      </c>
      <c r="J717" s="300">
        <f t="shared" ref="J717" si="232">SUM(K717:AE717)</f>
        <v>11</v>
      </c>
      <c r="K717" s="106">
        <v>5</v>
      </c>
      <c r="S717" s="106">
        <v>1</v>
      </c>
      <c r="U717" s="106">
        <v>1</v>
      </c>
      <c r="V717" s="106">
        <v>1</v>
      </c>
      <c r="Y717" s="106">
        <v>1</v>
      </c>
      <c r="AB717" s="106">
        <v>1</v>
      </c>
      <c r="AD717" s="106">
        <v>1</v>
      </c>
      <c r="AF717" s="301"/>
      <c r="AG717" s="123">
        <f t="shared" ref="AG717" si="233">+C717</f>
        <v>44778</v>
      </c>
      <c r="AH717" s="302">
        <f t="shared" ref="AH717" si="234">+AK717-AI717-AJ717</f>
        <v>37</v>
      </c>
      <c r="AI717" s="302">
        <f t="shared" ref="AI717" si="235">+H717</f>
        <v>6</v>
      </c>
      <c r="AJ717" s="106">
        <f t="shared" ref="AJ717" si="236">+D717</f>
        <v>8</v>
      </c>
      <c r="AK717" s="302">
        <f t="shared" ref="AK717" si="237">+B717</f>
        <v>51</v>
      </c>
    </row>
    <row r="718" spans="2:37" s="106" customFormat="1" ht="17.5" customHeight="1" x14ac:dyDescent="0.55000000000000004">
      <c r="B718" s="300">
        <f t="shared" ref="B718" si="238">SUM(D718:AF718)-J718</f>
        <v>53</v>
      </c>
      <c r="C718" s="123">
        <v>44779</v>
      </c>
      <c r="D718" s="106">
        <v>3</v>
      </c>
      <c r="E718" s="106">
        <v>19</v>
      </c>
      <c r="F718" s="106">
        <v>4</v>
      </c>
      <c r="I718" s="106">
        <v>8</v>
      </c>
      <c r="J718" s="300">
        <f t="shared" ref="J718" si="239">SUM(K718:AE718)</f>
        <v>19</v>
      </c>
      <c r="K718" s="106">
        <v>10</v>
      </c>
      <c r="M718" s="106">
        <v>1</v>
      </c>
      <c r="S718" s="106">
        <v>1</v>
      </c>
      <c r="V718" s="106">
        <v>2</v>
      </c>
      <c r="AB718" s="106">
        <v>4</v>
      </c>
      <c r="AE718" s="106">
        <v>1</v>
      </c>
      <c r="AF718" s="301"/>
      <c r="AG718" s="123">
        <f t="shared" ref="AG718" si="240">+C718</f>
        <v>44779</v>
      </c>
      <c r="AH718" s="302">
        <f t="shared" ref="AH718" si="241">+AK718-AI718-AJ718</f>
        <v>50</v>
      </c>
      <c r="AI718" s="302">
        <f t="shared" ref="AI718" si="242">+H718</f>
        <v>0</v>
      </c>
      <c r="AJ718" s="106">
        <f t="shared" ref="AJ718" si="243">+D718</f>
        <v>3</v>
      </c>
      <c r="AK718" s="302">
        <f t="shared" ref="AK718" si="244">+B718</f>
        <v>53</v>
      </c>
    </row>
    <row r="719" spans="2:37" s="106" customFormat="1" ht="17.5" customHeight="1" x14ac:dyDescent="0.55000000000000004">
      <c r="B719" s="300">
        <f t="shared" ref="B719" si="245">SUM(D719:AF719)-J719</f>
        <v>56</v>
      </c>
      <c r="C719" s="123">
        <v>44780</v>
      </c>
      <c r="D719" s="106">
        <v>7</v>
      </c>
      <c r="E719" s="106">
        <v>18</v>
      </c>
      <c r="F719" s="106">
        <v>9</v>
      </c>
      <c r="G719" s="106">
        <v>4</v>
      </c>
      <c r="H719" s="106">
        <v>1</v>
      </c>
      <c r="I719" s="106">
        <v>9</v>
      </c>
      <c r="J719" s="300">
        <f t="shared" ref="J719" si="246">SUM(K719:AE719)</f>
        <v>8</v>
      </c>
      <c r="K719" s="106">
        <v>4</v>
      </c>
      <c r="S719" s="106">
        <v>1</v>
      </c>
      <c r="V719" s="106">
        <v>2</v>
      </c>
      <c r="AD719" s="106">
        <v>1</v>
      </c>
      <c r="AF719" s="301"/>
      <c r="AG719" s="123">
        <f t="shared" ref="AG719" si="247">+C719</f>
        <v>44780</v>
      </c>
      <c r="AH719" s="302">
        <f t="shared" ref="AH719" si="248">+AK719-AI719-AJ719</f>
        <v>48</v>
      </c>
      <c r="AI719" s="302">
        <f t="shared" ref="AI719" si="249">+H719</f>
        <v>1</v>
      </c>
      <c r="AJ719" s="106">
        <f t="shared" ref="AJ719" si="250">+D719</f>
        <v>7</v>
      </c>
      <c r="AK719" s="302">
        <f t="shared" ref="AK719" si="251">+B719</f>
        <v>56</v>
      </c>
    </row>
    <row r="720" spans="2:37" s="106" customFormat="1" ht="17.5" customHeight="1" x14ac:dyDescent="0.55000000000000004">
      <c r="B720" s="300">
        <f t="shared" ref="B720" si="252">SUM(D720:AF720)-J720</f>
        <v>49</v>
      </c>
      <c r="C720" s="123">
        <v>44781</v>
      </c>
      <c r="D720" s="106">
        <v>2</v>
      </c>
      <c r="E720" s="106">
        <v>16</v>
      </c>
      <c r="F720" s="106">
        <v>7</v>
      </c>
      <c r="G720" s="106">
        <v>2</v>
      </c>
      <c r="H720" s="106">
        <v>1</v>
      </c>
      <c r="I720" s="106">
        <v>8</v>
      </c>
      <c r="J720" s="300">
        <f t="shared" ref="J720" si="253">SUM(K720:AE720)</f>
        <v>13</v>
      </c>
      <c r="K720" s="106">
        <v>9</v>
      </c>
      <c r="S720" s="106">
        <v>1</v>
      </c>
      <c r="V720" s="106">
        <v>1</v>
      </c>
      <c r="Y720" s="106">
        <v>1</v>
      </c>
      <c r="AD720" s="106">
        <v>1</v>
      </c>
      <c r="AF720" s="301"/>
      <c r="AG720" s="123">
        <f t="shared" ref="AG720" si="254">+C720</f>
        <v>44781</v>
      </c>
      <c r="AH720" s="302">
        <f t="shared" ref="AH720" si="255">+AK720-AI720-AJ720</f>
        <v>46</v>
      </c>
      <c r="AI720" s="302">
        <f t="shared" ref="AI720" si="256">+H720</f>
        <v>1</v>
      </c>
      <c r="AJ720" s="106">
        <f t="shared" ref="AJ720" si="257">+D720</f>
        <v>2</v>
      </c>
      <c r="AK720" s="302">
        <f t="shared" ref="AK720" si="258">+B720</f>
        <v>49</v>
      </c>
    </row>
    <row r="721" spans="2:37" s="106" customFormat="1" ht="17.5" customHeight="1" x14ac:dyDescent="0.55000000000000004">
      <c r="B721" s="300">
        <f t="shared" ref="B721" si="259">SUM(D721:AF721)-J721</f>
        <v>64</v>
      </c>
      <c r="C721" s="123">
        <v>44782</v>
      </c>
      <c r="D721" s="106">
        <v>20</v>
      </c>
      <c r="E721" s="106">
        <v>20</v>
      </c>
      <c r="F721" s="106">
        <v>7</v>
      </c>
      <c r="H721" s="106">
        <v>1</v>
      </c>
      <c r="I721" s="106">
        <v>3</v>
      </c>
      <c r="J721" s="300">
        <f t="shared" ref="J721" si="260">SUM(K721:AE721)</f>
        <v>13</v>
      </c>
      <c r="K721" s="106">
        <v>4</v>
      </c>
      <c r="M721" s="106">
        <v>1</v>
      </c>
      <c r="R721" s="106">
        <v>1</v>
      </c>
      <c r="Y721" s="106">
        <v>1</v>
      </c>
      <c r="AB721" s="106">
        <v>6</v>
      </c>
      <c r="AF721" s="301"/>
      <c r="AG721" s="123">
        <f t="shared" ref="AG721" si="261">+C721</f>
        <v>44782</v>
      </c>
      <c r="AH721" s="302">
        <f t="shared" ref="AH721" si="262">+AK721-AI721-AJ721</f>
        <v>43</v>
      </c>
      <c r="AI721" s="302">
        <f t="shared" ref="AI721" si="263">+H721</f>
        <v>1</v>
      </c>
      <c r="AJ721" s="106">
        <f t="shared" ref="AJ721" si="264">+D721</f>
        <v>20</v>
      </c>
      <c r="AK721" s="302">
        <f t="shared" ref="AK721" si="265">+B721</f>
        <v>64</v>
      </c>
    </row>
    <row r="722" spans="2:37" s="106" customFormat="1" ht="17.5" customHeight="1" x14ac:dyDescent="0.55000000000000004">
      <c r="B722" s="300">
        <f t="shared" ref="B722" si="266">SUM(D722:AF722)-J722</f>
        <v>83</v>
      </c>
      <c r="C722" s="123">
        <v>44783</v>
      </c>
      <c r="D722" s="106">
        <v>14</v>
      </c>
      <c r="E722" s="106">
        <v>27</v>
      </c>
      <c r="F722" s="106">
        <v>3</v>
      </c>
      <c r="G722" s="106">
        <v>4</v>
      </c>
      <c r="H722" s="106">
        <v>4</v>
      </c>
      <c r="I722" s="106">
        <v>11</v>
      </c>
      <c r="J722" s="300">
        <f t="shared" ref="J722" si="267">SUM(K722:AE722)</f>
        <v>20</v>
      </c>
      <c r="K722" s="106">
        <v>7</v>
      </c>
      <c r="O722" s="106">
        <v>1</v>
      </c>
      <c r="W722" s="106">
        <v>2</v>
      </c>
      <c r="Y722" s="106">
        <v>2</v>
      </c>
      <c r="AB722" s="106">
        <v>4</v>
      </c>
      <c r="AD722" s="106">
        <v>3</v>
      </c>
      <c r="AE722" s="106">
        <v>1</v>
      </c>
      <c r="AF722" s="301"/>
      <c r="AG722" s="123">
        <f t="shared" ref="AG722" si="268">+C722</f>
        <v>44783</v>
      </c>
      <c r="AH722" s="302">
        <f t="shared" ref="AH722" si="269">+AK722-AI722-AJ722</f>
        <v>65</v>
      </c>
      <c r="AI722" s="302">
        <f t="shared" ref="AI722" si="270">+H722</f>
        <v>4</v>
      </c>
      <c r="AJ722" s="106">
        <f t="shared" ref="AJ722" si="271">+D722</f>
        <v>14</v>
      </c>
      <c r="AK722" s="302">
        <f t="shared" ref="AK722" si="272">+B722</f>
        <v>83</v>
      </c>
    </row>
    <row r="723" spans="2:37" s="106" customFormat="1" ht="17.5" customHeight="1" x14ac:dyDescent="0.55000000000000004">
      <c r="B723" s="300">
        <f t="shared" ref="B723" si="273">SUM(D723:AF723)-J723</f>
        <v>56</v>
      </c>
      <c r="C723" s="123">
        <v>44784</v>
      </c>
      <c r="D723" s="106">
        <v>8</v>
      </c>
      <c r="E723" s="106">
        <v>19</v>
      </c>
      <c r="F723" s="106">
        <v>7</v>
      </c>
      <c r="G723" s="106">
        <v>1</v>
      </c>
      <c r="I723" s="106">
        <v>6</v>
      </c>
      <c r="J723" s="300">
        <f t="shared" ref="J723" si="274">SUM(K723:AE723)</f>
        <v>15</v>
      </c>
      <c r="K723" s="106">
        <v>4</v>
      </c>
      <c r="O723" s="106">
        <v>2</v>
      </c>
      <c r="X723" s="106">
        <v>1</v>
      </c>
      <c r="Y723" s="106">
        <v>1</v>
      </c>
      <c r="AB723" s="106">
        <v>4</v>
      </c>
      <c r="AD723" s="106">
        <v>2</v>
      </c>
      <c r="AE723" s="106">
        <v>1</v>
      </c>
      <c r="AF723" s="301"/>
      <c r="AG723" s="123">
        <f t="shared" ref="AG723" si="275">+C723</f>
        <v>44784</v>
      </c>
      <c r="AH723" s="302">
        <f t="shared" ref="AH723" si="276">+AK723-AI723-AJ723</f>
        <v>48</v>
      </c>
      <c r="AI723" s="302">
        <f t="shared" ref="AI723" si="277">+H723</f>
        <v>0</v>
      </c>
      <c r="AJ723" s="106">
        <f t="shared" ref="AJ723" si="278">+D723</f>
        <v>8</v>
      </c>
      <c r="AK723" s="302">
        <f t="shared" ref="AK723" si="279">+B723</f>
        <v>56</v>
      </c>
    </row>
    <row r="724" spans="2:37" s="106" customFormat="1" ht="17.5" customHeight="1" x14ac:dyDescent="0.55000000000000004">
      <c r="B724" s="300">
        <f t="shared" ref="B724:B725" si="280">SUM(D724:AF724)-J724</f>
        <v>58</v>
      </c>
      <c r="C724" s="123">
        <v>44785</v>
      </c>
      <c r="D724" s="106">
        <v>8</v>
      </c>
      <c r="E724" s="106">
        <v>13</v>
      </c>
      <c r="F724" s="106">
        <v>6</v>
      </c>
      <c r="I724" s="106">
        <v>7</v>
      </c>
      <c r="J724" s="300">
        <f t="shared" ref="J724:J725" si="281">SUM(K724:AE724)</f>
        <v>24</v>
      </c>
      <c r="K724" s="106">
        <v>9</v>
      </c>
      <c r="O724" s="106">
        <v>1</v>
      </c>
      <c r="S724" s="106">
        <v>1</v>
      </c>
      <c r="Y724" s="106">
        <v>1</v>
      </c>
      <c r="Z724" s="106">
        <v>3</v>
      </c>
      <c r="AB724" s="106">
        <v>7</v>
      </c>
      <c r="AD724" s="106">
        <v>2</v>
      </c>
      <c r="AF724" s="301"/>
      <c r="AG724" s="123">
        <f t="shared" ref="AG724:AG725" si="282">+C724</f>
        <v>44785</v>
      </c>
      <c r="AH724" s="302">
        <f t="shared" ref="AH724:AH725" si="283">+AK724-AI724-AJ724</f>
        <v>50</v>
      </c>
      <c r="AI724" s="302">
        <f t="shared" ref="AI724:AI725" si="284">+H724</f>
        <v>0</v>
      </c>
      <c r="AJ724" s="106">
        <f t="shared" ref="AJ724:AJ725" si="285">+D724</f>
        <v>8</v>
      </c>
      <c r="AK724" s="302">
        <f t="shared" ref="AK724:AK725" si="286">+B724</f>
        <v>58</v>
      </c>
    </row>
    <row r="725" spans="2:37" s="106" customFormat="1" ht="17.5" customHeight="1" x14ac:dyDescent="0.55000000000000004">
      <c r="B725" s="300">
        <f t="shared" si="280"/>
        <v>53</v>
      </c>
      <c r="C725" s="123">
        <v>44786</v>
      </c>
      <c r="D725" s="106">
        <v>8</v>
      </c>
      <c r="E725" s="106">
        <v>13</v>
      </c>
      <c r="I725" s="106">
        <v>11</v>
      </c>
      <c r="J725" s="300">
        <f t="shared" si="281"/>
        <v>21</v>
      </c>
      <c r="K725" s="106">
        <v>15</v>
      </c>
      <c r="O725" s="106">
        <v>3</v>
      </c>
      <c r="X725" s="106">
        <v>1</v>
      </c>
      <c r="Z725" s="106">
        <v>2</v>
      </c>
      <c r="AF725" s="301"/>
      <c r="AG725" s="123">
        <f t="shared" si="282"/>
        <v>44786</v>
      </c>
      <c r="AH725" s="302">
        <f t="shared" si="283"/>
        <v>45</v>
      </c>
      <c r="AI725" s="302">
        <f t="shared" si="284"/>
        <v>0</v>
      </c>
      <c r="AJ725" s="106">
        <f t="shared" si="285"/>
        <v>8</v>
      </c>
      <c r="AK725" s="302">
        <f t="shared" si="286"/>
        <v>53</v>
      </c>
    </row>
    <row r="726" spans="2:37" s="106" customFormat="1" ht="17.5" customHeight="1" x14ac:dyDescent="0.55000000000000004">
      <c r="B726" s="300">
        <f t="shared" ref="B726" si="287">SUM(D726:AF726)-J726</f>
        <v>78</v>
      </c>
      <c r="C726" s="123">
        <v>44787</v>
      </c>
      <c r="D726" s="106">
        <v>11</v>
      </c>
      <c r="E726" s="106">
        <v>15</v>
      </c>
      <c r="F726" s="106">
        <v>6</v>
      </c>
      <c r="H726" s="106">
        <v>3</v>
      </c>
      <c r="I726" s="106">
        <v>5</v>
      </c>
      <c r="J726" s="300">
        <f t="shared" ref="J726" si="288">SUM(K726:AE726)</f>
        <v>38</v>
      </c>
      <c r="K726" s="106">
        <v>16</v>
      </c>
      <c r="O726" s="106">
        <v>3</v>
      </c>
      <c r="S726" s="106">
        <v>6</v>
      </c>
      <c r="X726" s="106">
        <v>3</v>
      </c>
      <c r="Y726" s="106">
        <v>2</v>
      </c>
      <c r="Z726" s="106">
        <v>2</v>
      </c>
      <c r="AB726" s="106">
        <v>6</v>
      </c>
      <c r="AF726" s="301"/>
      <c r="AG726" s="123">
        <f t="shared" ref="AG726" si="289">+C726</f>
        <v>44787</v>
      </c>
      <c r="AH726" s="302">
        <f t="shared" ref="AH726" si="290">+AK726-AI726-AJ726</f>
        <v>64</v>
      </c>
      <c r="AI726" s="302">
        <f t="shared" ref="AI726" si="291">+H726</f>
        <v>3</v>
      </c>
      <c r="AJ726" s="106">
        <f t="shared" ref="AJ726" si="292">+D726</f>
        <v>11</v>
      </c>
      <c r="AK726" s="302">
        <f t="shared" ref="AK726" si="293">+B726</f>
        <v>78</v>
      </c>
    </row>
    <row r="727" spans="2:37" s="106" customFormat="1" ht="17.5" customHeight="1" x14ac:dyDescent="0.55000000000000004">
      <c r="B727" s="300">
        <f t="shared" ref="B727" si="294">SUM(D727:AF727)-J727</f>
        <v>61</v>
      </c>
      <c r="C727" s="123">
        <v>44788</v>
      </c>
      <c r="D727" s="106">
        <v>10</v>
      </c>
      <c r="E727" s="106">
        <v>3</v>
      </c>
      <c r="F727" s="106">
        <v>11</v>
      </c>
      <c r="H727" s="106">
        <v>2</v>
      </c>
      <c r="I727" s="106">
        <v>11</v>
      </c>
      <c r="J727" s="300">
        <f t="shared" ref="J727" si="295">SUM(K727:AE727)</f>
        <v>24</v>
      </c>
      <c r="K727" s="106">
        <v>13</v>
      </c>
      <c r="S727" s="106">
        <v>1</v>
      </c>
      <c r="V727" s="106">
        <v>1</v>
      </c>
      <c r="Y727" s="106">
        <v>1</v>
      </c>
      <c r="Z727" s="106">
        <v>1</v>
      </c>
      <c r="AB727" s="106">
        <v>6</v>
      </c>
      <c r="AD727" s="106">
        <v>1</v>
      </c>
      <c r="AF727" s="301"/>
      <c r="AG727" s="123">
        <f t="shared" ref="AG727" si="296">+C727</f>
        <v>44788</v>
      </c>
      <c r="AH727" s="302">
        <f t="shared" ref="AH727" si="297">+AK727-AI727-AJ727</f>
        <v>49</v>
      </c>
      <c r="AI727" s="302">
        <f t="shared" ref="AI727" si="298">+H727</f>
        <v>2</v>
      </c>
      <c r="AJ727" s="106">
        <f t="shared" ref="AJ727" si="299">+D727</f>
        <v>10</v>
      </c>
      <c r="AK727" s="302">
        <f t="shared" ref="AK727" si="300">+B727</f>
        <v>61</v>
      </c>
    </row>
    <row r="728" spans="2:37" s="106" customFormat="1" ht="17.5" customHeight="1" x14ac:dyDescent="0.55000000000000004">
      <c r="B728" s="300">
        <f t="shared" ref="B728" si="301">SUM(D728:AF728)-J728</f>
        <v>71</v>
      </c>
      <c r="C728" s="123">
        <v>44789</v>
      </c>
      <c r="D728" s="106">
        <v>7</v>
      </c>
      <c r="E728" s="106">
        <v>14</v>
      </c>
      <c r="F728" s="106">
        <v>1</v>
      </c>
      <c r="H728" s="106">
        <v>4</v>
      </c>
      <c r="I728" s="106">
        <v>5</v>
      </c>
      <c r="J728" s="300">
        <f t="shared" ref="J728" si="302">SUM(K728:AE728)</f>
        <v>40</v>
      </c>
      <c r="K728" s="106">
        <v>21</v>
      </c>
      <c r="V728" s="106">
        <v>3</v>
      </c>
      <c r="X728" s="106">
        <v>4</v>
      </c>
      <c r="Y728" s="106">
        <v>8</v>
      </c>
      <c r="AB728" s="106">
        <v>4</v>
      </c>
      <c r="AF728" s="301"/>
      <c r="AG728" s="123">
        <f t="shared" ref="AG728" si="303">+C728</f>
        <v>44789</v>
      </c>
      <c r="AH728" s="302">
        <f t="shared" ref="AH728" si="304">+AK728-AI728-AJ728</f>
        <v>60</v>
      </c>
      <c r="AI728" s="302">
        <f t="shared" ref="AI728" si="305">+H728</f>
        <v>4</v>
      </c>
      <c r="AJ728" s="106">
        <f t="shared" ref="AJ728" si="306">+D728</f>
        <v>7</v>
      </c>
      <c r="AK728" s="302">
        <f t="shared" ref="AK728" si="307">+B728</f>
        <v>71</v>
      </c>
    </row>
    <row r="729" spans="2:37" s="106" customFormat="1" ht="17.5" customHeight="1" x14ac:dyDescent="0.55000000000000004">
      <c r="B729" s="300">
        <f t="shared" ref="B729" si="308">SUM(D729:AF729)-J729</f>
        <v>68</v>
      </c>
      <c r="C729" s="123">
        <v>44790</v>
      </c>
      <c r="D729" s="106">
        <v>7</v>
      </c>
      <c r="E729" s="106">
        <v>7</v>
      </c>
      <c r="F729" s="106">
        <v>1</v>
      </c>
      <c r="G729" s="106">
        <v>1</v>
      </c>
      <c r="H729" s="106">
        <v>7</v>
      </c>
      <c r="I729" s="106">
        <v>17</v>
      </c>
      <c r="J729" s="300">
        <f t="shared" ref="J729" si="309">SUM(K729:AE729)</f>
        <v>28</v>
      </c>
      <c r="K729" s="106">
        <v>7</v>
      </c>
      <c r="S729" s="106">
        <v>4</v>
      </c>
      <c r="V729" s="106">
        <v>1</v>
      </c>
      <c r="X729" s="106">
        <v>1</v>
      </c>
      <c r="AB729" s="106">
        <v>2</v>
      </c>
      <c r="AD729" s="106">
        <v>11</v>
      </c>
      <c r="AE729" s="106">
        <v>2</v>
      </c>
      <c r="AF729" s="301"/>
      <c r="AG729" s="123">
        <f t="shared" ref="AG729" si="310">+C729</f>
        <v>44790</v>
      </c>
      <c r="AH729" s="302">
        <f t="shared" ref="AH729" si="311">+AK729-AI729-AJ729</f>
        <v>54</v>
      </c>
      <c r="AI729" s="302">
        <f t="shared" ref="AI729" si="312">+H729</f>
        <v>7</v>
      </c>
      <c r="AJ729" s="106">
        <f t="shared" ref="AJ729" si="313">+D729</f>
        <v>7</v>
      </c>
      <c r="AK729" s="302">
        <f t="shared" ref="AK729" si="314">+B729</f>
        <v>68</v>
      </c>
    </row>
    <row r="730" spans="2:37" s="106" customFormat="1" ht="17.5" customHeight="1" x14ac:dyDescent="0.55000000000000004">
      <c r="B730" s="300">
        <f t="shared" ref="B730" si="315">SUM(D730:AF730)-J730</f>
        <v>44</v>
      </c>
      <c r="C730" s="123">
        <v>44791</v>
      </c>
      <c r="D730" s="106">
        <v>7</v>
      </c>
      <c r="E730" s="106">
        <v>9</v>
      </c>
      <c r="F730" s="106">
        <v>3</v>
      </c>
      <c r="G730" s="106">
        <v>1</v>
      </c>
      <c r="H730" s="106">
        <v>2</v>
      </c>
      <c r="I730" s="106">
        <v>8</v>
      </c>
      <c r="J730" s="300">
        <f t="shared" ref="J730" si="316">SUM(K730:AE730)</f>
        <v>14</v>
      </c>
      <c r="K730" s="106">
        <v>4</v>
      </c>
      <c r="M730" s="106">
        <v>2</v>
      </c>
      <c r="R730" s="106">
        <v>1</v>
      </c>
      <c r="S730" s="106">
        <v>3</v>
      </c>
      <c r="AB730" s="106">
        <v>2</v>
      </c>
      <c r="AD730" s="106">
        <v>1</v>
      </c>
      <c r="AE730" s="106">
        <v>1</v>
      </c>
      <c r="AF730" s="301"/>
      <c r="AG730" s="123">
        <f t="shared" ref="AG730" si="317">+C730</f>
        <v>44791</v>
      </c>
      <c r="AH730" s="302">
        <f t="shared" ref="AH730" si="318">+AK730-AI730-AJ730</f>
        <v>35</v>
      </c>
      <c r="AI730" s="302">
        <f t="shared" ref="AI730" si="319">+H730</f>
        <v>2</v>
      </c>
      <c r="AJ730" s="106">
        <f t="shared" ref="AJ730" si="320">+D730</f>
        <v>7</v>
      </c>
      <c r="AK730" s="302">
        <f t="shared" ref="AK730" si="321">+B730</f>
        <v>44</v>
      </c>
    </row>
    <row r="731" spans="2:37" s="106" customFormat="1" ht="17.5" customHeight="1" x14ac:dyDescent="0.55000000000000004">
      <c r="B731" s="300">
        <f t="shared" ref="B731" si="322">SUM(D731:AF731)-J731</f>
        <v>61</v>
      </c>
      <c r="C731" s="123">
        <v>44792</v>
      </c>
      <c r="D731" s="106">
        <v>8</v>
      </c>
      <c r="E731" s="106">
        <v>10</v>
      </c>
      <c r="F731" s="106">
        <v>3</v>
      </c>
      <c r="I731" s="106">
        <v>8</v>
      </c>
      <c r="J731" s="300">
        <f t="shared" ref="J731" si="323">SUM(K731:AE731)</f>
        <v>32</v>
      </c>
      <c r="K731" s="106">
        <v>10</v>
      </c>
      <c r="M731" s="106">
        <v>2</v>
      </c>
      <c r="R731" s="106">
        <v>1</v>
      </c>
      <c r="S731" s="106">
        <v>4</v>
      </c>
      <c r="V731" s="106">
        <v>2</v>
      </c>
      <c r="Y731" s="106">
        <v>4</v>
      </c>
      <c r="AB731" s="106">
        <v>3</v>
      </c>
      <c r="AD731" s="106">
        <v>4</v>
      </c>
      <c r="AE731" s="106">
        <v>2</v>
      </c>
      <c r="AF731" s="301"/>
      <c r="AG731" s="123">
        <f t="shared" ref="AG731" si="324">+C731</f>
        <v>44792</v>
      </c>
      <c r="AH731" s="302">
        <f t="shared" ref="AH731" si="325">+AK731-AI731-AJ731</f>
        <v>53</v>
      </c>
      <c r="AI731" s="302">
        <f t="shared" ref="AI731" si="326">+H731</f>
        <v>0</v>
      </c>
      <c r="AJ731" s="106">
        <f t="shared" ref="AJ731" si="327">+D731</f>
        <v>8</v>
      </c>
      <c r="AK731" s="302">
        <f t="shared" ref="AK731" si="328">+B731</f>
        <v>61</v>
      </c>
    </row>
    <row r="732" spans="2:37" s="106" customFormat="1" ht="17.5" customHeight="1" x14ac:dyDescent="0.55000000000000004">
      <c r="B732" s="300">
        <f t="shared" ref="B732" si="329">SUM(D732:AF732)-J732</f>
        <v>49</v>
      </c>
      <c r="C732" s="123">
        <v>44793</v>
      </c>
      <c r="D732" s="106">
        <v>8</v>
      </c>
      <c r="E732" s="106">
        <v>9</v>
      </c>
      <c r="F732" s="106">
        <v>3</v>
      </c>
      <c r="H732" s="106">
        <v>3</v>
      </c>
      <c r="I732" s="106">
        <v>6</v>
      </c>
      <c r="J732" s="300">
        <f t="shared" ref="J732" si="330">SUM(K732:AE732)</f>
        <v>20</v>
      </c>
      <c r="K732" s="106">
        <v>9</v>
      </c>
      <c r="S732" s="106">
        <v>3</v>
      </c>
      <c r="Y732" s="106">
        <v>3</v>
      </c>
      <c r="AB732" s="106">
        <v>2</v>
      </c>
      <c r="AD732" s="106">
        <v>3</v>
      </c>
      <c r="AF732" s="301"/>
      <c r="AG732" s="123">
        <f t="shared" ref="AG732" si="331">+C732</f>
        <v>44793</v>
      </c>
      <c r="AH732" s="302">
        <f t="shared" ref="AH732" si="332">+AK732-AI732-AJ732</f>
        <v>38</v>
      </c>
      <c r="AI732" s="302">
        <f t="shared" ref="AI732" si="333">+H732</f>
        <v>3</v>
      </c>
      <c r="AJ732" s="106">
        <f t="shared" ref="AJ732" si="334">+D732</f>
        <v>8</v>
      </c>
      <c r="AK732" s="302">
        <f t="shared" ref="AK732" si="335">+B732</f>
        <v>49</v>
      </c>
    </row>
    <row r="733" spans="2:37" s="106" customFormat="1" ht="17.5" customHeight="1" x14ac:dyDescent="0.55000000000000004">
      <c r="B733" s="300">
        <f t="shared" ref="B733" si="336">SUM(D733:AF733)-J733</f>
        <v>67</v>
      </c>
      <c r="C733" s="123">
        <v>44794</v>
      </c>
      <c r="D733" s="106">
        <v>6</v>
      </c>
      <c r="E733" s="106">
        <v>17</v>
      </c>
      <c r="F733" s="106">
        <v>5</v>
      </c>
      <c r="G733" s="106">
        <v>1</v>
      </c>
      <c r="I733" s="106">
        <v>6</v>
      </c>
      <c r="J733" s="300">
        <f t="shared" ref="J733" si="337">SUM(K733:AE733)</f>
        <v>32</v>
      </c>
      <c r="K733" s="106">
        <v>10</v>
      </c>
      <c r="S733" s="106">
        <v>4</v>
      </c>
      <c r="V733" s="106">
        <v>2</v>
      </c>
      <c r="Y733" s="106">
        <v>2</v>
      </c>
      <c r="AD733" s="106">
        <v>13</v>
      </c>
      <c r="AE733" s="106">
        <v>1</v>
      </c>
      <c r="AF733" s="301"/>
      <c r="AG733" s="123">
        <f t="shared" ref="AG733" si="338">+C733</f>
        <v>44794</v>
      </c>
      <c r="AH733" s="302">
        <f t="shared" ref="AH733" si="339">+AK733-AI733-AJ733</f>
        <v>61</v>
      </c>
      <c r="AI733" s="302">
        <f t="shared" ref="AI733" si="340">+H733</f>
        <v>0</v>
      </c>
      <c r="AJ733" s="106">
        <f t="shared" ref="AJ733" si="341">+D733</f>
        <v>6</v>
      </c>
      <c r="AK733" s="302">
        <f t="shared" ref="AK733" si="342">+B733</f>
        <v>67</v>
      </c>
    </row>
    <row r="734" spans="2:37" s="106" customFormat="1" ht="17.5" customHeight="1" x14ac:dyDescent="0.55000000000000004">
      <c r="B734" s="300">
        <f t="shared" ref="B734" si="343">SUM(D734:AF734)-J734</f>
        <v>74</v>
      </c>
      <c r="C734" s="123">
        <v>44795</v>
      </c>
      <c r="D734" s="106">
        <v>12</v>
      </c>
      <c r="E734" s="106">
        <v>17</v>
      </c>
      <c r="F734" s="106">
        <v>3</v>
      </c>
      <c r="H734" s="106">
        <v>3</v>
      </c>
      <c r="I734" s="106">
        <v>5</v>
      </c>
      <c r="J734" s="300">
        <f t="shared" ref="J734" si="344">SUM(K734:AE734)</f>
        <v>34</v>
      </c>
      <c r="K734" s="106">
        <v>3</v>
      </c>
      <c r="M734" s="106">
        <v>1</v>
      </c>
      <c r="S734" s="106">
        <v>3</v>
      </c>
      <c r="T734" s="106">
        <v>1</v>
      </c>
      <c r="Y734" s="106">
        <v>2</v>
      </c>
      <c r="AB734" s="106">
        <v>2</v>
      </c>
      <c r="AD734" s="106">
        <v>21</v>
      </c>
      <c r="AE734" s="106">
        <v>1</v>
      </c>
      <c r="AF734" s="301"/>
      <c r="AG734" s="123">
        <f t="shared" ref="AG734" si="345">+C734</f>
        <v>44795</v>
      </c>
      <c r="AH734" s="302">
        <f t="shared" ref="AH734" si="346">+AK734-AI734-AJ734</f>
        <v>59</v>
      </c>
      <c r="AI734" s="302">
        <f t="shared" ref="AI734" si="347">+H734</f>
        <v>3</v>
      </c>
      <c r="AJ734" s="106">
        <f t="shared" ref="AJ734" si="348">+D734</f>
        <v>12</v>
      </c>
      <c r="AK734" s="302">
        <f t="shared" ref="AK734" si="349">+B734</f>
        <v>74</v>
      </c>
    </row>
    <row r="735" spans="2:37" s="106" customFormat="1" ht="17.5" customHeight="1" x14ac:dyDescent="0.55000000000000004">
      <c r="B735" s="300">
        <f t="shared" ref="B735" si="350">SUM(D735:AF735)-J735</f>
        <v>33</v>
      </c>
      <c r="C735" s="123">
        <v>44796</v>
      </c>
      <c r="D735" s="106">
        <v>6</v>
      </c>
      <c r="E735" s="106">
        <v>13</v>
      </c>
      <c r="F735" s="106">
        <v>3</v>
      </c>
      <c r="I735" s="106">
        <v>4</v>
      </c>
      <c r="J735" s="300">
        <f t="shared" ref="J735" si="351">SUM(K735:AE735)</f>
        <v>7</v>
      </c>
      <c r="K735" s="106">
        <v>3</v>
      </c>
      <c r="M735" s="106">
        <v>1</v>
      </c>
      <c r="R735" s="106">
        <v>1</v>
      </c>
      <c r="Y735" s="106">
        <v>1</v>
      </c>
      <c r="AE735" s="106">
        <v>1</v>
      </c>
      <c r="AF735" s="301"/>
      <c r="AG735" s="123">
        <f t="shared" ref="AG735" si="352">+C735</f>
        <v>44796</v>
      </c>
      <c r="AH735" s="302">
        <f t="shared" ref="AH735" si="353">+AK735-AI735-AJ735</f>
        <v>27</v>
      </c>
      <c r="AI735" s="302">
        <f t="shared" ref="AI735" si="354">+H735</f>
        <v>0</v>
      </c>
      <c r="AJ735" s="106">
        <f t="shared" ref="AJ735" si="355">+D735</f>
        <v>6</v>
      </c>
      <c r="AK735" s="302">
        <f t="shared" ref="AK735" si="356">+B735</f>
        <v>33</v>
      </c>
    </row>
    <row r="736" spans="2:37" s="106" customFormat="1" ht="17.5" customHeight="1" x14ac:dyDescent="0.55000000000000004">
      <c r="B736" s="300">
        <f t="shared" ref="B736" si="357">SUM(D736:AF736)-J736</f>
        <v>45</v>
      </c>
      <c r="C736" s="123">
        <v>44797</v>
      </c>
      <c r="D736" s="106">
        <v>3</v>
      </c>
      <c r="E736" s="106">
        <v>16</v>
      </c>
      <c r="F736" s="106">
        <v>3</v>
      </c>
      <c r="I736" s="106">
        <v>10</v>
      </c>
      <c r="J736" s="300">
        <f t="shared" ref="J736" si="358">SUM(K736:AE736)</f>
        <v>13</v>
      </c>
      <c r="K736" s="106">
        <v>2</v>
      </c>
      <c r="S736" s="106">
        <v>1</v>
      </c>
      <c r="V736" s="106">
        <v>2</v>
      </c>
      <c r="Z736" s="106">
        <v>3</v>
      </c>
      <c r="AB736" s="106">
        <v>1</v>
      </c>
      <c r="AD736" s="106">
        <v>4</v>
      </c>
      <c r="AF736" s="301"/>
      <c r="AG736" s="123">
        <f t="shared" ref="AG736" si="359">+C736</f>
        <v>44797</v>
      </c>
      <c r="AH736" s="302">
        <f t="shared" ref="AH736" si="360">+AK736-AI736-AJ736</f>
        <v>42</v>
      </c>
      <c r="AI736" s="302">
        <f t="shared" ref="AI736" si="361">+H736</f>
        <v>0</v>
      </c>
      <c r="AJ736" s="106">
        <f t="shared" ref="AJ736" si="362">+D736</f>
        <v>3</v>
      </c>
      <c r="AK736" s="302">
        <f t="shared" ref="AK736" si="363">+B736</f>
        <v>45</v>
      </c>
    </row>
    <row r="737" spans="2:38" s="106" customFormat="1" ht="17.5" customHeight="1" x14ac:dyDescent="0.55000000000000004">
      <c r="B737" s="300">
        <f t="shared" ref="B737" si="364">SUM(D737:AF737)-J737</f>
        <v>50</v>
      </c>
      <c r="C737" s="123">
        <v>44798</v>
      </c>
      <c r="D737" s="106">
        <v>4</v>
      </c>
      <c r="E737" s="106">
        <v>18</v>
      </c>
      <c r="F737" s="106">
        <v>1</v>
      </c>
      <c r="G737" s="106">
        <v>1</v>
      </c>
      <c r="H737" s="106">
        <v>2</v>
      </c>
      <c r="I737" s="106">
        <v>13</v>
      </c>
      <c r="J737" s="300">
        <f t="shared" ref="J737" si="365">SUM(K737:AE737)</f>
        <v>11</v>
      </c>
      <c r="K737" s="106">
        <v>4</v>
      </c>
      <c r="O737" s="106">
        <v>1</v>
      </c>
      <c r="Y737" s="106">
        <v>1</v>
      </c>
      <c r="Z737" s="106">
        <v>3</v>
      </c>
      <c r="AB737" s="106">
        <v>2</v>
      </c>
      <c r="AF737" s="301"/>
      <c r="AG737" s="123">
        <f t="shared" ref="AG737" si="366">+C737</f>
        <v>44798</v>
      </c>
      <c r="AH737" s="302">
        <f t="shared" ref="AH737" si="367">+AK737-AI737-AJ737</f>
        <v>44</v>
      </c>
      <c r="AI737" s="302">
        <f t="shared" ref="AI737" si="368">+H737</f>
        <v>2</v>
      </c>
      <c r="AJ737" s="106">
        <f t="shared" ref="AJ737" si="369">+D737</f>
        <v>4</v>
      </c>
      <c r="AK737" s="302">
        <f t="shared" ref="AK737" si="370">+B737</f>
        <v>50</v>
      </c>
    </row>
    <row r="738" spans="2:38" s="106" customFormat="1" ht="17.5" customHeight="1" x14ac:dyDescent="0.55000000000000004">
      <c r="B738" s="300">
        <f t="shared" ref="B738" si="371">SUM(D738:AF738)-J738</f>
        <v>50</v>
      </c>
      <c r="C738" s="123">
        <v>44799</v>
      </c>
      <c r="D738" s="106">
        <v>5</v>
      </c>
      <c r="E738" s="106">
        <v>15</v>
      </c>
      <c r="F738" s="106">
        <v>5</v>
      </c>
      <c r="H738" s="106">
        <v>1</v>
      </c>
      <c r="I738" s="106">
        <v>10</v>
      </c>
      <c r="J738" s="300">
        <f t="shared" ref="J738" si="372">SUM(K738:AE738)</f>
        <v>14</v>
      </c>
      <c r="K738" s="106">
        <v>5</v>
      </c>
      <c r="V738" s="106">
        <v>2</v>
      </c>
      <c r="Z738" s="106">
        <v>3</v>
      </c>
      <c r="AD738" s="106">
        <v>2</v>
      </c>
      <c r="AE738" s="106">
        <v>2</v>
      </c>
      <c r="AF738" s="301"/>
      <c r="AG738" s="123">
        <f t="shared" ref="AG738" si="373">+C738</f>
        <v>44799</v>
      </c>
      <c r="AH738" s="302">
        <f t="shared" ref="AH738" si="374">+AK738-AI738-AJ738</f>
        <v>44</v>
      </c>
      <c r="AI738" s="302">
        <f t="shared" ref="AI738" si="375">+H738</f>
        <v>1</v>
      </c>
      <c r="AJ738" s="106">
        <f t="shared" ref="AJ738" si="376">+D738</f>
        <v>5</v>
      </c>
      <c r="AK738" s="302">
        <f t="shared" ref="AK738" si="377">+B738</f>
        <v>50</v>
      </c>
    </row>
    <row r="739" spans="2:38" s="106" customFormat="1" ht="17.5" customHeight="1" x14ac:dyDescent="0.55000000000000004">
      <c r="B739" s="300">
        <f t="shared" ref="B739" si="378">SUM(D739:AF739)-J739</f>
        <v>48</v>
      </c>
      <c r="C739" s="123">
        <v>44800</v>
      </c>
      <c r="D739" s="106">
        <v>8</v>
      </c>
      <c r="E739" s="106">
        <v>19</v>
      </c>
      <c r="F739" s="106">
        <v>2</v>
      </c>
      <c r="I739" s="106">
        <v>10</v>
      </c>
      <c r="J739" s="300">
        <f t="shared" ref="J739" si="379">SUM(K739:AE739)</f>
        <v>9</v>
      </c>
      <c r="K739" s="106">
        <v>3</v>
      </c>
      <c r="M739" s="106">
        <v>1</v>
      </c>
      <c r="Z739" s="106">
        <v>2</v>
      </c>
      <c r="AB739" s="106">
        <v>1</v>
      </c>
      <c r="AD739" s="106">
        <v>2</v>
      </c>
      <c r="AF739" s="301"/>
      <c r="AG739" s="123">
        <f t="shared" ref="AG739" si="380">+C739</f>
        <v>44800</v>
      </c>
      <c r="AH739" s="302">
        <f t="shared" ref="AH739" si="381">+AK739-AI739-AJ739</f>
        <v>40</v>
      </c>
      <c r="AI739" s="302">
        <f t="shared" ref="AI739" si="382">+H739</f>
        <v>0</v>
      </c>
      <c r="AJ739" s="106">
        <f t="shared" ref="AJ739" si="383">+D739</f>
        <v>8</v>
      </c>
      <c r="AK739" s="302">
        <f t="shared" ref="AK739" si="384">+B739</f>
        <v>48</v>
      </c>
    </row>
    <row r="740" spans="2:38" s="106" customFormat="1" ht="17.5" customHeight="1" x14ac:dyDescent="0.55000000000000004">
      <c r="B740" s="300">
        <f t="shared" ref="B740" si="385">SUM(D740:AF740)-J740</f>
        <v>51</v>
      </c>
      <c r="C740" s="123">
        <v>44801</v>
      </c>
      <c r="D740" s="106">
        <v>8</v>
      </c>
      <c r="E740" s="106">
        <v>12</v>
      </c>
      <c r="F740" s="106">
        <v>8</v>
      </c>
      <c r="H740" s="106">
        <v>1</v>
      </c>
      <c r="I740" s="106">
        <v>6</v>
      </c>
      <c r="J740" s="300">
        <f t="shared" ref="J740" si="386">SUM(K740:AE740)</f>
        <v>16</v>
      </c>
      <c r="K740" s="106">
        <v>1</v>
      </c>
      <c r="O740" s="106">
        <v>2</v>
      </c>
      <c r="S740" s="106">
        <v>6</v>
      </c>
      <c r="Y740" s="106">
        <v>1</v>
      </c>
      <c r="AB740" s="106">
        <v>1</v>
      </c>
      <c r="AD740" s="106">
        <v>5</v>
      </c>
      <c r="AF740" s="301"/>
      <c r="AG740" s="123">
        <f t="shared" ref="AG740" si="387">+C740</f>
        <v>44801</v>
      </c>
      <c r="AH740" s="302">
        <f t="shared" ref="AH740" si="388">+AK740-AI740-AJ740</f>
        <v>42</v>
      </c>
      <c r="AI740" s="302">
        <f t="shared" ref="AI740" si="389">+H740</f>
        <v>1</v>
      </c>
      <c r="AJ740" s="106">
        <f t="shared" ref="AJ740" si="390">+D740</f>
        <v>8</v>
      </c>
      <c r="AK740" s="302">
        <f t="shared" ref="AK740" si="391">+B740</f>
        <v>51</v>
      </c>
    </row>
    <row r="741" spans="2:38" s="106" customFormat="1" ht="17.5" customHeight="1" x14ac:dyDescent="0.55000000000000004">
      <c r="B741" s="300"/>
      <c r="C741" s="123"/>
      <c r="J741" s="300"/>
      <c r="AF741" s="301"/>
      <c r="AG741" s="123"/>
      <c r="AH741" s="302"/>
      <c r="AI741" s="302"/>
      <c r="AK741" s="302"/>
    </row>
    <row r="742" spans="2:38" s="106" customFormat="1" ht="17.5" customHeight="1" x14ac:dyDescent="0.55000000000000004">
      <c r="B742" s="300"/>
      <c r="C742" s="123"/>
      <c r="J742" s="300"/>
      <c r="AF742" s="301"/>
      <c r="AG742" s="123"/>
      <c r="AH742" s="302"/>
      <c r="AI742" s="302"/>
      <c r="AK742" s="302"/>
    </row>
    <row r="743" spans="2:38" ht="17.5" customHeight="1" x14ac:dyDescent="0.55000000000000004">
      <c r="B743" s="264"/>
      <c r="C743" s="1"/>
      <c r="E743" s="292"/>
      <c r="J743" s="264"/>
      <c r="AG743" s="1"/>
      <c r="AH743" s="265"/>
      <c r="AI743" s="265"/>
    </row>
    <row r="744" spans="2:38" x14ac:dyDescent="0.55000000000000004">
      <c r="B744" s="239"/>
      <c r="C744" s="1"/>
      <c r="AG744" s="277">
        <v>1</v>
      </c>
    </row>
    <row r="745" spans="2:38" s="263" customFormat="1" ht="5" customHeight="1" x14ac:dyDescent="0.55000000000000004">
      <c r="B745" s="262"/>
      <c r="C745" s="261"/>
      <c r="AF745" s="5"/>
    </row>
    <row r="746" spans="2:38" ht="5.5" customHeight="1" x14ac:dyDescent="0.55000000000000004">
      <c r="B746" s="255"/>
      <c r="C746" s="1"/>
    </row>
    <row r="747" spans="2:38" x14ac:dyDescent="0.55000000000000004">
      <c r="B747">
        <f>SUM(B2:B746)</f>
        <v>20007</v>
      </c>
      <c r="C747" s="1" t="s">
        <v>348</v>
      </c>
      <c r="D747" s="27">
        <f t="shared" ref="D747:J747" si="392">SUM(D2:D746)</f>
        <v>4629</v>
      </c>
      <c r="E747" s="27">
        <f t="shared" si="392"/>
        <v>4537</v>
      </c>
      <c r="F747" s="27">
        <f t="shared" si="392"/>
        <v>1505</v>
      </c>
      <c r="G747">
        <f t="shared" si="392"/>
        <v>1026</v>
      </c>
      <c r="H747">
        <f t="shared" si="392"/>
        <v>1605</v>
      </c>
      <c r="I747" s="27">
        <f t="shared" si="392"/>
        <v>1778</v>
      </c>
      <c r="J747" s="27">
        <f t="shared" si="392"/>
        <v>4927</v>
      </c>
      <c r="K747">
        <f t="shared" ref="K747:AE747" si="393">SUM(K2:K746)</f>
        <v>842</v>
      </c>
      <c r="L747">
        <f t="shared" si="393"/>
        <v>16</v>
      </c>
      <c r="M747">
        <f t="shared" si="393"/>
        <v>105</v>
      </c>
      <c r="N747">
        <f t="shared" si="393"/>
        <v>109</v>
      </c>
      <c r="O747" s="27">
        <f t="shared" si="393"/>
        <v>469</v>
      </c>
      <c r="P747">
        <f t="shared" si="393"/>
        <v>22</v>
      </c>
      <c r="Q747">
        <f t="shared" si="393"/>
        <v>26</v>
      </c>
      <c r="R747">
        <f t="shared" si="393"/>
        <v>216</v>
      </c>
      <c r="S747">
        <f t="shared" si="393"/>
        <v>105</v>
      </c>
      <c r="T747">
        <f t="shared" si="393"/>
        <v>130</v>
      </c>
      <c r="U747">
        <f t="shared" si="393"/>
        <v>150</v>
      </c>
      <c r="V747">
        <f t="shared" si="393"/>
        <v>260</v>
      </c>
      <c r="W747">
        <f t="shared" si="393"/>
        <v>34</v>
      </c>
      <c r="X747">
        <f t="shared" si="393"/>
        <v>73</v>
      </c>
      <c r="Y747">
        <f t="shared" si="393"/>
        <v>234</v>
      </c>
      <c r="Z747">
        <f t="shared" si="393"/>
        <v>228</v>
      </c>
      <c r="AA747">
        <f t="shared" si="393"/>
        <v>1</v>
      </c>
      <c r="AB747">
        <f t="shared" si="393"/>
        <v>499</v>
      </c>
      <c r="AC747">
        <f t="shared" si="393"/>
        <v>76</v>
      </c>
      <c r="AD747">
        <f t="shared" si="393"/>
        <v>724</v>
      </c>
      <c r="AE747">
        <f t="shared" si="393"/>
        <v>608</v>
      </c>
      <c r="AL747" s="265"/>
    </row>
    <row r="748" spans="2:38" x14ac:dyDescent="0.55000000000000004">
      <c r="C748" s="1"/>
    </row>
    <row r="749" spans="2:38" ht="5" customHeight="1" x14ac:dyDescent="0.55000000000000004">
      <c r="C749" s="1"/>
    </row>
    <row r="752" spans="2:38" x14ac:dyDescent="0.55000000000000004">
      <c r="B752" s="239"/>
      <c r="K75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3" zoomScale="70" zoomScaleNormal="70" workbookViewId="0">
      <selection activeCell="M25" sqref="M2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86"/>
  <sheetViews>
    <sheetView tabSelected="1" topLeftCell="A2" workbookViewId="0">
      <pane xSplit="2" ySplit="2" topLeftCell="C774" activePane="bottomRight" state="frozen"/>
      <selection activeCell="O24" sqref="O24"/>
      <selection pane="topRight" activeCell="O24" sqref="O24"/>
      <selection pane="bottomLeft" activeCell="O24" sqref="O24"/>
      <selection pane="bottomRight" activeCell="G779" sqref="G77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5.66406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c r="V6" t="s">
        <v>976</v>
      </c>
      <c r="W6" s="249" t="s">
        <v>65</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55000000000000004">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55000000000000004">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55000000000000004">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55000000000000004">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55000000000000004">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55000000000000004">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55000000000000004">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55000000000000004">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55000000000000004">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55000000000000004">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55000000000000004">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55000000000000004">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55000000000000004">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55000000000000004">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55000000000000004">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55000000000000004">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55000000000000004">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55000000000000004">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55000000000000004">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55000000000000004">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55000000000000004">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55000000000000004">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55000000000000004">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55000000000000004">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55000000000000004">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55000000000000004">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55000000000000004">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55000000000000004">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55000000000000004">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55000000000000004">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55000000000000004">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55000000000000004">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55000000000000004">
      <c r="A667">
        <f t="shared" si="223"/>
        <v>669</v>
      </c>
      <c r="B667" s="248"/>
      <c r="C667" s="45"/>
      <c r="D667" t="s">
        <v>889</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55000000000000004">
      <c r="A668">
        <f t="shared" si="223"/>
        <v>670</v>
      </c>
      <c r="B668" s="248"/>
      <c r="C668" s="45"/>
      <c r="D668" t="s">
        <v>890</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55000000000000004">
      <c r="A669">
        <f t="shared" si="223"/>
        <v>671</v>
      </c>
      <c r="B669" s="248"/>
      <c r="C669" s="45"/>
      <c r="D669" t="s">
        <v>891</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55000000000000004">
      <c r="A670">
        <f t="shared" si="223"/>
        <v>672</v>
      </c>
      <c r="B670" s="248"/>
      <c r="C670" s="45"/>
      <c r="D670" t="s">
        <v>892</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55000000000000004">
      <c r="A671">
        <f t="shared" si="223"/>
        <v>673</v>
      </c>
      <c r="B671" s="248"/>
      <c r="C671" s="45"/>
      <c r="D671" t="s">
        <v>893</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55000000000000004">
      <c r="A672">
        <f t="shared" si="223"/>
        <v>674</v>
      </c>
      <c r="B672" s="248"/>
      <c r="C672" s="45"/>
      <c r="D672" t="s">
        <v>894</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55000000000000004">
      <c r="A673">
        <f t="shared" si="223"/>
        <v>675</v>
      </c>
      <c r="B673" s="248"/>
      <c r="C673" s="45"/>
      <c r="D673" t="s">
        <v>895</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55000000000000004">
      <c r="A674">
        <f t="shared" si="223"/>
        <v>676</v>
      </c>
      <c r="B674" s="248"/>
      <c r="C674" s="45"/>
      <c r="D674" t="s">
        <v>896</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55000000000000004">
      <c r="A675">
        <f t="shared" si="223"/>
        <v>677</v>
      </c>
      <c r="B675" s="248"/>
      <c r="C675" s="45"/>
      <c r="D675" t="s">
        <v>897</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55000000000000004">
      <c r="A676">
        <f t="shared" si="223"/>
        <v>678</v>
      </c>
      <c r="B676" s="248"/>
      <c r="C676" s="45"/>
      <c r="D676" t="s">
        <v>898</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55000000000000004">
      <c r="A677">
        <f t="shared" si="223"/>
        <v>679</v>
      </c>
      <c r="B677" s="248"/>
      <c r="C677" s="45"/>
      <c r="D677" t="s">
        <v>899</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55000000000000004">
      <c r="A678">
        <f t="shared" si="223"/>
        <v>680</v>
      </c>
      <c r="B678" s="248"/>
      <c r="C678" s="45"/>
      <c r="D678" t="s">
        <v>900</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55000000000000004">
      <c r="A679">
        <f t="shared" si="223"/>
        <v>681</v>
      </c>
      <c r="B679" s="248"/>
      <c r="C679" s="45"/>
      <c r="D679" t="s">
        <v>901</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55000000000000004">
      <c r="A680">
        <f t="shared" si="223"/>
        <v>682</v>
      </c>
      <c r="B680" s="248"/>
      <c r="C680" s="45"/>
      <c r="D680" t="s">
        <v>903</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55000000000000004">
      <c r="A681">
        <f t="shared" si="223"/>
        <v>683</v>
      </c>
      <c r="B681" s="248"/>
      <c r="C681" s="45"/>
      <c r="D681" t="s">
        <v>904</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55000000000000004">
      <c r="A682">
        <f t="shared" si="223"/>
        <v>684</v>
      </c>
      <c r="B682" s="248"/>
      <c r="C682" s="45"/>
      <c r="D682" t="s">
        <v>905</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55000000000000004">
      <c r="A683">
        <f t="shared" si="223"/>
        <v>685</v>
      </c>
      <c r="B683" s="248"/>
      <c r="C683" s="45"/>
      <c r="D683" t="s">
        <v>906</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55000000000000004">
      <c r="A684">
        <f t="shared" si="223"/>
        <v>686</v>
      </c>
      <c r="B684" s="248"/>
      <c r="C684" s="45"/>
      <c r="D684" t="s">
        <v>907</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55000000000000004">
      <c r="A685">
        <f t="shared" si="223"/>
        <v>687</v>
      </c>
      <c r="B685" s="248"/>
      <c r="C685" s="45"/>
      <c r="D685" t="s">
        <v>908</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55000000000000004">
      <c r="A686">
        <f t="shared" si="223"/>
        <v>688</v>
      </c>
      <c r="B686" s="248"/>
      <c r="C686" s="45"/>
      <c r="D686" t="s">
        <v>909</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55000000000000004">
      <c r="A687">
        <f t="shared" si="223"/>
        <v>689</v>
      </c>
      <c r="B687" s="248"/>
      <c r="C687" s="45"/>
      <c r="D687" t="s">
        <v>910</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55000000000000004">
      <c r="A688">
        <f t="shared" si="223"/>
        <v>690</v>
      </c>
      <c r="B688" s="248"/>
      <c r="C688" s="45"/>
      <c r="D688" t="s">
        <v>911</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55000000000000004">
      <c r="A689">
        <f t="shared" ref="A689:A698" si="251">+A688+1</f>
        <v>691</v>
      </c>
      <c r="B689" s="248"/>
      <c r="C689" s="45"/>
      <c r="D689" t="s">
        <v>912</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55000000000000004">
      <c r="A690">
        <f t="shared" si="251"/>
        <v>692</v>
      </c>
      <c r="B690" s="248"/>
      <c r="C690" s="45"/>
      <c r="D690" t="s">
        <v>913</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55000000000000004">
      <c r="A691">
        <f t="shared" si="251"/>
        <v>693</v>
      </c>
      <c r="B691" s="248"/>
      <c r="C691" s="45"/>
      <c r="D691" t="s">
        <v>915</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55000000000000004">
      <c r="A692">
        <f t="shared" si="251"/>
        <v>694</v>
      </c>
      <c r="B692" s="248"/>
      <c r="C692" s="45"/>
      <c r="D692" t="s">
        <v>916</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55000000000000004">
      <c r="A693">
        <f t="shared" si="251"/>
        <v>695</v>
      </c>
      <c r="B693" s="248"/>
      <c r="C693" s="45"/>
      <c r="D693" t="s">
        <v>917</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55000000000000004">
      <c r="A694">
        <f t="shared" si="251"/>
        <v>696</v>
      </c>
      <c r="B694" s="248"/>
      <c r="C694" s="45"/>
      <c r="D694" t="s">
        <v>918</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55000000000000004">
      <c r="A695">
        <f t="shared" si="251"/>
        <v>697</v>
      </c>
      <c r="B695" s="248"/>
      <c r="C695" s="45"/>
      <c r="D695" t="s">
        <v>919</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55000000000000004">
      <c r="A696">
        <f t="shared" si="251"/>
        <v>698</v>
      </c>
      <c r="B696" s="248"/>
      <c r="C696" s="45"/>
      <c r="D696" t="s">
        <v>920</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55000000000000004">
      <c r="A697">
        <f t="shared" si="251"/>
        <v>699</v>
      </c>
      <c r="B697" s="248"/>
      <c r="C697" s="45"/>
      <c r="D697" t="s">
        <v>921</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55000000000000004">
      <c r="A698">
        <f t="shared" si="251"/>
        <v>700</v>
      </c>
      <c r="B698" s="248"/>
      <c r="C698" s="45"/>
      <c r="D698" t="s">
        <v>922</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55000000000000004">
      <c r="A699">
        <f t="shared" ref="A699:A705" si="275">+A698+1</f>
        <v>701</v>
      </c>
      <c r="B699" s="248"/>
      <c r="C699" s="45"/>
      <c r="D699" t="s">
        <v>923</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55000000000000004">
      <c r="A700">
        <f t="shared" si="275"/>
        <v>702</v>
      </c>
      <c r="B700" s="248"/>
      <c r="C700" s="45"/>
      <c r="D700" t="s">
        <v>924</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55000000000000004">
      <c r="A701">
        <f t="shared" si="275"/>
        <v>703</v>
      </c>
      <c r="B701" s="248"/>
      <c r="C701" s="45"/>
      <c r="D701" t="s">
        <v>925</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55000000000000004">
      <c r="A702">
        <f t="shared" si="275"/>
        <v>704</v>
      </c>
      <c r="B702" s="248"/>
      <c r="C702" s="45"/>
      <c r="D702" t="s">
        <v>926</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55000000000000004">
      <c r="A703">
        <f t="shared" si="275"/>
        <v>705</v>
      </c>
      <c r="B703" s="248"/>
      <c r="C703" s="45"/>
      <c r="D703" t="s">
        <v>927</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55000000000000004">
      <c r="A704">
        <f t="shared" si="275"/>
        <v>706</v>
      </c>
      <c r="B704" s="248"/>
      <c r="C704" s="45"/>
      <c r="D704" t="s">
        <v>928</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55000000000000004">
      <c r="A705">
        <f t="shared" si="275"/>
        <v>707</v>
      </c>
      <c r="B705" s="248"/>
      <c r="C705" s="45"/>
      <c r="D705" t="s">
        <v>929</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55000000000000004">
      <c r="A706">
        <f t="shared" ref="A706:A781" si="288">+A705+1</f>
        <v>708</v>
      </c>
      <c r="B706" s="248"/>
      <c r="C706" s="45"/>
      <c r="D706" t="s">
        <v>930</v>
      </c>
      <c r="E706">
        <v>24</v>
      </c>
      <c r="F706">
        <f t="shared" ref="F706:F781"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55000000000000004">
      <c r="A707">
        <f t="shared" si="288"/>
        <v>709</v>
      </c>
      <c r="B707" s="248"/>
      <c r="C707" s="45"/>
      <c r="D707" t="s">
        <v>931</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55000000000000004">
      <c r="A708">
        <f t="shared" si="288"/>
        <v>710</v>
      </c>
      <c r="B708" s="248"/>
      <c r="C708" s="45"/>
      <c r="D708" t="s">
        <v>932</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55000000000000004">
      <c r="A709">
        <f t="shared" si="288"/>
        <v>711</v>
      </c>
      <c r="B709" s="248"/>
      <c r="C709" s="45"/>
      <c r="D709" t="s">
        <v>933</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55000000000000004">
      <c r="A710">
        <f t="shared" si="288"/>
        <v>712</v>
      </c>
      <c r="B710" s="248"/>
      <c r="C710" s="45"/>
      <c r="D710" t="s">
        <v>934</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55000000000000004">
      <c r="A711">
        <f t="shared" si="288"/>
        <v>713</v>
      </c>
      <c r="B711" s="248"/>
      <c r="C711" s="45"/>
      <c r="D711" t="s">
        <v>935</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55000000000000004">
      <c r="A712">
        <f t="shared" si="288"/>
        <v>714</v>
      </c>
      <c r="B712" s="248"/>
      <c r="C712" s="45"/>
      <c r="D712" t="s">
        <v>936</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55000000000000004">
      <c r="A713">
        <f t="shared" si="288"/>
        <v>715</v>
      </c>
      <c r="B713" s="248"/>
      <c r="C713" s="45"/>
      <c r="D713" t="s">
        <v>937</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U739" si="301">+G713</f>
        <v>44733</v>
      </c>
      <c r="V713" s="5">
        <f t="shared" ref="V713:V739" si="302">+H713</f>
        <v>0</v>
      </c>
      <c r="W713" s="27">
        <f t="shared" ref="W713:W739" si="303">+I713</f>
        <v>1011</v>
      </c>
      <c r="X713" s="253">
        <f t="shared" si="298"/>
        <v>30</v>
      </c>
      <c r="Y713" s="5">
        <f t="shared" si="299"/>
        <v>0</v>
      </c>
      <c r="Z713" s="250">
        <f t="shared" si="300"/>
        <v>0</v>
      </c>
    </row>
    <row r="714" spans="1:26" ht="24" customHeight="1" x14ac:dyDescent="0.55000000000000004">
      <c r="A714">
        <f t="shared" si="288"/>
        <v>716</v>
      </c>
      <c r="B714" s="248"/>
      <c r="C714" s="45"/>
      <c r="D714" t="s">
        <v>938</v>
      </c>
      <c r="E714">
        <v>24</v>
      </c>
      <c r="F714">
        <f t="shared" si="289"/>
        <v>626</v>
      </c>
      <c r="G714" s="1">
        <v>44734</v>
      </c>
      <c r="H714" s="129">
        <v>0</v>
      </c>
      <c r="I714" s="247">
        <f t="shared" ref="I714:I739" si="304">+I713+H714</f>
        <v>1011</v>
      </c>
      <c r="J714" s="129"/>
      <c r="K714" s="252">
        <f t="shared" ref="K714:K739" si="305">+K713+J714</f>
        <v>977</v>
      </c>
      <c r="L714" s="275">
        <f t="shared" ref="L714:L739" si="306">+L713+J714</f>
        <v>78</v>
      </c>
      <c r="M714" s="5"/>
      <c r="N714" s="252">
        <f t="shared" ref="N714:N739" si="307">+N713+M714</f>
        <v>3</v>
      </c>
      <c r="O714" s="129">
        <v>0</v>
      </c>
      <c r="P714" s="129"/>
      <c r="Q714" s="6"/>
      <c r="R714" s="276">
        <f t="shared" ref="R714:R739" si="308">+R713+Q714</f>
        <v>352</v>
      </c>
      <c r="S714" s="238">
        <f t="shared" ref="S714:S739" si="309">+S713+Q714</f>
        <v>591</v>
      </c>
      <c r="T714" s="253">
        <f t="shared" ref="T714:T739" si="310">+T713+O714-P714-Q714</f>
        <v>0</v>
      </c>
      <c r="U714" s="278">
        <f t="shared" si="301"/>
        <v>44734</v>
      </c>
      <c r="V714" s="5">
        <f t="shared" si="302"/>
        <v>0</v>
      </c>
      <c r="W714" s="27">
        <f t="shared" si="303"/>
        <v>1011</v>
      </c>
      <c r="X714" s="253">
        <f t="shared" ref="X714:X739" si="311">+X713+V714-J714</f>
        <v>30</v>
      </c>
      <c r="Y714" s="5">
        <f t="shared" ref="Y714:Y739" si="312">+O714</f>
        <v>0</v>
      </c>
      <c r="Z714" s="250">
        <f t="shared" ref="Z714:Z739" si="313">+Z713+Y714-P714-Q714</f>
        <v>0</v>
      </c>
    </row>
    <row r="715" spans="1:26" ht="24" customHeight="1" x14ac:dyDescent="0.55000000000000004">
      <c r="A715">
        <f t="shared" si="288"/>
        <v>717</v>
      </c>
      <c r="B715" s="248"/>
      <c r="C715" s="45"/>
      <c r="D715" t="s">
        <v>939</v>
      </c>
      <c r="E715">
        <v>24</v>
      </c>
      <c r="F715">
        <f t="shared" si="289"/>
        <v>627</v>
      </c>
      <c r="G715" s="1">
        <v>44735</v>
      </c>
      <c r="H715" s="129">
        <v>0</v>
      </c>
      <c r="I715" s="247">
        <f t="shared" si="304"/>
        <v>1011</v>
      </c>
      <c r="J715" s="129"/>
      <c r="K715" s="252">
        <f t="shared" si="305"/>
        <v>977</v>
      </c>
      <c r="L715" s="275">
        <f t="shared" si="306"/>
        <v>78</v>
      </c>
      <c r="M715" s="5"/>
      <c r="N715" s="252">
        <f t="shared" si="307"/>
        <v>3</v>
      </c>
      <c r="O715" s="129">
        <v>0</v>
      </c>
      <c r="P715" s="129"/>
      <c r="Q715" s="6"/>
      <c r="R715" s="276">
        <f t="shared" si="308"/>
        <v>352</v>
      </c>
      <c r="S715" s="238">
        <f t="shared" si="309"/>
        <v>591</v>
      </c>
      <c r="T715" s="253">
        <f t="shared" si="310"/>
        <v>0</v>
      </c>
      <c r="U715" s="278">
        <f t="shared" si="301"/>
        <v>44735</v>
      </c>
      <c r="V715" s="5">
        <f t="shared" si="302"/>
        <v>0</v>
      </c>
      <c r="W715" s="27">
        <f t="shared" si="303"/>
        <v>1011</v>
      </c>
      <c r="X715" s="253">
        <f t="shared" si="311"/>
        <v>30</v>
      </c>
      <c r="Y715" s="5">
        <f t="shared" si="312"/>
        <v>0</v>
      </c>
      <c r="Z715" s="250">
        <f t="shared" si="313"/>
        <v>0</v>
      </c>
    </row>
    <row r="716" spans="1:26" ht="24" customHeight="1" x14ac:dyDescent="0.55000000000000004">
      <c r="A716">
        <f t="shared" si="288"/>
        <v>718</v>
      </c>
      <c r="B716" s="248"/>
      <c r="C716" s="45"/>
      <c r="D716" t="s">
        <v>940</v>
      </c>
      <c r="E716">
        <v>24</v>
      </c>
      <c r="F716">
        <f t="shared" si="289"/>
        <v>628</v>
      </c>
      <c r="G716" s="1">
        <v>44736</v>
      </c>
      <c r="H716" s="129">
        <v>0</v>
      </c>
      <c r="I716" s="247">
        <f t="shared" si="304"/>
        <v>1011</v>
      </c>
      <c r="J716" s="129"/>
      <c r="K716" s="252">
        <f t="shared" si="305"/>
        <v>977</v>
      </c>
      <c r="L716" s="275">
        <f t="shared" si="306"/>
        <v>78</v>
      </c>
      <c r="M716" s="5"/>
      <c r="N716" s="252">
        <f t="shared" si="307"/>
        <v>3</v>
      </c>
      <c r="O716" s="129">
        <v>0</v>
      </c>
      <c r="P716" s="129"/>
      <c r="Q716" s="6"/>
      <c r="R716" s="276">
        <f t="shared" si="308"/>
        <v>352</v>
      </c>
      <c r="S716" s="238">
        <f t="shared" si="309"/>
        <v>591</v>
      </c>
      <c r="T716" s="253">
        <f t="shared" si="310"/>
        <v>0</v>
      </c>
      <c r="U716" s="278">
        <f t="shared" si="301"/>
        <v>44736</v>
      </c>
      <c r="V716" s="5">
        <f t="shared" si="302"/>
        <v>0</v>
      </c>
      <c r="W716" s="27">
        <f t="shared" si="303"/>
        <v>1011</v>
      </c>
      <c r="X716" s="253">
        <f t="shared" si="311"/>
        <v>30</v>
      </c>
      <c r="Y716" s="5">
        <f t="shared" si="312"/>
        <v>0</v>
      </c>
      <c r="Z716" s="250">
        <f t="shared" si="313"/>
        <v>0</v>
      </c>
    </row>
    <row r="717" spans="1:26" ht="24" customHeight="1" x14ac:dyDescent="0.55000000000000004">
      <c r="A717">
        <f t="shared" si="288"/>
        <v>719</v>
      </c>
      <c r="B717" s="248"/>
      <c r="C717" s="45"/>
      <c r="D717" t="s">
        <v>941</v>
      </c>
      <c r="E717">
        <v>24</v>
      </c>
      <c r="F717">
        <f t="shared" si="289"/>
        <v>629</v>
      </c>
      <c r="G717" s="1">
        <v>44737</v>
      </c>
      <c r="H717" s="129">
        <v>0</v>
      </c>
      <c r="I717" s="247">
        <f t="shared" si="304"/>
        <v>1011</v>
      </c>
      <c r="J717" s="129"/>
      <c r="K717" s="252">
        <f t="shared" si="305"/>
        <v>977</v>
      </c>
      <c r="L717" s="275">
        <f t="shared" si="306"/>
        <v>78</v>
      </c>
      <c r="M717" s="5"/>
      <c r="N717" s="252">
        <f t="shared" si="307"/>
        <v>3</v>
      </c>
      <c r="O717" s="129">
        <v>0</v>
      </c>
      <c r="P717" s="129"/>
      <c r="Q717" s="6"/>
      <c r="R717" s="276">
        <f t="shared" si="308"/>
        <v>352</v>
      </c>
      <c r="S717" s="238">
        <f t="shared" si="309"/>
        <v>591</v>
      </c>
      <c r="T717" s="253">
        <f t="shared" si="310"/>
        <v>0</v>
      </c>
      <c r="U717" s="278">
        <f t="shared" si="301"/>
        <v>44737</v>
      </c>
      <c r="V717" s="5">
        <f t="shared" si="302"/>
        <v>0</v>
      </c>
      <c r="W717" s="27">
        <f t="shared" si="303"/>
        <v>1011</v>
      </c>
      <c r="X717" s="253">
        <f t="shared" si="311"/>
        <v>30</v>
      </c>
      <c r="Y717" s="5">
        <f t="shared" si="312"/>
        <v>0</v>
      </c>
      <c r="Z717" s="250">
        <f t="shared" si="313"/>
        <v>0</v>
      </c>
    </row>
    <row r="718" spans="1:26" ht="24" customHeight="1" x14ac:dyDescent="0.55000000000000004">
      <c r="A718">
        <f t="shared" si="288"/>
        <v>720</v>
      </c>
      <c r="B718" s="248"/>
      <c r="C718" s="45"/>
      <c r="D718" t="s">
        <v>942</v>
      </c>
      <c r="E718">
        <v>24</v>
      </c>
      <c r="F718">
        <f t="shared" si="289"/>
        <v>630</v>
      </c>
      <c r="G718" s="1">
        <v>44738</v>
      </c>
      <c r="H718" s="129">
        <v>0</v>
      </c>
      <c r="I718" s="247">
        <f t="shared" si="304"/>
        <v>1011</v>
      </c>
      <c r="J718" s="129"/>
      <c r="K718" s="252">
        <f t="shared" si="305"/>
        <v>977</v>
      </c>
      <c r="L718" s="275">
        <f t="shared" si="306"/>
        <v>78</v>
      </c>
      <c r="M718" s="5"/>
      <c r="N718" s="252">
        <f t="shared" si="307"/>
        <v>3</v>
      </c>
      <c r="O718" s="129">
        <v>0</v>
      </c>
      <c r="P718" s="129"/>
      <c r="Q718" s="6"/>
      <c r="R718" s="276">
        <f t="shared" si="308"/>
        <v>352</v>
      </c>
      <c r="S718" s="238">
        <f t="shared" si="309"/>
        <v>591</v>
      </c>
      <c r="T718" s="253">
        <f t="shared" si="310"/>
        <v>0</v>
      </c>
      <c r="U718" s="278">
        <f t="shared" si="301"/>
        <v>44738</v>
      </c>
      <c r="V718" s="5">
        <f t="shared" si="302"/>
        <v>0</v>
      </c>
      <c r="W718" s="27">
        <f t="shared" si="303"/>
        <v>1011</v>
      </c>
      <c r="X718" s="253">
        <f t="shared" si="311"/>
        <v>30</v>
      </c>
      <c r="Y718" s="5">
        <f t="shared" si="312"/>
        <v>0</v>
      </c>
      <c r="Z718" s="250">
        <f t="shared" si="313"/>
        <v>0</v>
      </c>
    </row>
    <row r="719" spans="1:26" ht="24" customHeight="1" x14ac:dyDescent="0.55000000000000004">
      <c r="A719">
        <f t="shared" si="288"/>
        <v>721</v>
      </c>
      <c r="B719" s="248"/>
      <c r="C719" s="45"/>
      <c r="D719" t="s">
        <v>943</v>
      </c>
      <c r="E719">
        <v>24</v>
      </c>
      <c r="F719">
        <f t="shared" si="289"/>
        <v>631</v>
      </c>
      <c r="G719" s="1">
        <v>44739</v>
      </c>
      <c r="H719" s="129">
        <v>0</v>
      </c>
      <c r="I719" s="247">
        <f t="shared" si="304"/>
        <v>1011</v>
      </c>
      <c r="J719" s="129"/>
      <c r="K719" s="252">
        <f t="shared" si="305"/>
        <v>977</v>
      </c>
      <c r="L719" s="275">
        <f t="shared" si="306"/>
        <v>78</v>
      </c>
      <c r="M719" s="5"/>
      <c r="N719" s="252">
        <f t="shared" si="307"/>
        <v>3</v>
      </c>
      <c r="O719" s="129">
        <v>0</v>
      </c>
      <c r="P719" s="129"/>
      <c r="Q719" s="6"/>
      <c r="R719" s="276">
        <f t="shared" si="308"/>
        <v>352</v>
      </c>
      <c r="S719" s="238">
        <f t="shared" si="309"/>
        <v>591</v>
      </c>
      <c r="T719" s="253">
        <f t="shared" si="310"/>
        <v>0</v>
      </c>
      <c r="U719" s="278">
        <f t="shared" si="301"/>
        <v>44739</v>
      </c>
      <c r="V719" s="5">
        <f t="shared" si="302"/>
        <v>0</v>
      </c>
      <c r="W719" s="27">
        <f t="shared" si="303"/>
        <v>1011</v>
      </c>
      <c r="X719" s="253">
        <f t="shared" si="311"/>
        <v>30</v>
      </c>
      <c r="Y719" s="5">
        <f t="shared" si="312"/>
        <v>0</v>
      </c>
      <c r="Z719" s="250">
        <f t="shared" si="313"/>
        <v>0</v>
      </c>
    </row>
    <row r="720" spans="1:26" ht="24" customHeight="1" x14ac:dyDescent="0.55000000000000004">
      <c r="A720">
        <f t="shared" si="288"/>
        <v>722</v>
      </c>
      <c r="B720" s="248"/>
      <c r="C720" s="45"/>
      <c r="D720" t="s">
        <v>944</v>
      </c>
      <c r="E720">
        <v>24</v>
      </c>
      <c r="F720">
        <f t="shared" si="289"/>
        <v>632</v>
      </c>
      <c r="G720" s="1">
        <v>44740</v>
      </c>
      <c r="H720" s="129">
        <v>0</v>
      </c>
      <c r="I720" s="247">
        <f t="shared" si="304"/>
        <v>1011</v>
      </c>
      <c r="J720" s="129"/>
      <c r="K720" s="252">
        <f t="shared" si="305"/>
        <v>977</v>
      </c>
      <c r="L720" s="275">
        <f t="shared" si="306"/>
        <v>78</v>
      </c>
      <c r="M720" s="5"/>
      <c r="N720" s="252">
        <f t="shared" si="307"/>
        <v>3</v>
      </c>
      <c r="O720" s="129">
        <v>0</v>
      </c>
      <c r="P720" s="129"/>
      <c r="Q720" s="6"/>
      <c r="R720" s="276">
        <f t="shared" si="308"/>
        <v>352</v>
      </c>
      <c r="S720" s="238">
        <f t="shared" si="309"/>
        <v>591</v>
      </c>
      <c r="T720" s="253">
        <f t="shared" si="310"/>
        <v>0</v>
      </c>
      <c r="U720" s="278">
        <f t="shared" si="301"/>
        <v>44740</v>
      </c>
      <c r="V720" s="5">
        <f t="shared" si="302"/>
        <v>0</v>
      </c>
      <c r="W720" s="27">
        <f t="shared" si="303"/>
        <v>1011</v>
      </c>
      <c r="X720" s="253">
        <f t="shared" si="311"/>
        <v>30</v>
      </c>
      <c r="Y720" s="5">
        <f t="shared" si="312"/>
        <v>0</v>
      </c>
      <c r="Z720" s="250">
        <f t="shared" si="313"/>
        <v>0</v>
      </c>
    </row>
    <row r="721" spans="1:26" ht="24" customHeight="1" x14ac:dyDescent="0.55000000000000004">
      <c r="A721">
        <f t="shared" si="288"/>
        <v>723</v>
      </c>
      <c r="B721" s="248"/>
      <c r="C721" s="45"/>
      <c r="D721" t="s">
        <v>945</v>
      </c>
      <c r="E721">
        <v>24</v>
      </c>
      <c r="F721">
        <f t="shared" si="289"/>
        <v>633</v>
      </c>
      <c r="G721" s="1">
        <v>44741</v>
      </c>
      <c r="H721" s="129">
        <v>0</v>
      </c>
      <c r="I721" s="247">
        <f t="shared" si="304"/>
        <v>1011</v>
      </c>
      <c r="J721" s="129"/>
      <c r="K721" s="252">
        <f t="shared" si="305"/>
        <v>977</v>
      </c>
      <c r="L721" s="275">
        <f t="shared" si="306"/>
        <v>78</v>
      </c>
      <c r="M721" s="5"/>
      <c r="N721" s="252">
        <f t="shared" si="307"/>
        <v>3</v>
      </c>
      <c r="O721" s="129">
        <v>0</v>
      </c>
      <c r="P721" s="129"/>
      <c r="Q721" s="6"/>
      <c r="R721" s="276">
        <f t="shared" si="308"/>
        <v>352</v>
      </c>
      <c r="S721" s="238">
        <f t="shared" si="309"/>
        <v>591</v>
      </c>
      <c r="T721" s="253">
        <f t="shared" si="310"/>
        <v>0</v>
      </c>
      <c r="U721" s="278">
        <f t="shared" si="301"/>
        <v>44741</v>
      </c>
      <c r="V721" s="5">
        <f t="shared" si="302"/>
        <v>0</v>
      </c>
      <c r="W721" s="27">
        <f t="shared" si="303"/>
        <v>1011</v>
      </c>
      <c r="X721" s="253">
        <f t="shared" si="311"/>
        <v>30</v>
      </c>
      <c r="Y721" s="5">
        <f t="shared" si="312"/>
        <v>0</v>
      </c>
      <c r="Z721" s="250">
        <f t="shared" si="313"/>
        <v>0</v>
      </c>
    </row>
    <row r="722" spans="1:26" ht="24" customHeight="1" x14ac:dyDescent="0.55000000000000004">
      <c r="A722">
        <f t="shared" si="288"/>
        <v>724</v>
      </c>
      <c r="B722" s="248"/>
      <c r="C722" s="45"/>
      <c r="D722" t="s">
        <v>946</v>
      </c>
      <c r="E722">
        <v>24</v>
      </c>
      <c r="F722">
        <f t="shared" si="289"/>
        <v>634</v>
      </c>
      <c r="G722" s="1">
        <v>44742</v>
      </c>
      <c r="H722" s="129">
        <v>0</v>
      </c>
      <c r="I722" s="247">
        <f t="shared" si="304"/>
        <v>1011</v>
      </c>
      <c r="J722" s="129"/>
      <c r="K722" s="252">
        <f t="shared" si="305"/>
        <v>977</v>
      </c>
      <c r="L722" s="275">
        <f t="shared" si="306"/>
        <v>78</v>
      </c>
      <c r="M722" s="5"/>
      <c r="N722" s="252">
        <f t="shared" si="307"/>
        <v>3</v>
      </c>
      <c r="O722" s="129">
        <v>0</v>
      </c>
      <c r="P722" s="129"/>
      <c r="Q722" s="6"/>
      <c r="R722" s="276">
        <f t="shared" si="308"/>
        <v>352</v>
      </c>
      <c r="S722" s="238">
        <f t="shared" si="309"/>
        <v>591</v>
      </c>
      <c r="T722" s="253">
        <f t="shared" si="310"/>
        <v>0</v>
      </c>
      <c r="U722" s="278">
        <f t="shared" si="301"/>
        <v>44742</v>
      </c>
      <c r="V722" s="5">
        <f t="shared" si="302"/>
        <v>0</v>
      </c>
      <c r="W722" s="27">
        <f t="shared" si="303"/>
        <v>1011</v>
      </c>
      <c r="X722" s="253">
        <f t="shared" si="311"/>
        <v>30</v>
      </c>
      <c r="Y722" s="5">
        <f t="shared" si="312"/>
        <v>0</v>
      </c>
      <c r="Z722" s="250">
        <f t="shared" si="313"/>
        <v>0</v>
      </c>
    </row>
    <row r="723" spans="1:26" ht="24" customHeight="1" x14ac:dyDescent="0.55000000000000004">
      <c r="A723">
        <f t="shared" si="288"/>
        <v>725</v>
      </c>
      <c r="B723" s="248"/>
      <c r="C723" s="45"/>
      <c r="D723" t="s">
        <v>950</v>
      </c>
      <c r="E723">
        <v>24</v>
      </c>
      <c r="F723">
        <f t="shared" si="289"/>
        <v>635</v>
      </c>
      <c r="G723" s="1">
        <v>44743</v>
      </c>
      <c r="H723" s="129">
        <v>0</v>
      </c>
      <c r="I723" s="247">
        <f t="shared" si="304"/>
        <v>1011</v>
      </c>
      <c r="J723" s="129"/>
      <c r="K723" s="252">
        <f t="shared" si="305"/>
        <v>977</v>
      </c>
      <c r="L723" s="275">
        <f t="shared" si="306"/>
        <v>78</v>
      </c>
      <c r="M723" s="5"/>
      <c r="N723" s="252">
        <f t="shared" si="307"/>
        <v>3</v>
      </c>
      <c r="O723" s="129">
        <v>0</v>
      </c>
      <c r="P723" s="129"/>
      <c r="Q723" s="6"/>
      <c r="R723" s="276">
        <f t="shared" si="308"/>
        <v>352</v>
      </c>
      <c r="S723" s="238">
        <f t="shared" si="309"/>
        <v>591</v>
      </c>
      <c r="T723" s="253">
        <f t="shared" si="310"/>
        <v>0</v>
      </c>
      <c r="U723" s="278">
        <f t="shared" si="301"/>
        <v>44743</v>
      </c>
      <c r="V723" s="5">
        <f t="shared" si="302"/>
        <v>0</v>
      </c>
      <c r="W723" s="27">
        <f t="shared" si="303"/>
        <v>1011</v>
      </c>
      <c r="X723" s="253">
        <f t="shared" si="311"/>
        <v>30</v>
      </c>
      <c r="Y723" s="5">
        <f t="shared" si="312"/>
        <v>0</v>
      </c>
      <c r="Z723" s="250">
        <f t="shared" si="313"/>
        <v>0</v>
      </c>
    </row>
    <row r="724" spans="1:26" ht="24" customHeight="1" x14ac:dyDescent="0.55000000000000004">
      <c r="A724">
        <f t="shared" si="288"/>
        <v>726</v>
      </c>
      <c r="B724" s="248"/>
      <c r="C724" s="45"/>
      <c r="D724" t="s">
        <v>951</v>
      </c>
      <c r="E724">
        <v>24</v>
      </c>
      <c r="F724">
        <f t="shared" si="289"/>
        <v>636</v>
      </c>
      <c r="G724" s="1">
        <v>44744</v>
      </c>
      <c r="H724" s="129">
        <v>0</v>
      </c>
      <c r="I724" s="247">
        <f t="shared" si="304"/>
        <v>1011</v>
      </c>
      <c r="J724" s="129"/>
      <c r="K724" s="252">
        <f t="shared" si="305"/>
        <v>977</v>
      </c>
      <c r="L724" s="275">
        <f t="shared" si="306"/>
        <v>78</v>
      </c>
      <c r="M724" s="5"/>
      <c r="N724" s="252">
        <f t="shared" si="307"/>
        <v>3</v>
      </c>
      <c r="O724" s="129">
        <v>0</v>
      </c>
      <c r="P724" s="129"/>
      <c r="Q724" s="6"/>
      <c r="R724" s="276">
        <f t="shared" si="308"/>
        <v>352</v>
      </c>
      <c r="S724" s="238">
        <f t="shared" si="309"/>
        <v>591</v>
      </c>
      <c r="T724" s="253">
        <f t="shared" si="310"/>
        <v>0</v>
      </c>
      <c r="U724" s="278">
        <f t="shared" si="301"/>
        <v>44744</v>
      </c>
      <c r="V724" s="5">
        <f t="shared" si="302"/>
        <v>0</v>
      </c>
      <c r="W724" s="27">
        <f t="shared" si="303"/>
        <v>1011</v>
      </c>
      <c r="X724" s="253">
        <f t="shared" si="311"/>
        <v>30</v>
      </c>
      <c r="Y724" s="5">
        <f t="shared" si="312"/>
        <v>0</v>
      </c>
      <c r="Z724" s="250">
        <f t="shared" si="313"/>
        <v>0</v>
      </c>
    </row>
    <row r="725" spans="1:26" ht="24" customHeight="1" x14ac:dyDescent="0.55000000000000004">
      <c r="A725">
        <f t="shared" si="288"/>
        <v>727</v>
      </c>
      <c r="B725" s="248"/>
      <c r="C725" s="45"/>
      <c r="D725" t="s">
        <v>952</v>
      </c>
      <c r="E725">
        <v>24</v>
      </c>
      <c r="F725">
        <f t="shared" si="289"/>
        <v>637</v>
      </c>
      <c r="G725" s="1">
        <v>44745</v>
      </c>
      <c r="H725" s="129">
        <v>0</v>
      </c>
      <c r="I725" s="247">
        <f t="shared" si="304"/>
        <v>1011</v>
      </c>
      <c r="J725" s="129"/>
      <c r="K725" s="252">
        <f t="shared" si="305"/>
        <v>977</v>
      </c>
      <c r="L725" s="275">
        <f t="shared" si="306"/>
        <v>78</v>
      </c>
      <c r="M725" s="5"/>
      <c r="N725" s="252">
        <f t="shared" si="307"/>
        <v>3</v>
      </c>
      <c r="O725" s="129">
        <v>0</v>
      </c>
      <c r="P725" s="129"/>
      <c r="Q725" s="6"/>
      <c r="R725" s="276">
        <f t="shared" si="308"/>
        <v>352</v>
      </c>
      <c r="S725" s="238">
        <f t="shared" si="309"/>
        <v>591</v>
      </c>
      <c r="T725" s="253">
        <f t="shared" si="310"/>
        <v>0</v>
      </c>
      <c r="U725" s="278">
        <f t="shared" si="301"/>
        <v>44745</v>
      </c>
      <c r="V725" s="5">
        <f t="shared" si="302"/>
        <v>0</v>
      </c>
      <c r="W725" s="27">
        <f t="shared" si="303"/>
        <v>1011</v>
      </c>
      <c r="X725" s="253">
        <f t="shared" si="311"/>
        <v>30</v>
      </c>
      <c r="Y725" s="5">
        <f t="shared" si="312"/>
        <v>0</v>
      </c>
      <c r="Z725" s="250">
        <f t="shared" si="313"/>
        <v>0</v>
      </c>
    </row>
    <row r="726" spans="1:26" ht="24" customHeight="1" x14ac:dyDescent="0.55000000000000004">
      <c r="A726">
        <f t="shared" si="288"/>
        <v>728</v>
      </c>
      <c r="B726" s="248"/>
      <c r="C726" s="45"/>
      <c r="D726" t="s">
        <v>953</v>
      </c>
      <c r="E726">
        <v>24</v>
      </c>
      <c r="F726">
        <f t="shared" si="289"/>
        <v>638</v>
      </c>
      <c r="G726" s="1">
        <v>44746</v>
      </c>
      <c r="H726" s="129">
        <v>0</v>
      </c>
      <c r="I726" s="247">
        <f t="shared" si="304"/>
        <v>1011</v>
      </c>
      <c r="J726" s="129"/>
      <c r="K726" s="252">
        <f t="shared" si="305"/>
        <v>977</v>
      </c>
      <c r="L726" s="275">
        <f t="shared" si="306"/>
        <v>78</v>
      </c>
      <c r="M726" s="5"/>
      <c r="N726" s="252">
        <f t="shared" si="307"/>
        <v>3</v>
      </c>
      <c r="O726" s="129">
        <v>0</v>
      </c>
      <c r="P726" s="129"/>
      <c r="Q726" s="6"/>
      <c r="R726" s="276">
        <f t="shared" si="308"/>
        <v>352</v>
      </c>
      <c r="S726" s="238">
        <f t="shared" si="309"/>
        <v>591</v>
      </c>
      <c r="T726" s="253">
        <f t="shared" si="310"/>
        <v>0</v>
      </c>
      <c r="U726" s="278">
        <f t="shared" si="301"/>
        <v>44746</v>
      </c>
      <c r="V726" s="5">
        <f t="shared" si="302"/>
        <v>0</v>
      </c>
      <c r="W726" s="27">
        <f t="shared" si="303"/>
        <v>1011</v>
      </c>
      <c r="X726" s="253">
        <f t="shared" si="311"/>
        <v>30</v>
      </c>
      <c r="Y726" s="5">
        <f t="shared" si="312"/>
        <v>0</v>
      </c>
      <c r="Z726" s="250">
        <f t="shared" si="313"/>
        <v>0</v>
      </c>
    </row>
    <row r="727" spans="1:26" ht="24" customHeight="1" x14ac:dyDescent="0.55000000000000004">
      <c r="A727">
        <f t="shared" si="288"/>
        <v>729</v>
      </c>
      <c r="B727" s="248"/>
      <c r="C727" s="45"/>
      <c r="D727" t="s">
        <v>954</v>
      </c>
      <c r="E727">
        <v>24</v>
      </c>
      <c r="F727">
        <f t="shared" si="289"/>
        <v>639</v>
      </c>
      <c r="G727" s="1">
        <v>44747</v>
      </c>
      <c r="H727" s="129">
        <v>0</v>
      </c>
      <c r="I727" s="247">
        <f t="shared" si="304"/>
        <v>1011</v>
      </c>
      <c r="J727" s="129"/>
      <c r="K727" s="252">
        <f t="shared" si="305"/>
        <v>977</v>
      </c>
      <c r="L727" s="275">
        <f t="shared" si="306"/>
        <v>78</v>
      </c>
      <c r="M727" s="5"/>
      <c r="N727" s="252">
        <f t="shared" si="307"/>
        <v>3</v>
      </c>
      <c r="O727" s="129">
        <v>0</v>
      </c>
      <c r="P727" s="129"/>
      <c r="Q727" s="6"/>
      <c r="R727" s="276">
        <f t="shared" si="308"/>
        <v>352</v>
      </c>
      <c r="S727" s="238">
        <f t="shared" si="309"/>
        <v>591</v>
      </c>
      <c r="T727" s="253">
        <f t="shared" si="310"/>
        <v>0</v>
      </c>
      <c r="U727" s="278">
        <f t="shared" si="301"/>
        <v>44747</v>
      </c>
      <c r="V727" s="5">
        <f t="shared" si="302"/>
        <v>0</v>
      </c>
      <c r="W727" s="27">
        <f t="shared" si="303"/>
        <v>1011</v>
      </c>
      <c r="X727" s="253">
        <f t="shared" si="311"/>
        <v>30</v>
      </c>
      <c r="Y727" s="5">
        <f t="shared" si="312"/>
        <v>0</v>
      </c>
      <c r="Z727" s="250">
        <f t="shared" si="313"/>
        <v>0</v>
      </c>
    </row>
    <row r="728" spans="1:26" ht="24" customHeight="1" x14ac:dyDescent="0.55000000000000004">
      <c r="A728">
        <f t="shared" si="288"/>
        <v>730</v>
      </c>
      <c r="B728" s="248"/>
      <c r="C728" s="45"/>
      <c r="D728" t="s">
        <v>955</v>
      </c>
      <c r="E728">
        <v>24</v>
      </c>
      <c r="F728">
        <f t="shared" si="289"/>
        <v>640</v>
      </c>
      <c r="G728" s="1">
        <v>44748</v>
      </c>
      <c r="H728" s="129">
        <v>0</v>
      </c>
      <c r="I728" s="247">
        <f t="shared" si="304"/>
        <v>1011</v>
      </c>
      <c r="J728" s="129"/>
      <c r="K728" s="252">
        <f t="shared" si="305"/>
        <v>977</v>
      </c>
      <c r="L728" s="275">
        <f t="shared" si="306"/>
        <v>78</v>
      </c>
      <c r="M728" s="5"/>
      <c r="N728" s="252">
        <f t="shared" si="307"/>
        <v>3</v>
      </c>
      <c r="O728" s="129">
        <v>0</v>
      </c>
      <c r="P728" s="129"/>
      <c r="Q728" s="6"/>
      <c r="R728" s="276">
        <f t="shared" si="308"/>
        <v>352</v>
      </c>
      <c r="S728" s="238">
        <f t="shared" si="309"/>
        <v>591</v>
      </c>
      <c r="T728" s="253">
        <f t="shared" si="310"/>
        <v>0</v>
      </c>
      <c r="U728" s="278">
        <f t="shared" si="301"/>
        <v>44748</v>
      </c>
      <c r="V728" s="5">
        <f t="shared" si="302"/>
        <v>0</v>
      </c>
      <c r="W728" s="27">
        <f t="shared" si="303"/>
        <v>1011</v>
      </c>
      <c r="X728" s="253">
        <f t="shared" si="311"/>
        <v>30</v>
      </c>
      <c r="Y728" s="5">
        <f t="shared" si="312"/>
        <v>0</v>
      </c>
      <c r="Z728" s="250">
        <f t="shared" si="313"/>
        <v>0</v>
      </c>
    </row>
    <row r="729" spans="1:26" ht="24" customHeight="1" x14ac:dyDescent="0.55000000000000004">
      <c r="A729">
        <f t="shared" si="288"/>
        <v>731</v>
      </c>
      <c r="B729" s="248"/>
      <c r="C729" s="45"/>
      <c r="D729" t="s">
        <v>956</v>
      </c>
      <c r="E729">
        <v>24</v>
      </c>
      <c r="F729">
        <f t="shared" si="289"/>
        <v>641</v>
      </c>
      <c r="G729" s="1">
        <v>44749</v>
      </c>
      <c r="H729" s="129">
        <v>0</v>
      </c>
      <c r="I729" s="247">
        <f t="shared" si="304"/>
        <v>1011</v>
      </c>
      <c r="J729" s="129"/>
      <c r="K729" s="252">
        <f t="shared" si="305"/>
        <v>977</v>
      </c>
      <c r="L729" s="275">
        <f t="shared" si="306"/>
        <v>78</v>
      </c>
      <c r="M729" s="5"/>
      <c r="N729" s="252">
        <f t="shared" si="307"/>
        <v>3</v>
      </c>
      <c r="O729" s="129">
        <v>0</v>
      </c>
      <c r="P729" s="129"/>
      <c r="Q729" s="6"/>
      <c r="R729" s="276">
        <f t="shared" si="308"/>
        <v>352</v>
      </c>
      <c r="S729" s="238">
        <f t="shared" si="309"/>
        <v>591</v>
      </c>
      <c r="T729" s="253">
        <f t="shared" si="310"/>
        <v>0</v>
      </c>
      <c r="U729" s="278">
        <f t="shared" si="301"/>
        <v>44749</v>
      </c>
      <c r="V729" s="5">
        <f t="shared" si="302"/>
        <v>0</v>
      </c>
      <c r="W729" s="27">
        <f t="shared" si="303"/>
        <v>1011</v>
      </c>
      <c r="X729" s="253">
        <f t="shared" si="311"/>
        <v>30</v>
      </c>
      <c r="Y729" s="5">
        <f t="shared" si="312"/>
        <v>0</v>
      </c>
      <c r="Z729" s="250">
        <f t="shared" si="313"/>
        <v>0</v>
      </c>
    </row>
    <row r="730" spans="1:26" ht="24" customHeight="1" x14ac:dyDescent="0.55000000000000004">
      <c r="A730">
        <f t="shared" si="288"/>
        <v>732</v>
      </c>
      <c r="B730" s="248"/>
      <c r="C730" s="45"/>
      <c r="D730" t="s">
        <v>957</v>
      </c>
      <c r="E730">
        <v>24</v>
      </c>
      <c r="F730">
        <f t="shared" si="289"/>
        <v>642</v>
      </c>
      <c r="G730" s="1">
        <v>44750</v>
      </c>
      <c r="H730" s="129">
        <v>0</v>
      </c>
      <c r="I730" s="247">
        <f t="shared" si="304"/>
        <v>1011</v>
      </c>
      <c r="J730" s="129"/>
      <c r="K730" s="252">
        <f t="shared" si="305"/>
        <v>977</v>
      </c>
      <c r="L730" s="275">
        <f t="shared" si="306"/>
        <v>78</v>
      </c>
      <c r="M730" s="5"/>
      <c r="N730" s="252">
        <f t="shared" si="307"/>
        <v>3</v>
      </c>
      <c r="O730" s="129">
        <v>0</v>
      </c>
      <c r="P730" s="129"/>
      <c r="Q730" s="6"/>
      <c r="R730" s="276">
        <f t="shared" si="308"/>
        <v>352</v>
      </c>
      <c r="S730" s="238">
        <f t="shared" si="309"/>
        <v>591</v>
      </c>
      <c r="T730" s="253">
        <f t="shared" si="310"/>
        <v>0</v>
      </c>
      <c r="U730" s="278">
        <f t="shared" si="301"/>
        <v>44750</v>
      </c>
      <c r="V730" s="5">
        <f t="shared" si="302"/>
        <v>0</v>
      </c>
      <c r="W730" s="27">
        <f t="shared" si="303"/>
        <v>1011</v>
      </c>
      <c r="X730" s="253">
        <f t="shared" si="311"/>
        <v>30</v>
      </c>
      <c r="Y730" s="5">
        <f t="shared" si="312"/>
        <v>0</v>
      </c>
      <c r="Z730" s="250">
        <f t="shared" si="313"/>
        <v>0</v>
      </c>
    </row>
    <row r="731" spans="1:26" ht="24" customHeight="1" x14ac:dyDescent="0.55000000000000004">
      <c r="A731">
        <f t="shared" si="288"/>
        <v>733</v>
      </c>
      <c r="B731" s="248"/>
      <c r="C731" s="45"/>
      <c r="D731" t="s">
        <v>958</v>
      </c>
      <c r="E731">
        <v>24</v>
      </c>
      <c r="F731">
        <f t="shared" si="289"/>
        <v>643</v>
      </c>
      <c r="G731" s="1">
        <v>44751</v>
      </c>
      <c r="H731" s="129">
        <v>0</v>
      </c>
      <c r="I731" s="247">
        <f t="shared" si="304"/>
        <v>1011</v>
      </c>
      <c r="J731" s="129"/>
      <c r="K731" s="252">
        <f t="shared" si="305"/>
        <v>977</v>
      </c>
      <c r="L731" s="275">
        <f t="shared" si="306"/>
        <v>78</v>
      </c>
      <c r="M731" s="5"/>
      <c r="N731" s="252">
        <f t="shared" si="307"/>
        <v>3</v>
      </c>
      <c r="O731" s="129">
        <v>0</v>
      </c>
      <c r="P731" s="129"/>
      <c r="Q731" s="6"/>
      <c r="R731" s="276">
        <f t="shared" si="308"/>
        <v>352</v>
      </c>
      <c r="S731" s="238">
        <f t="shared" si="309"/>
        <v>591</v>
      </c>
      <c r="T731" s="253">
        <f t="shared" si="310"/>
        <v>0</v>
      </c>
      <c r="U731" s="278">
        <f t="shared" si="301"/>
        <v>44751</v>
      </c>
      <c r="V731" s="5">
        <f t="shared" si="302"/>
        <v>0</v>
      </c>
      <c r="W731" s="27">
        <f t="shared" si="303"/>
        <v>1011</v>
      </c>
      <c r="X731" s="253">
        <f t="shared" si="311"/>
        <v>30</v>
      </c>
      <c r="Y731" s="5">
        <f t="shared" si="312"/>
        <v>0</v>
      </c>
      <c r="Z731" s="250">
        <f t="shared" si="313"/>
        <v>0</v>
      </c>
    </row>
    <row r="732" spans="1:26" ht="24" customHeight="1" x14ac:dyDescent="0.55000000000000004">
      <c r="A732">
        <f t="shared" si="288"/>
        <v>734</v>
      </c>
      <c r="B732" s="248"/>
      <c r="C732" s="45"/>
      <c r="D732" t="s">
        <v>959</v>
      </c>
      <c r="E732">
        <v>24</v>
      </c>
      <c r="F732">
        <f t="shared" si="289"/>
        <v>644</v>
      </c>
      <c r="G732" s="1">
        <v>44752</v>
      </c>
      <c r="H732" s="129">
        <v>0</v>
      </c>
      <c r="I732" s="247">
        <f t="shared" si="304"/>
        <v>1011</v>
      </c>
      <c r="J732" s="129"/>
      <c r="K732" s="252">
        <f t="shared" si="305"/>
        <v>977</v>
      </c>
      <c r="L732" s="275">
        <f t="shared" si="306"/>
        <v>78</v>
      </c>
      <c r="M732" s="5"/>
      <c r="N732" s="252">
        <f t="shared" si="307"/>
        <v>3</v>
      </c>
      <c r="O732" s="129">
        <v>0</v>
      </c>
      <c r="P732" s="129"/>
      <c r="Q732" s="6"/>
      <c r="R732" s="276">
        <f t="shared" si="308"/>
        <v>352</v>
      </c>
      <c r="S732" s="238">
        <f t="shared" si="309"/>
        <v>591</v>
      </c>
      <c r="T732" s="253">
        <f t="shared" si="310"/>
        <v>0</v>
      </c>
      <c r="U732" s="278">
        <f t="shared" si="301"/>
        <v>44752</v>
      </c>
      <c r="V732" s="5">
        <f t="shared" si="302"/>
        <v>0</v>
      </c>
      <c r="W732" s="27">
        <f t="shared" si="303"/>
        <v>1011</v>
      </c>
      <c r="X732" s="253">
        <f t="shared" si="311"/>
        <v>30</v>
      </c>
      <c r="Y732" s="5">
        <f t="shared" si="312"/>
        <v>0</v>
      </c>
      <c r="Z732" s="250">
        <f t="shared" si="313"/>
        <v>0</v>
      </c>
    </row>
    <row r="733" spans="1:26" ht="24" customHeight="1" x14ac:dyDescent="0.55000000000000004">
      <c r="A733">
        <f t="shared" si="288"/>
        <v>735</v>
      </c>
      <c r="B733" s="248"/>
      <c r="C733" s="45"/>
      <c r="D733" t="s">
        <v>960</v>
      </c>
      <c r="E733">
        <v>24</v>
      </c>
      <c r="F733">
        <f t="shared" si="289"/>
        <v>645</v>
      </c>
      <c r="G733" s="1">
        <v>44753</v>
      </c>
      <c r="H733" s="129">
        <v>0</v>
      </c>
      <c r="I733" s="247">
        <f t="shared" si="304"/>
        <v>1011</v>
      </c>
      <c r="J733" s="129"/>
      <c r="K733" s="252">
        <f t="shared" si="305"/>
        <v>977</v>
      </c>
      <c r="L733" s="275">
        <f t="shared" si="306"/>
        <v>78</v>
      </c>
      <c r="M733" s="5"/>
      <c r="N733" s="252">
        <f t="shared" si="307"/>
        <v>3</v>
      </c>
      <c r="O733" s="129">
        <v>0</v>
      </c>
      <c r="P733" s="129"/>
      <c r="Q733" s="6"/>
      <c r="R733" s="276">
        <f t="shared" si="308"/>
        <v>352</v>
      </c>
      <c r="S733" s="238">
        <f t="shared" si="309"/>
        <v>591</v>
      </c>
      <c r="T733" s="253">
        <f t="shared" si="310"/>
        <v>0</v>
      </c>
      <c r="U733" s="278">
        <f t="shared" si="301"/>
        <v>44753</v>
      </c>
      <c r="V733" s="5">
        <f t="shared" si="302"/>
        <v>0</v>
      </c>
      <c r="W733" s="27">
        <f t="shared" si="303"/>
        <v>1011</v>
      </c>
      <c r="X733" s="253">
        <f t="shared" si="311"/>
        <v>30</v>
      </c>
      <c r="Y733" s="5">
        <f t="shared" si="312"/>
        <v>0</v>
      </c>
      <c r="Z733" s="250">
        <f t="shared" si="313"/>
        <v>0</v>
      </c>
    </row>
    <row r="734" spans="1:26" ht="24" customHeight="1" x14ac:dyDescent="0.55000000000000004">
      <c r="A734">
        <f t="shared" si="288"/>
        <v>736</v>
      </c>
      <c r="B734" s="248"/>
      <c r="C734" s="45"/>
      <c r="D734" t="s">
        <v>961</v>
      </c>
      <c r="E734">
        <v>24</v>
      </c>
      <c r="F734">
        <f t="shared" si="289"/>
        <v>646</v>
      </c>
      <c r="G734" s="1">
        <v>44754</v>
      </c>
      <c r="H734" s="129">
        <v>0</v>
      </c>
      <c r="I734" s="247">
        <f t="shared" si="304"/>
        <v>1011</v>
      </c>
      <c r="J734" s="129"/>
      <c r="K734" s="252">
        <f t="shared" si="305"/>
        <v>977</v>
      </c>
      <c r="L734" s="275">
        <f t="shared" si="306"/>
        <v>78</v>
      </c>
      <c r="M734" s="5"/>
      <c r="N734" s="252">
        <f t="shared" si="307"/>
        <v>3</v>
      </c>
      <c r="O734" s="129">
        <v>0</v>
      </c>
      <c r="P734" s="129"/>
      <c r="Q734" s="6"/>
      <c r="R734" s="276">
        <f t="shared" si="308"/>
        <v>352</v>
      </c>
      <c r="S734" s="238">
        <f t="shared" si="309"/>
        <v>591</v>
      </c>
      <c r="T734" s="253">
        <f t="shared" si="310"/>
        <v>0</v>
      </c>
      <c r="U734" s="278">
        <f t="shared" si="301"/>
        <v>44754</v>
      </c>
      <c r="V734" s="5">
        <f t="shared" si="302"/>
        <v>0</v>
      </c>
      <c r="W734" s="27">
        <f t="shared" si="303"/>
        <v>1011</v>
      </c>
      <c r="X734" s="253">
        <f t="shared" si="311"/>
        <v>30</v>
      </c>
      <c r="Y734" s="5">
        <f t="shared" si="312"/>
        <v>0</v>
      </c>
      <c r="Z734" s="250">
        <f t="shared" si="313"/>
        <v>0</v>
      </c>
    </row>
    <row r="735" spans="1:26" ht="24" customHeight="1" x14ac:dyDescent="0.55000000000000004">
      <c r="A735">
        <f t="shared" si="288"/>
        <v>737</v>
      </c>
      <c r="B735" s="248"/>
      <c r="C735" s="45"/>
      <c r="D735" t="s">
        <v>962</v>
      </c>
      <c r="E735">
        <v>24</v>
      </c>
      <c r="F735">
        <f t="shared" si="289"/>
        <v>647</v>
      </c>
      <c r="G735" s="1">
        <v>44755</v>
      </c>
      <c r="H735" s="129">
        <v>0</v>
      </c>
      <c r="I735" s="247">
        <f t="shared" si="304"/>
        <v>1011</v>
      </c>
      <c r="J735" s="129"/>
      <c r="K735" s="252">
        <f t="shared" si="305"/>
        <v>977</v>
      </c>
      <c r="L735" s="275">
        <f t="shared" si="306"/>
        <v>78</v>
      </c>
      <c r="M735" s="5"/>
      <c r="N735" s="252">
        <f t="shared" si="307"/>
        <v>3</v>
      </c>
      <c r="O735" s="129">
        <v>0</v>
      </c>
      <c r="P735" s="129"/>
      <c r="Q735" s="6"/>
      <c r="R735" s="276">
        <f t="shared" si="308"/>
        <v>352</v>
      </c>
      <c r="S735" s="238">
        <f t="shared" si="309"/>
        <v>591</v>
      </c>
      <c r="T735" s="253">
        <f t="shared" si="310"/>
        <v>0</v>
      </c>
      <c r="U735" s="278">
        <f t="shared" si="301"/>
        <v>44755</v>
      </c>
      <c r="V735" s="5">
        <f t="shared" si="302"/>
        <v>0</v>
      </c>
      <c r="W735" s="27">
        <f t="shared" si="303"/>
        <v>1011</v>
      </c>
      <c r="X735" s="253">
        <f t="shared" si="311"/>
        <v>30</v>
      </c>
      <c r="Y735" s="5">
        <f t="shared" si="312"/>
        <v>0</v>
      </c>
      <c r="Z735" s="250">
        <f t="shared" si="313"/>
        <v>0</v>
      </c>
    </row>
    <row r="736" spans="1:26" ht="24" customHeight="1" x14ac:dyDescent="0.55000000000000004">
      <c r="A736">
        <f t="shared" si="288"/>
        <v>738</v>
      </c>
      <c r="B736" s="248"/>
      <c r="C736" s="45"/>
      <c r="D736" t="s">
        <v>185</v>
      </c>
      <c r="E736">
        <v>24</v>
      </c>
      <c r="F736">
        <f t="shared" si="289"/>
        <v>648</v>
      </c>
      <c r="G736" s="1">
        <v>44756</v>
      </c>
      <c r="H736" s="129">
        <v>0</v>
      </c>
      <c r="I736" s="247">
        <f t="shared" si="304"/>
        <v>1011</v>
      </c>
      <c r="J736" s="129"/>
      <c r="K736" s="252">
        <f t="shared" si="305"/>
        <v>977</v>
      </c>
      <c r="L736" s="275">
        <f t="shared" si="306"/>
        <v>78</v>
      </c>
      <c r="M736" s="5"/>
      <c r="N736" s="252">
        <f t="shared" si="307"/>
        <v>3</v>
      </c>
      <c r="O736" s="129">
        <v>0</v>
      </c>
      <c r="P736" s="129"/>
      <c r="Q736" s="6"/>
      <c r="R736" s="276">
        <f t="shared" si="308"/>
        <v>352</v>
      </c>
      <c r="S736" s="238">
        <f t="shared" si="309"/>
        <v>591</v>
      </c>
      <c r="T736" s="253">
        <f t="shared" si="310"/>
        <v>0</v>
      </c>
      <c r="U736" s="278">
        <f t="shared" si="301"/>
        <v>44756</v>
      </c>
      <c r="V736" s="5">
        <f t="shared" si="302"/>
        <v>0</v>
      </c>
      <c r="W736" s="27">
        <f t="shared" si="303"/>
        <v>1011</v>
      </c>
      <c r="X736" s="253">
        <f t="shared" si="311"/>
        <v>30</v>
      </c>
      <c r="Y736" s="5">
        <f t="shared" si="312"/>
        <v>0</v>
      </c>
      <c r="Z736" s="250">
        <f t="shared" si="313"/>
        <v>0</v>
      </c>
    </row>
    <row r="737" spans="1:26" ht="24" customHeight="1" x14ac:dyDescent="0.55000000000000004">
      <c r="A737">
        <f t="shared" si="288"/>
        <v>739</v>
      </c>
      <c r="B737" s="248"/>
      <c r="C737" s="45"/>
      <c r="D737" t="s">
        <v>187</v>
      </c>
      <c r="E737">
        <v>24</v>
      </c>
      <c r="F737">
        <f t="shared" si="289"/>
        <v>649</v>
      </c>
      <c r="G737" s="1">
        <v>44757</v>
      </c>
      <c r="H737" s="129">
        <v>0</v>
      </c>
      <c r="I737" s="247">
        <f t="shared" si="304"/>
        <v>1011</v>
      </c>
      <c r="J737" s="129"/>
      <c r="K737" s="252">
        <f t="shared" si="305"/>
        <v>977</v>
      </c>
      <c r="L737" s="275">
        <f t="shared" si="306"/>
        <v>78</v>
      </c>
      <c r="M737" s="5"/>
      <c r="N737" s="252">
        <f t="shared" si="307"/>
        <v>3</v>
      </c>
      <c r="O737" s="129">
        <v>0</v>
      </c>
      <c r="P737" s="129"/>
      <c r="Q737" s="6"/>
      <c r="R737" s="276">
        <f t="shared" si="308"/>
        <v>352</v>
      </c>
      <c r="S737" s="238">
        <f t="shared" si="309"/>
        <v>591</v>
      </c>
      <c r="T737" s="253">
        <f t="shared" si="310"/>
        <v>0</v>
      </c>
      <c r="U737" s="278">
        <f t="shared" si="301"/>
        <v>44757</v>
      </c>
      <c r="V737" s="5">
        <f t="shared" si="302"/>
        <v>0</v>
      </c>
      <c r="W737" s="27">
        <f t="shared" si="303"/>
        <v>1011</v>
      </c>
      <c r="X737" s="253">
        <f t="shared" si="311"/>
        <v>30</v>
      </c>
      <c r="Y737" s="5">
        <f t="shared" si="312"/>
        <v>0</v>
      </c>
      <c r="Z737" s="250">
        <f t="shared" si="313"/>
        <v>0</v>
      </c>
    </row>
    <row r="738" spans="1:26" ht="24" customHeight="1" x14ac:dyDescent="0.55000000000000004">
      <c r="A738">
        <f t="shared" si="288"/>
        <v>740</v>
      </c>
      <c r="B738" s="248"/>
      <c r="C738" s="45"/>
      <c r="D738" t="s">
        <v>963</v>
      </c>
      <c r="E738">
        <v>24</v>
      </c>
      <c r="F738">
        <f t="shared" si="289"/>
        <v>650</v>
      </c>
      <c r="G738" s="1">
        <v>44758</v>
      </c>
      <c r="H738" s="129">
        <v>0</v>
      </c>
      <c r="I738" s="247">
        <f t="shared" si="304"/>
        <v>1011</v>
      </c>
      <c r="J738" s="129"/>
      <c r="K738" s="252">
        <f t="shared" si="305"/>
        <v>977</v>
      </c>
      <c r="L738" s="275">
        <f t="shared" si="306"/>
        <v>78</v>
      </c>
      <c r="M738" s="5"/>
      <c r="N738" s="252">
        <f t="shared" si="307"/>
        <v>3</v>
      </c>
      <c r="O738" s="129">
        <v>0</v>
      </c>
      <c r="P738" s="129"/>
      <c r="Q738" s="6"/>
      <c r="R738" s="276">
        <f t="shared" si="308"/>
        <v>352</v>
      </c>
      <c r="S738" s="238">
        <f t="shared" si="309"/>
        <v>591</v>
      </c>
      <c r="T738" s="253">
        <f t="shared" si="310"/>
        <v>0</v>
      </c>
      <c r="U738" s="278">
        <f t="shared" si="301"/>
        <v>44758</v>
      </c>
      <c r="V738" s="5">
        <f t="shared" si="302"/>
        <v>0</v>
      </c>
      <c r="W738" s="27">
        <f t="shared" si="303"/>
        <v>1011</v>
      </c>
      <c r="X738" s="253">
        <f t="shared" si="311"/>
        <v>30</v>
      </c>
      <c r="Y738" s="5">
        <f t="shared" si="312"/>
        <v>0</v>
      </c>
      <c r="Z738" s="250">
        <f t="shared" si="313"/>
        <v>0</v>
      </c>
    </row>
    <row r="739" spans="1:26" ht="24" customHeight="1" x14ac:dyDescent="0.55000000000000004">
      <c r="A739">
        <f t="shared" si="288"/>
        <v>741</v>
      </c>
      <c r="B739" s="248"/>
      <c r="C739" s="45"/>
      <c r="D739" t="s">
        <v>964</v>
      </c>
      <c r="E739">
        <v>24</v>
      </c>
      <c r="F739">
        <f t="shared" si="289"/>
        <v>651</v>
      </c>
      <c r="G739" s="1">
        <v>44759</v>
      </c>
      <c r="H739" s="129">
        <v>0</v>
      </c>
      <c r="I739" s="247">
        <f t="shared" si="304"/>
        <v>1011</v>
      </c>
      <c r="J739" s="129"/>
      <c r="K739" s="252">
        <f t="shared" si="305"/>
        <v>977</v>
      </c>
      <c r="L739" s="275">
        <f t="shared" si="306"/>
        <v>78</v>
      </c>
      <c r="M739" s="5"/>
      <c r="N739" s="252">
        <f t="shared" si="307"/>
        <v>3</v>
      </c>
      <c r="O739" s="129">
        <v>0</v>
      </c>
      <c r="P739" s="129"/>
      <c r="Q739" s="6"/>
      <c r="R739" s="276">
        <f t="shared" si="308"/>
        <v>352</v>
      </c>
      <c r="S739" s="238">
        <f t="shared" si="309"/>
        <v>591</v>
      </c>
      <c r="T739" s="253">
        <f t="shared" si="310"/>
        <v>0</v>
      </c>
      <c r="U739" s="278">
        <f t="shared" si="301"/>
        <v>44759</v>
      </c>
      <c r="V739" s="5">
        <f t="shared" si="302"/>
        <v>0</v>
      </c>
      <c r="W739" s="27">
        <f t="shared" si="303"/>
        <v>1011</v>
      </c>
      <c r="X739" s="253">
        <f t="shared" si="311"/>
        <v>30</v>
      </c>
      <c r="Y739" s="5">
        <f t="shared" si="312"/>
        <v>0</v>
      </c>
      <c r="Z739" s="250">
        <f t="shared" si="313"/>
        <v>0</v>
      </c>
    </row>
    <row r="740" spans="1:26" ht="24" customHeight="1" x14ac:dyDescent="0.55000000000000004">
      <c r="A740">
        <f t="shared" si="288"/>
        <v>742</v>
      </c>
      <c r="B740" s="248"/>
      <c r="C740" s="45"/>
      <c r="D740" t="s">
        <v>965</v>
      </c>
      <c r="E740">
        <v>24</v>
      </c>
      <c r="F740">
        <f t="shared" si="289"/>
        <v>652</v>
      </c>
      <c r="G740" s="1">
        <v>44760</v>
      </c>
      <c r="H740" s="129">
        <v>0</v>
      </c>
      <c r="I740" s="247">
        <f t="shared" ref="I740" si="314">+I739+H740</f>
        <v>1011</v>
      </c>
      <c r="J740" s="129"/>
      <c r="K740" s="252">
        <f t="shared" ref="K740" si="315">+K739+J740</f>
        <v>977</v>
      </c>
      <c r="L740" s="275">
        <f t="shared" ref="L740" si="316">+L739+J740</f>
        <v>78</v>
      </c>
      <c r="M740" s="5"/>
      <c r="N740" s="252">
        <f t="shared" ref="N740" si="317">+N739+M740</f>
        <v>3</v>
      </c>
      <c r="O740" s="129">
        <v>0</v>
      </c>
      <c r="P740" s="129"/>
      <c r="Q740" s="6"/>
      <c r="R740" s="276">
        <f t="shared" ref="R740" si="318">+R739+Q740</f>
        <v>352</v>
      </c>
      <c r="S740" s="238">
        <f t="shared" ref="S740" si="319">+S739+Q740</f>
        <v>591</v>
      </c>
      <c r="T740" s="253">
        <f t="shared" ref="T740" si="320">+T739+O740-P740-Q740</f>
        <v>0</v>
      </c>
      <c r="U740" s="278">
        <f t="shared" ref="U740" si="321">+G740</f>
        <v>44760</v>
      </c>
      <c r="V740" s="5">
        <f t="shared" ref="V740" si="322">+H740</f>
        <v>0</v>
      </c>
      <c r="W740" s="27">
        <f t="shared" ref="W740" si="323">+I740</f>
        <v>1011</v>
      </c>
      <c r="X740" s="253">
        <f t="shared" ref="X740" si="324">+X739+V740-J740</f>
        <v>30</v>
      </c>
      <c r="Y740" s="5">
        <f t="shared" ref="Y740" si="325">+O740</f>
        <v>0</v>
      </c>
      <c r="Z740" s="250">
        <f t="shared" ref="Z740" si="326">+Z739+Y740-P740-Q740</f>
        <v>0</v>
      </c>
    </row>
    <row r="741" spans="1:26" ht="24" customHeight="1" x14ac:dyDescent="0.55000000000000004">
      <c r="A741">
        <f t="shared" si="288"/>
        <v>743</v>
      </c>
      <c r="B741" s="248"/>
      <c r="C741" s="45"/>
      <c r="D741" t="s">
        <v>202</v>
      </c>
      <c r="E741">
        <v>24</v>
      </c>
      <c r="F741">
        <f t="shared" si="289"/>
        <v>653</v>
      </c>
      <c r="G741" s="1">
        <v>44761</v>
      </c>
      <c r="H741" s="129">
        <v>0</v>
      </c>
      <c r="I741" s="247">
        <f t="shared" ref="I741" si="327">+I740+H741</f>
        <v>1011</v>
      </c>
      <c r="J741" s="129"/>
      <c r="K741" s="252">
        <f t="shared" ref="K741" si="328">+K740+J741</f>
        <v>977</v>
      </c>
      <c r="L741" s="275">
        <f t="shared" ref="L741" si="329">+L740+J741</f>
        <v>78</v>
      </c>
      <c r="M741" s="5"/>
      <c r="N741" s="252">
        <f t="shared" ref="N741" si="330">+N740+M741</f>
        <v>3</v>
      </c>
      <c r="O741" s="129">
        <v>0</v>
      </c>
      <c r="P741" s="129"/>
      <c r="Q741" s="6"/>
      <c r="R741" s="276">
        <f t="shared" ref="R741" si="331">+R740+Q741</f>
        <v>352</v>
      </c>
      <c r="S741" s="238">
        <f t="shared" ref="S741" si="332">+S740+Q741</f>
        <v>591</v>
      </c>
      <c r="T741" s="253">
        <f t="shared" ref="T741" si="333">+T740+O741-P741-Q741</f>
        <v>0</v>
      </c>
      <c r="U741" s="278">
        <f t="shared" ref="U741" si="334">+G741</f>
        <v>44761</v>
      </c>
      <c r="V741" s="5">
        <f t="shared" ref="V741" si="335">+H741</f>
        <v>0</v>
      </c>
      <c r="W741" s="27">
        <f t="shared" ref="W741" si="336">+I741</f>
        <v>1011</v>
      </c>
      <c r="X741" s="253">
        <f t="shared" ref="X741" si="337">+X740+V741-J741</f>
        <v>30</v>
      </c>
      <c r="Y741" s="5">
        <f t="shared" ref="Y741" si="338">+O741</f>
        <v>0</v>
      </c>
      <c r="Z741" s="250">
        <f t="shared" ref="Z741" si="339">+Z740+Y741-P741-Q741</f>
        <v>0</v>
      </c>
    </row>
    <row r="742" spans="1:26" ht="24" customHeight="1" x14ac:dyDescent="0.55000000000000004">
      <c r="A742">
        <f t="shared" si="288"/>
        <v>744</v>
      </c>
      <c r="B742" s="248"/>
      <c r="C742" s="45"/>
      <c r="D742" t="s">
        <v>204</v>
      </c>
      <c r="E742">
        <v>24</v>
      </c>
      <c r="F742">
        <f t="shared" si="289"/>
        <v>654</v>
      </c>
      <c r="G742" s="1">
        <v>44762</v>
      </c>
      <c r="H742" s="129">
        <v>0</v>
      </c>
      <c r="I742" s="247">
        <f t="shared" ref="I742" si="340">+I741+H742</f>
        <v>1011</v>
      </c>
      <c r="J742" s="129"/>
      <c r="K742" s="252">
        <f t="shared" ref="K742" si="341">+K741+J742</f>
        <v>977</v>
      </c>
      <c r="L742" s="275">
        <f t="shared" ref="L742" si="342">+L741+J742</f>
        <v>78</v>
      </c>
      <c r="M742" s="5"/>
      <c r="N742" s="252">
        <f t="shared" ref="N742" si="343">+N741+M742</f>
        <v>3</v>
      </c>
      <c r="O742" s="129">
        <v>0</v>
      </c>
      <c r="P742" s="129"/>
      <c r="Q742" s="6"/>
      <c r="R742" s="276">
        <f t="shared" ref="R742" si="344">+R741+Q742</f>
        <v>352</v>
      </c>
      <c r="S742" s="238">
        <f t="shared" ref="S742" si="345">+S741+Q742</f>
        <v>591</v>
      </c>
      <c r="T742" s="253">
        <f t="shared" ref="T742" si="346">+T741+O742-P742-Q742</f>
        <v>0</v>
      </c>
      <c r="U742" s="278">
        <f t="shared" ref="U742" si="347">+G742</f>
        <v>44762</v>
      </c>
      <c r="V742" s="5">
        <f t="shared" ref="V742" si="348">+H742</f>
        <v>0</v>
      </c>
      <c r="W742" s="27">
        <f t="shared" ref="W742" si="349">+I742</f>
        <v>1011</v>
      </c>
      <c r="X742" s="253">
        <f t="shared" ref="X742" si="350">+X741+V742-J742</f>
        <v>30</v>
      </c>
      <c r="Y742" s="5">
        <f t="shared" ref="Y742" si="351">+O742</f>
        <v>0</v>
      </c>
      <c r="Z742" s="250">
        <f t="shared" ref="Z742" si="352">+Z741+Y742-P742-Q742</f>
        <v>0</v>
      </c>
    </row>
    <row r="743" spans="1:26" ht="24" customHeight="1" x14ac:dyDescent="0.55000000000000004">
      <c r="A743">
        <f t="shared" si="288"/>
        <v>745</v>
      </c>
      <c r="B743" s="248"/>
      <c r="C743" s="45"/>
      <c r="D743" t="s">
        <v>206</v>
      </c>
      <c r="E743">
        <v>24</v>
      </c>
      <c r="F743">
        <f t="shared" si="289"/>
        <v>655</v>
      </c>
      <c r="G743" s="1">
        <v>44763</v>
      </c>
      <c r="H743" s="129">
        <v>0</v>
      </c>
      <c r="I743" s="247">
        <f t="shared" ref="I743" si="353">+I742+H743</f>
        <v>1011</v>
      </c>
      <c r="J743" s="129"/>
      <c r="K743" s="252">
        <f t="shared" ref="K743" si="354">+K742+J743</f>
        <v>977</v>
      </c>
      <c r="L743" s="275">
        <f t="shared" ref="L743" si="355">+L742+J743</f>
        <v>78</v>
      </c>
      <c r="M743" s="5"/>
      <c r="N743" s="252">
        <f t="shared" ref="N743" si="356">+N742+M743</f>
        <v>3</v>
      </c>
      <c r="O743" s="129">
        <v>0</v>
      </c>
      <c r="P743" s="129"/>
      <c r="Q743" s="6"/>
      <c r="R743" s="276">
        <f t="shared" ref="R743" si="357">+R742+Q743</f>
        <v>352</v>
      </c>
      <c r="S743" s="238">
        <f t="shared" ref="S743" si="358">+S742+Q743</f>
        <v>591</v>
      </c>
      <c r="T743" s="253">
        <f t="shared" ref="T743" si="359">+T742+O743-P743-Q743</f>
        <v>0</v>
      </c>
      <c r="U743" s="278">
        <f t="shared" ref="U743" si="360">+G743</f>
        <v>44763</v>
      </c>
      <c r="V743" s="5">
        <f t="shared" ref="V743" si="361">+H743</f>
        <v>0</v>
      </c>
      <c r="W743" s="27">
        <f t="shared" ref="W743" si="362">+I743</f>
        <v>1011</v>
      </c>
      <c r="X743" s="253">
        <f t="shared" ref="X743" si="363">+X742+V743-J743</f>
        <v>30</v>
      </c>
      <c r="Y743" s="5">
        <f t="shared" ref="Y743" si="364">+O743</f>
        <v>0</v>
      </c>
      <c r="Z743" s="250">
        <f t="shared" ref="Z743" si="365">+Z742+Y743-P743-Q743</f>
        <v>0</v>
      </c>
    </row>
    <row r="744" spans="1:26" ht="24" customHeight="1" x14ac:dyDescent="0.55000000000000004">
      <c r="A744">
        <f t="shared" si="288"/>
        <v>746</v>
      </c>
      <c r="B744" s="248"/>
      <c r="C744" s="45"/>
      <c r="D744" t="s">
        <v>208</v>
      </c>
      <c r="E744">
        <v>24</v>
      </c>
      <c r="F744">
        <f t="shared" si="289"/>
        <v>656</v>
      </c>
      <c r="G744" s="1">
        <v>44764</v>
      </c>
      <c r="H744" s="129">
        <v>0</v>
      </c>
      <c r="I744" s="247">
        <f t="shared" ref="I744" si="366">+I743+H744</f>
        <v>1011</v>
      </c>
      <c r="J744" s="129"/>
      <c r="K744" s="252">
        <f t="shared" ref="K744" si="367">+K743+J744</f>
        <v>977</v>
      </c>
      <c r="L744" s="275">
        <f t="shared" ref="L744" si="368">+L743+J744</f>
        <v>78</v>
      </c>
      <c r="M744" s="5"/>
      <c r="N744" s="252">
        <f t="shared" ref="N744" si="369">+N743+M744</f>
        <v>3</v>
      </c>
      <c r="O744" s="129">
        <v>0</v>
      </c>
      <c r="P744" s="129"/>
      <c r="Q744" s="6"/>
      <c r="R744" s="276">
        <f t="shared" ref="R744" si="370">+R743+Q744</f>
        <v>352</v>
      </c>
      <c r="S744" s="238">
        <f t="shared" ref="S744" si="371">+S743+Q744</f>
        <v>591</v>
      </c>
      <c r="T744" s="253">
        <f t="shared" ref="T744" si="372">+T743+O744-P744-Q744</f>
        <v>0</v>
      </c>
      <c r="U744" s="278">
        <f t="shared" ref="U744" si="373">+G744</f>
        <v>44764</v>
      </c>
      <c r="V744" s="5">
        <f t="shared" ref="V744" si="374">+H744</f>
        <v>0</v>
      </c>
      <c r="W744" s="27">
        <f t="shared" ref="W744" si="375">+I744</f>
        <v>1011</v>
      </c>
      <c r="X744" s="253">
        <f t="shared" ref="X744" si="376">+X743+V744-J744</f>
        <v>30</v>
      </c>
      <c r="Y744" s="5">
        <f t="shared" ref="Y744" si="377">+O744</f>
        <v>0</v>
      </c>
      <c r="Z744" s="250">
        <f t="shared" ref="Z744" si="378">+Z743+Y744-P744-Q744</f>
        <v>0</v>
      </c>
    </row>
    <row r="745" spans="1:26" ht="24" customHeight="1" x14ac:dyDescent="0.55000000000000004">
      <c r="A745">
        <f t="shared" si="288"/>
        <v>747</v>
      </c>
      <c r="B745" s="248"/>
      <c r="C745" s="45"/>
      <c r="D745" t="s">
        <v>210</v>
      </c>
      <c r="E745">
        <v>24</v>
      </c>
      <c r="F745">
        <f t="shared" si="289"/>
        <v>657</v>
      </c>
      <c r="G745" s="1">
        <v>44765</v>
      </c>
      <c r="H745" s="129">
        <v>0</v>
      </c>
      <c r="I745" s="247">
        <f t="shared" ref="I745" si="379">+I744+H745</f>
        <v>1011</v>
      </c>
      <c r="J745" s="129"/>
      <c r="K745" s="252">
        <f t="shared" ref="K745" si="380">+K744+J745</f>
        <v>977</v>
      </c>
      <c r="L745" s="275">
        <f t="shared" ref="L745" si="381">+L744+J745</f>
        <v>78</v>
      </c>
      <c r="M745" s="5"/>
      <c r="N745" s="252">
        <f t="shared" ref="N745" si="382">+N744+M745</f>
        <v>3</v>
      </c>
      <c r="O745" s="129">
        <v>0</v>
      </c>
      <c r="P745" s="129"/>
      <c r="Q745" s="6"/>
      <c r="R745" s="276">
        <f t="shared" ref="R745" si="383">+R744+Q745</f>
        <v>352</v>
      </c>
      <c r="S745" s="238">
        <f t="shared" ref="S745" si="384">+S744+Q745</f>
        <v>591</v>
      </c>
      <c r="T745" s="253">
        <f t="shared" ref="T745" si="385">+T744+O745-P745-Q745</f>
        <v>0</v>
      </c>
      <c r="U745" s="278">
        <f t="shared" ref="U745" si="386">+G745</f>
        <v>44765</v>
      </c>
      <c r="V745" s="5">
        <f t="shared" ref="V745" si="387">+H745</f>
        <v>0</v>
      </c>
      <c r="W745" s="27">
        <f t="shared" ref="W745" si="388">+I745</f>
        <v>1011</v>
      </c>
      <c r="X745" s="253">
        <f t="shared" ref="X745" si="389">+X744+V745-J745</f>
        <v>30</v>
      </c>
      <c r="Y745" s="5">
        <f t="shared" ref="Y745" si="390">+O745</f>
        <v>0</v>
      </c>
      <c r="Z745" s="250">
        <f t="shared" ref="Z745" si="391">+Z744+Y745-P745-Q745</f>
        <v>0</v>
      </c>
    </row>
    <row r="746" spans="1:26" ht="24" customHeight="1" x14ac:dyDescent="0.55000000000000004">
      <c r="A746">
        <f t="shared" si="288"/>
        <v>748</v>
      </c>
      <c r="B746" s="248"/>
      <c r="C746" s="45"/>
      <c r="D746" t="s">
        <v>212</v>
      </c>
      <c r="E746">
        <v>24</v>
      </c>
      <c r="F746">
        <f t="shared" si="289"/>
        <v>658</v>
      </c>
      <c r="G746" s="1">
        <v>44766</v>
      </c>
      <c r="H746" s="129">
        <v>0</v>
      </c>
      <c r="I746" s="247">
        <f t="shared" ref="I746" si="392">+I745+H746</f>
        <v>1011</v>
      </c>
      <c r="J746" s="129"/>
      <c r="K746" s="252">
        <f t="shared" ref="K746" si="393">+K745+J746</f>
        <v>977</v>
      </c>
      <c r="L746" s="275">
        <f t="shared" ref="L746" si="394">+L745+J746</f>
        <v>78</v>
      </c>
      <c r="M746" s="5"/>
      <c r="N746" s="252">
        <f t="shared" ref="N746" si="395">+N745+M746</f>
        <v>3</v>
      </c>
      <c r="O746" s="129">
        <v>0</v>
      </c>
      <c r="P746" s="129"/>
      <c r="Q746" s="6"/>
      <c r="R746" s="276">
        <f t="shared" ref="R746" si="396">+R745+Q746</f>
        <v>352</v>
      </c>
      <c r="S746" s="238">
        <f t="shared" ref="S746" si="397">+S745+Q746</f>
        <v>591</v>
      </c>
      <c r="T746" s="253">
        <f t="shared" ref="T746" si="398">+T745+O746-P746-Q746</f>
        <v>0</v>
      </c>
      <c r="U746" s="278">
        <f t="shared" ref="U746" si="399">+G746</f>
        <v>44766</v>
      </c>
      <c r="V746" s="5">
        <f t="shared" ref="V746" si="400">+H746</f>
        <v>0</v>
      </c>
      <c r="W746" s="27">
        <f t="shared" ref="W746" si="401">+I746</f>
        <v>1011</v>
      </c>
      <c r="X746" s="253">
        <f t="shared" ref="X746" si="402">+X745+V746-J746</f>
        <v>30</v>
      </c>
      <c r="Y746" s="5">
        <f t="shared" ref="Y746" si="403">+O746</f>
        <v>0</v>
      </c>
      <c r="Z746" s="250">
        <f t="shared" ref="Z746" si="404">+Z745+Y746-P746-Q746</f>
        <v>0</v>
      </c>
    </row>
    <row r="747" spans="1:26" ht="24" customHeight="1" x14ac:dyDescent="0.55000000000000004">
      <c r="A747">
        <f t="shared" si="288"/>
        <v>749</v>
      </c>
      <c r="B747" s="248"/>
      <c r="C747" s="45"/>
      <c r="D747" t="s">
        <v>214</v>
      </c>
      <c r="E747">
        <v>24</v>
      </c>
      <c r="F747">
        <f t="shared" si="289"/>
        <v>659</v>
      </c>
      <c r="G747" s="1">
        <v>44767</v>
      </c>
      <c r="H747" s="129">
        <v>0</v>
      </c>
      <c r="I747" s="247">
        <f t="shared" ref="I747" si="405">+I746+H747</f>
        <v>1011</v>
      </c>
      <c r="J747" s="129"/>
      <c r="K747" s="252">
        <f t="shared" ref="K747" si="406">+K746+J747</f>
        <v>977</v>
      </c>
      <c r="L747" s="275">
        <f t="shared" ref="L747" si="407">+L746+J747</f>
        <v>78</v>
      </c>
      <c r="M747" s="5"/>
      <c r="N747" s="252">
        <f t="shared" ref="N747" si="408">+N746+M747</f>
        <v>3</v>
      </c>
      <c r="O747" s="129">
        <v>0</v>
      </c>
      <c r="P747" s="129"/>
      <c r="Q747" s="6"/>
      <c r="R747" s="276">
        <f t="shared" ref="R747" si="409">+R746+Q747</f>
        <v>352</v>
      </c>
      <c r="S747" s="238">
        <f t="shared" ref="S747" si="410">+S746+Q747</f>
        <v>591</v>
      </c>
      <c r="T747" s="253">
        <f t="shared" ref="T747" si="411">+T746+O747-P747-Q747</f>
        <v>0</v>
      </c>
      <c r="U747" s="278">
        <f t="shared" ref="U747" si="412">+G747</f>
        <v>44767</v>
      </c>
      <c r="V747" s="5">
        <f t="shared" ref="V747" si="413">+H747</f>
        <v>0</v>
      </c>
      <c r="W747" s="27">
        <f t="shared" ref="W747" si="414">+I747</f>
        <v>1011</v>
      </c>
      <c r="X747" s="253">
        <f t="shared" ref="X747" si="415">+X746+V747-J747</f>
        <v>30</v>
      </c>
      <c r="Y747" s="5">
        <f t="shared" ref="Y747" si="416">+O747</f>
        <v>0</v>
      </c>
      <c r="Z747" s="250">
        <f t="shared" ref="Z747" si="417">+Z746+Y747-P747-Q747</f>
        <v>0</v>
      </c>
    </row>
    <row r="748" spans="1:26" ht="24" customHeight="1" x14ac:dyDescent="0.55000000000000004">
      <c r="A748">
        <f t="shared" si="288"/>
        <v>750</v>
      </c>
      <c r="B748" s="248"/>
      <c r="C748" s="45"/>
      <c r="D748" t="s">
        <v>216</v>
      </c>
      <c r="E748">
        <v>24</v>
      </c>
      <c r="F748">
        <f t="shared" si="289"/>
        <v>660</v>
      </c>
      <c r="G748" s="1">
        <v>44768</v>
      </c>
      <c r="H748" s="129">
        <v>0</v>
      </c>
      <c r="I748" s="247">
        <f t="shared" ref="I748" si="418">+I747+H748</f>
        <v>1011</v>
      </c>
      <c r="J748" s="129"/>
      <c r="K748" s="252">
        <f t="shared" ref="K748" si="419">+K747+J748</f>
        <v>977</v>
      </c>
      <c r="L748" s="275">
        <f t="shared" ref="L748" si="420">+L747+J748</f>
        <v>78</v>
      </c>
      <c r="M748" s="5"/>
      <c r="N748" s="252">
        <f t="shared" ref="N748" si="421">+N747+M748</f>
        <v>3</v>
      </c>
      <c r="O748" s="129">
        <v>0</v>
      </c>
      <c r="P748" s="129"/>
      <c r="Q748" s="6"/>
      <c r="R748" s="276">
        <f t="shared" ref="R748" si="422">+R747+Q748</f>
        <v>352</v>
      </c>
      <c r="S748" s="238">
        <f t="shared" ref="S748" si="423">+S747+Q748</f>
        <v>591</v>
      </c>
      <c r="T748" s="253">
        <f t="shared" ref="T748" si="424">+T747+O748-P748-Q748</f>
        <v>0</v>
      </c>
      <c r="U748" s="278">
        <f t="shared" ref="U748" si="425">+G748</f>
        <v>44768</v>
      </c>
      <c r="V748" s="5">
        <f t="shared" ref="V748" si="426">+H748</f>
        <v>0</v>
      </c>
      <c r="W748" s="27">
        <f t="shared" ref="W748" si="427">+I748</f>
        <v>1011</v>
      </c>
      <c r="X748" s="253">
        <f t="shared" ref="X748" si="428">+X747+V748-J748</f>
        <v>30</v>
      </c>
      <c r="Y748" s="5">
        <f t="shared" ref="Y748" si="429">+O748</f>
        <v>0</v>
      </c>
      <c r="Z748" s="250">
        <f t="shared" ref="Z748" si="430">+Z747+Y748-P748-Q748</f>
        <v>0</v>
      </c>
    </row>
    <row r="749" spans="1:26" ht="24" customHeight="1" x14ac:dyDescent="0.55000000000000004">
      <c r="A749">
        <f t="shared" si="288"/>
        <v>751</v>
      </c>
      <c r="B749" s="248"/>
      <c r="C749" s="45"/>
      <c r="D749" t="s">
        <v>218</v>
      </c>
      <c r="E749">
        <v>24</v>
      </c>
      <c r="F749">
        <f t="shared" si="289"/>
        <v>661</v>
      </c>
      <c r="G749" s="1">
        <v>44769</v>
      </c>
      <c r="H749" s="129">
        <v>0</v>
      </c>
      <c r="I749" s="247">
        <f t="shared" ref="I749" si="431">+I748+H749</f>
        <v>1011</v>
      </c>
      <c r="J749" s="129"/>
      <c r="K749" s="252">
        <f t="shared" ref="K749" si="432">+K748+J749</f>
        <v>977</v>
      </c>
      <c r="L749" s="275">
        <f t="shared" ref="L749" si="433">+L748+J749</f>
        <v>78</v>
      </c>
      <c r="M749" s="5"/>
      <c r="N749" s="252">
        <f t="shared" ref="N749" si="434">+N748+M749</f>
        <v>3</v>
      </c>
      <c r="O749" s="129">
        <v>0</v>
      </c>
      <c r="P749" s="129"/>
      <c r="Q749" s="6"/>
      <c r="R749" s="276">
        <f t="shared" ref="R749" si="435">+R748+Q749</f>
        <v>352</v>
      </c>
      <c r="S749" s="238">
        <f t="shared" ref="S749" si="436">+S748+Q749</f>
        <v>591</v>
      </c>
      <c r="T749" s="253">
        <f t="shared" ref="T749" si="437">+T748+O749-P749-Q749</f>
        <v>0</v>
      </c>
      <c r="U749" s="278">
        <f t="shared" ref="U749" si="438">+G749</f>
        <v>44769</v>
      </c>
      <c r="V749" s="5">
        <f t="shared" ref="V749" si="439">+H749</f>
        <v>0</v>
      </c>
      <c r="W749" s="27">
        <f t="shared" ref="W749" si="440">+I749</f>
        <v>1011</v>
      </c>
      <c r="X749" s="253">
        <f t="shared" ref="X749" si="441">+X748+V749-J749</f>
        <v>30</v>
      </c>
      <c r="Y749" s="5">
        <f t="shared" ref="Y749" si="442">+O749</f>
        <v>0</v>
      </c>
      <c r="Z749" s="250">
        <f t="shared" ref="Z749" si="443">+Z748+Y749-P749-Q749</f>
        <v>0</v>
      </c>
    </row>
    <row r="750" spans="1:26" ht="24" customHeight="1" x14ac:dyDescent="0.55000000000000004">
      <c r="A750">
        <f t="shared" si="288"/>
        <v>752</v>
      </c>
      <c r="B750" s="248"/>
      <c r="C750" s="45"/>
      <c r="D750" t="s">
        <v>220</v>
      </c>
      <c r="E750">
        <v>24</v>
      </c>
      <c r="F750">
        <f t="shared" si="289"/>
        <v>662</v>
      </c>
      <c r="G750" s="1">
        <v>44770</v>
      </c>
      <c r="H750" s="129">
        <v>0</v>
      </c>
      <c r="I750" s="247">
        <f t="shared" ref="I750" si="444">+I749+H750</f>
        <v>1011</v>
      </c>
      <c r="J750" s="129"/>
      <c r="K750" s="252">
        <f t="shared" ref="K750" si="445">+K749+J750</f>
        <v>977</v>
      </c>
      <c r="L750" s="275">
        <f t="shared" ref="L750" si="446">+L749+J750</f>
        <v>78</v>
      </c>
      <c r="M750" s="5"/>
      <c r="N750" s="252">
        <f t="shared" ref="N750" si="447">+N749+M750</f>
        <v>3</v>
      </c>
      <c r="O750" s="129">
        <v>0</v>
      </c>
      <c r="P750" s="129"/>
      <c r="Q750" s="6"/>
      <c r="R750" s="276">
        <f t="shared" ref="R750" si="448">+R749+Q750</f>
        <v>352</v>
      </c>
      <c r="S750" s="238">
        <f t="shared" ref="S750" si="449">+S749+Q750</f>
        <v>591</v>
      </c>
      <c r="T750" s="253">
        <f t="shared" ref="T750" si="450">+T749+O750-P750-Q750</f>
        <v>0</v>
      </c>
      <c r="U750" s="278">
        <f t="shared" ref="U750" si="451">+G750</f>
        <v>44770</v>
      </c>
      <c r="V750" s="5">
        <f t="shared" ref="V750" si="452">+H750</f>
        <v>0</v>
      </c>
      <c r="W750" s="27">
        <f t="shared" ref="W750" si="453">+I750</f>
        <v>1011</v>
      </c>
      <c r="X750" s="253">
        <f t="shared" ref="X750" si="454">+X749+V750-J750</f>
        <v>30</v>
      </c>
      <c r="Y750" s="5">
        <f t="shared" ref="Y750" si="455">+O750</f>
        <v>0</v>
      </c>
      <c r="Z750" s="250">
        <f t="shared" ref="Z750" si="456">+Z749+Y750-P750-Q750</f>
        <v>0</v>
      </c>
    </row>
    <row r="751" spans="1:26" ht="24" customHeight="1" x14ac:dyDescent="0.55000000000000004">
      <c r="A751">
        <f t="shared" si="288"/>
        <v>753</v>
      </c>
      <c r="B751" s="248"/>
      <c r="C751" s="45"/>
      <c r="D751" t="s">
        <v>222</v>
      </c>
      <c r="E751">
        <v>24</v>
      </c>
      <c r="F751">
        <f t="shared" si="289"/>
        <v>663</v>
      </c>
      <c r="G751" s="1">
        <v>44771</v>
      </c>
      <c r="H751" s="129">
        <v>0</v>
      </c>
      <c r="I751" s="247">
        <f t="shared" ref="I751" si="457">+I750+H751</f>
        <v>1011</v>
      </c>
      <c r="J751" s="129"/>
      <c r="K751" s="252">
        <f t="shared" ref="K751" si="458">+K750+J751</f>
        <v>977</v>
      </c>
      <c r="L751" s="275">
        <f t="shared" ref="L751" si="459">+L750+J751</f>
        <v>78</v>
      </c>
      <c r="M751" s="5"/>
      <c r="N751" s="252">
        <f t="shared" ref="N751" si="460">+N750+M751</f>
        <v>3</v>
      </c>
      <c r="O751" s="129">
        <v>0</v>
      </c>
      <c r="P751" s="129"/>
      <c r="Q751" s="6"/>
      <c r="R751" s="276">
        <f t="shared" ref="R751" si="461">+R750+Q751</f>
        <v>352</v>
      </c>
      <c r="S751" s="238">
        <f t="shared" ref="S751" si="462">+S750+Q751</f>
        <v>591</v>
      </c>
      <c r="T751" s="253">
        <f t="shared" ref="T751" si="463">+T750+O751-P751-Q751</f>
        <v>0</v>
      </c>
      <c r="U751" s="278">
        <f t="shared" ref="U751" si="464">+G751</f>
        <v>44771</v>
      </c>
      <c r="V751" s="5">
        <f t="shared" ref="V751" si="465">+H751</f>
        <v>0</v>
      </c>
      <c r="W751" s="27">
        <f t="shared" ref="W751" si="466">+I751</f>
        <v>1011</v>
      </c>
      <c r="X751" s="253">
        <f t="shared" ref="X751" si="467">+X750+V751-J751</f>
        <v>30</v>
      </c>
      <c r="Y751" s="5">
        <f t="shared" ref="Y751" si="468">+O751</f>
        <v>0</v>
      </c>
      <c r="Z751" s="250">
        <f t="shared" ref="Z751" si="469">+Z750+Y751-P751-Q751</f>
        <v>0</v>
      </c>
    </row>
    <row r="752" spans="1:26" ht="24" customHeight="1" x14ac:dyDescent="0.55000000000000004">
      <c r="A752">
        <f t="shared" si="288"/>
        <v>754</v>
      </c>
      <c r="B752" s="248"/>
      <c r="C752" s="45"/>
      <c r="D752" t="s">
        <v>223</v>
      </c>
      <c r="E752">
        <v>24</v>
      </c>
      <c r="F752">
        <f t="shared" si="289"/>
        <v>664</v>
      </c>
      <c r="G752" s="1">
        <v>44772</v>
      </c>
      <c r="H752" s="129">
        <v>0</v>
      </c>
      <c r="I752" s="247">
        <f t="shared" ref="I752" si="470">+I751+H752</f>
        <v>1011</v>
      </c>
      <c r="J752" s="129"/>
      <c r="K752" s="252">
        <f t="shared" ref="K752" si="471">+K751+J752</f>
        <v>977</v>
      </c>
      <c r="L752" s="275">
        <f t="shared" ref="L752" si="472">+L751+J752</f>
        <v>78</v>
      </c>
      <c r="M752" s="5"/>
      <c r="N752" s="252">
        <f t="shared" ref="N752" si="473">+N751+M752</f>
        <v>3</v>
      </c>
      <c r="O752" s="129">
        <v>0</v>
      </c>
      <c r="P752" s="129"/>
      <c r="Q752" s="6"/>
      <c r="R752" s="276">
        <f t="shared" ref="R752" si="474">+R751+Q752</f>
        <v>352</v>
      </c>
      <c r="S752" s="238">
        <f t="shared" ref="S752" si="475">+S751+Q752</f>
        <v>591</v>
      </c>
      <c r="T752" s="253">
        <f t="shared" ref="T752" si="476">+T751+O752-P752-Q752</f>
        <v>0</v>
      </c>
      <c r="U752" s="278">
        <f t="shared" ref="U752" si="477">+G752</f>
        <v>44772</v>
      </c>
      <c r="V752" s="5">
        <f t="shared" ref="V752" si="478">+H752</f>
        <v>0</v>
      </c>
      <c r="W752" s="27">
        <f t="shared" ref="W752" si="479">+I752</f>
        <v>1011</v>
      </c>
      <c r="X752" s="253">
        <f t="shared" ref="X752" si="480">+X751+V752-J752</f>
        <v>30</v>
      </c>
      <c r="Y752" s="5">
        <f t="shared" ref="Y752" si="481">+O752</f>
        <v>0</v>
      </c>
      <c r="Z752" s="250">
        <f t="shared" ref="Z752" si="482">+Z751+Y752-P752-Q752</f>
        <v>0</v>
      </c>
    </row>
    <row r="753" spans="1:26" ht="24" customHeight="1" x14ac:dyDescent="0.55000000000000004">
      <c r="A753">
        <f t="shared" si="288"/>
        <v>755</v>
      </c>
      <c r="B753" s="248"/>
      <c r="C753" s="45"/>
      <c r="D753" t="s">
        <v>224</v>
      </c>
      <c r="E753">
        <v>24</v>
      </c>
      <c r="F753">
        <f t="shared" si="289"/>
        <v>665</v>
      </c>
      <c r="G753" s="1">
        <v>44773</v>
      </c>
      <c r="H753" s="129">
        <v>0</v>
      </c>
      <c r="I753" s="247">
        <f t="shared" ref="I753" si="483">+I752+H753</f>
        <v>1011</v>
      </c>
      <c r="J753" s="129"/>
      <c r="K753" s="252">
        <f t="shared" ref="K753" si="484">+K752+J753</f>
        <v>977</v>
      </c>
      <c r="L753" s="275">
        <f t="shared" ref="L753" si="485">+L752+J753</f>
        <v>78</v>
      </c>
      <c r="M753" s="5"/>
      <c r="N753" s="252">
        <f t="shared" ref="N753" si="486">+N752+M753</f>
        <v>3</v>
      </c>
      <c r="O753" s="129">
        <v>0</v>
      </c>
      <c r="P753" s="129"/>
      <c r="Q753" s="6"/>
      <c r="R753" s="276">
        <f t="shared" ref="R753" si="487">+R752+Q753</f>
        <v>352</v>
      </c>
      <c r="S753" s="238">
        <f t="shared" ref="S753" si="488">+S752+Q753</f>
        <v>591</v>
      </c>
      <c r="T753" s="253">
        <f t="shared" ref="T753" si="489">+T752+O753-P753-Q753</f>
        <v>0</v>
      </c>
      <c r="U753" s="278">
        <f t="shared" ref="U753" si="490">+G753</f>
        <v>44773</v>
      </c>
      <c r="V753" s="5">
        <f t="shared" ref="V753" si="491">+H753</f>
        <v>0</v>
      </c>
      <c r="W753" s="27">
        <f t="shared" ref="W753" si="492">+I753</f>
        <v>1011</v>
      </c>
      <c r="X753" s="253">
        <f t="shared" ref="X753" si="493">+X752+V753-J753</f>
        <v>30</v>
      </c>
      <c r="Y753" s="5">
        <f t="shared" ref="Y753" si="494">+O753</f>
        <v>0</v>
      </c>
      <c r="Z753" s="250">
        <f t="shared" ref="Z753" si="495">+Z752+Y753-P753-Q753</f>
        <v>0</v>
      </c>
    </row>
    <row r="754" spans="1:26" ht="24" customHeight="1" x14ac:dyDescent="0.55000000000000004">
      <c r="A754">
        <f t="shared" si="288"/>
        <v>756</v>
      </c>
      <c r="B754" s="248"/>
      <c r="C754" s="45"/>
      <c r="D754" t="s">
        <v>967</v>
      </c>
      <c r="E754">
        <v>24</v>
      </c>
      <c r="F754">
        <f t="shared" si="289"/>
        <v>666</v>
      </c>
      <c r="G754" s="1">
        <v>44774</v>
      </c>
      <c r="H754" s="129">
        <v>0</v>
      </c>
      <c r="I754" s="247">
        <f t="shared" ref="I754" si="496">+I753+H754</f>
        <v>1011</v>
      </c>
      <c r="J754" s="129"/>
      <c r="K754" s="252">
        <f t="shared" ref="K754" si="497">+K753+J754</f>
        <v>977</v>
      </c>
      <c r="L754" s="275">
        <f t="shared" ref="L754" si="498">+L753+J754</f>
        <v>78</v>
      </c>
      <c r="M754" s="5"/>
      <c r="N754" s="252">
        <f t="shared" ref="N754" si="499">+N753+M754</f>
        <v>3</v>
      </c>
      <c r="O754" s="129">
        <v>0</v>
      </c>
      <c r="P754" s="129"/>
      <c r="Q754" s="6"/>
      <c r="R754" s="276">
        <f t="shared" ref="R754" si="500">+R753+Q754</f>
        <v>352</v>
      </c>
      <c r="S754" s="238">
        <f t="shared" ref="S754" si="501">+S753+Q754</f>
        <v>591</v>
      </c>
      <c r="T754" s="253">
        <f t="shared" ref="T754" si="502">+T753+O754-P754-Q754</f>
        <v>0</v>
      </c>
      <c r="U754" s="278">
        <f t="shared" ref="U754" si="503">+G754</f>
        <v>44774</v>
      </c>
      <c r="V754" s="5">
        <f t="shared" ref="V754" si="504">+H754</f>
        <v>0</v>
      </c>
      <c r="W754" s="27">
        <f t="shared" ref="W754" si="505">+I754</f>
        <v>1011</v>
      </c>
      <c r="X754" s="253">
        <f t="shared" ref="X754" si="506">+X753+V754-J754</f>
        <v>30</v>
      </c>
      <c r="Y754" s="5">
        <f t="shared" ref="Y754" si="507">+O754</f>
        <v>0</v>
      </c>
      <c r="Z754" s="250">
        <f t="shared" ref="Z754" si="508">+Z753+Y754-P754-Q754</f>
        <v>0</v>
      </c>
    </row>
    <row r="755" spans="1:26" ht="24" customHeight="1" x14ac:dyDescent="0.55000000000000004">
      <c r="A755">
        <f t="shared" si="288"/>
        <v>757</v>
      </c>
      <c r="B755" s="248"/>
      <c r="C755" s="45"/>
      <c r="D755" t="s">
        <v>968</v>
      </c>
      <c r="E755">
        <v>24</v>
      </c>
      <c r="F755">
        <f t="shared" si="289"/>
        <v>667</v>
      </c>
      <c r="G755" s="1">
        <v>44775</v>
      </c>
      <c r="H755" s="129">
        <v>0</v>
      </c>
      <c r="I755" s="247">
        <f t="shared" ref="I755" si="509">+I754+H755</f>
        <v>1011</v>
      </c>
      <c r="J755" s="129"/>
      <c r="K755" s="252">
        <f t="shared" ref="K755" si="510">+K754+J755</f>
        <v>977</v>
      </c>
      <c r="L755" s="275">
        <f t="shared" ref="L755" si="511">+L754+J755</f>
        <v>78</v>
      </c>
      <c r="M755" s="5"/>
      <c r="N755" s="252">
        <f t="shared" ref="N755" si="512">+N754+M755</f>
        <v>3</v>
      </c>
      <c r="O755" s="129">
        <v>0</v>
      </c>
      <c r="P755" s="129"/>
      <c r="Q755" s="6"/>
      <c r="R755" s="276">
        <f t="shared" ref="R755" si="513">+R754+Q755</f>
        <v>352</v>
      </c>
      <c r="S755" s="238">
        <f t="shared" ref="S755" si="514">+S754+Q755</f>
        <v>591</v>
      </c>
      <c r="T755" s="253">
        <f t="shared" ref="T755" si="515">+T754+O755-P755-Q755</f>
        <v>0</v>
      </c>
      <c r="U755" s="278">
        <f t="shared" ref="U755" si="516">+G755</f>
        <v>44775</v>
      </c>
      <c r="V755" s="5">
        <f t="shared" ref="V755" si="517">+H755</f>
        <v>0</v>
      </c>
      <c r="W755" s="27">
        <f t="shared" ref="W755" si="518">+I755</f>
        <v>1011</v>
      </c>
      <c r="X755" s="253">
        <f t="shared" ref="X755" si="519">+X754+V755-J755</f>
        <v>30</v>
      </c>
      <c r="Y755" s="5">
        <f t="shared" ref="Y755" si="520">+O755</f>
        <v>0</v>
      </c>
      <c r="Z755" s="250">
        <f t="shared" ref="Z755" si="521">+Z754+Y755-P755-Q755</f>
        <v>0</v>
      </c>
    </row>
    <row r="756" spans="1:26" ht="24" customHeight="1" x14ac:dyDescent="0.55000000000000004">
      <c r="A756">
        <f t="shared" si="288"/>
        <v>758</v>
      </c>
      <c r="B756" s="248"/>
      <c r="C756" s="45"/>
      <c r="D756" t="s">
        <v>969</v>
      </c>
      <c r="E756">
        <v>24</v>
      </c>
      <c r="F756">
        <f t="shared" si="289"/>
        <v>668</v>
      </c>
      <c r="G756" s="1">
        <v>44776</v>
      </c>
      <c r="H756" s="129">
        <v>0</v>
      </c>
      <c r="I756" s="247">
        <f t="shared" ref="I756" si="522">+I755+H756</f>
        <v>1011</v>
      </c>
      <c r="J756" s="129"/>
      <c r="K756" s="252">
        <f t="shared" ref="K756" si="523">+K755+J756</f>
        <v>977</v>
      </c>
      <c r="L756" s="275">
        <f t="shared" ref="L756" si="524">+L755+J756</f>
        <v>78</v>
      </c>
      <c r="M756" s="5"/>
      <c r="N756" s="252">
        <f t="shared" ref="N756" si="525">+N755+M756</f>
        <v>3</v>
      </c>
      <c r="O756" s="129">
        <v>0</v>
      </c>
      <c r="P756" s="129"/>
      <c r="Q756" s="6"/>
      <c r="R756" s="276">
        <f t="shared" ref="R756" si="526">+R755+Q756</f>
        <v>352</v>
      </c>
      <c r="S756" s="238">
        <f t="shared" ref="S756" si="527">+S755+Q756</f>
        <v>591</v>
      </c>
      <c r="T756" s="253">
        <f t="shared" ref="T756" si="528">+T755+O756-P756-Q756</f>
        <v>0</v>
      </c>
      <c r="U756" s="278">
        <f t="shared" ref="U756" si="529">+G756</f>
        <v>44776</v>
      </c>
      <c r="V756" s="5">
        <f t="shared" ref="V756" si="530">+H756</f>
        <v>0</v>
      </c>
      <c r="W756" s="27">
        <f t="shared" ref="W756" si="531">+I756</f>
        <v>1011</v>
      </c>
      <c r="X756" s="253">
        <f t="shared" ref="X756" si="532">+X755+V756-J756</f>
        <v>30</v>
      </c>
      <c r="Y756" s="5">
        <f t="shared" ref="Y756" si="533">+O756</f>
        <v>0</v>
      </c>
      <c r="Z756" s="250">
        <f t="shared" ref="Z756" si="534">+Z755+Y756-P756-Q756</f>
        <v>0</v>
      </c>
    </row>
    <row r="757" spans="1:26" ht="24" customHeight="1" x14ac:dyDescent="0.55000000000000004">
      <c r="A757">
        <f t="shared" si="288"/>
        <v>759</v>
      </c>
      <c r="B757" s="248"/>
      <c r="C757" s="45"/>
      <c r="D757" t="s">
        <v>970</v>
      </c>
      <c r="E757">
        <v>24</v>
      </c>
      <c r="F757">
        <f t="shared" si="289"/>
        <v>669</v>
      </c>
      <c r="G757" s="1">
        <v>44777</v>
      </c>
      <c r="H757" s="129">
        <v>0</v>
      </c>
      <c r="I757" s="247">
        <f t="shared" ref="I757" si="535">+I756+H757</f>
        <v>1011</v>
      </c>
      <c r="J757" s="129"/>
      <c r="K757" s="252">
        <f t="shared" ref="K757" si="536">+K756+J757</f>
        <v>977</v>
      </c>
      <c r="L757" s="275">
        <f t="shared" ref="L757" si="537">+L756+J757</f>
        <v>78</v>
      </c>
      <c r="M757" s="5"/>
      <c r="N757" s="252">
        <f t="shared" ref="N757" si="538">+N756+M757</f>
        <v>3</v>
      </c>
      <c r="O757" s="129">
        <v>0</v>
      </c>
      <c r="P757" s="129"/>
      <c r="Q757" s="6"/>
      <c r="R757" s="276">
        <f t="shared" ref="R757" si="539">+R756+Q757</f>
        <v>352</v>
      </c>
      <c r="S757" s="238">
        <f t="shared" ref="S757" si="540">+S756+Q757</f>
        <v>591</v>
      </c>
      <c r="T757" s="253">
        <f t="shared" ref="T757" si="541">+T756+O757-P757-Q757</f>
        <v>0</v>
      </c>
      <c r="U757" s="278">
        <f t="shared" ref="U757" si="542">+G757</f>
        <v>44777</v>
      </c>
      <c r="V757" s="5">
        <f t="shared" ref="V757" si="543">+H757</f>
        <v>0</v>
      </c>
      <c r="W757" s="27">
        <f t="shared" ref="W757" si="544">+I757</f>
        <v>1011</v>
      </c>
      <c r="X757" s="253">
        <f t="shared" ref="X757" si="545">+X756+V757-J757</f>
        <v>30</v>
      </c>
      <c r="Y757" s="5">
        <f t="shared" ref="Y757" si="546">+O757</f>
        <v>0</v>
      </c>
      <c r="Z757" s="250">
        <f t="shared" ref="Z757" si="547">+Z756+Y757-P757-Q757</f>
        <v>0</v>
      </c>
    </row>
    <row r="758" spans="1:26" ht="24" customHeight="1" x14ac:dyDescent="0.55000000000000004">
      <c r="A758">
        <f t="shared" si="288"/>
        <v>760</v>
      </c>
      <c r="B758" s="248"/>
      <c r="C758" s="45"/>
      <c r="D758" t="s">
        <v>971</v>
      </c>
      <c r="E758">
        <v>24</v>
      </c>
      <c r="F758">
        <f t="shared" si="289"/>
        <v>670</v>
      </c>
      <c r="G758" s="1">
        <v>44778</v>
      </c>
      <c r="H758" s="129">
        <v>0</v>
      </c>
      <c r="I758" s="247">
        <f t="shared" ref="I758" si="548">+I757+H758</f>
        <v>1011</v>
      </c>
      <c r="J758" s="129"/>
      <c r="K758" s="252">
        <f t="shared" ref="K758" si="549">+K757+J758</f>
        <v>977</v>
      </c>
      <c r="L758" s="275">
        <f t="shared" ref="L758" si="550">+L757+J758</f>
        <v>78</v>
      </c>
      <c r="M758" s="5"/>
      <c r="N758" s="252">
        <f t="shared" ref="N758" si="551">+N757+M758</f>
        <v>3</v>
      </c>
      <c r="O758" s="129">
        <v>0</v>
      </c>
      <c r="P758" s="129"/>
      <c r="Q758" s="6"/>
      <c r="R758" s="276">
        <f t="shared" ref="R758" si="552">+R757+Q758</f>
        <v>352</v>
      </c>
      <c r="S758" s="238">
        <f t="shared" ref="S758" si="553">+S757+Q758</f>
        <v>591</v>
      </c>
      <c r="T758" s="253">
        <f t="shared" ref="T758" si="554">+T757+O758-P758-Q758</f>
        <v>0</v>
      </c>
      <c r="U758" s="278">
        <f t="shared" ref="U758" si="555">+G758</f>
        <v>44778</v>
      </c>
      <c r="V758" s="5">
        <f t="shared" ref="V758" si="556">+H758</f>
        <v>0</v>
      </c>
      <c r="W758" s="27">
        <f t="shared" ref="W758" si="557">+I758</f>
        <v>1011</v>
      </c>
      <c r="X758" s="253">
        <f t="shared" ref="X758" si="558">+X757+V758-J758</f>
        <v>30</v>
      </c>
      <c r="Y758" s="5">
        <f t="shared" ref="Y758" si="559">+O758</f>
        <v>0</v>
      </c>
      <c r="Z758" s="250">
        <f t="shared" ref="Z758" si="560">+Z757+Y758-P758-Q758</f>
        <v>0</v>
      </c>
    </row>
    <row r="759" spans="1:26" ht="24" customHeight="1" x14ac:dyDescent="0.55000000000000004">
      <c r="A759">
        <f t="shared" si="288"/>
        <v>761</v>
      </c>
      <c r="B759" s="248"/>
      <c r="C759" s="45"/>
      <c r="D759" t="s">
        <v>972</v>
      </c>
      <c r="E759">
        <v>24</v>
      </c>
      <c r="F759">
        <f t="shared" si="289"/>
        <v>671</v>
      </c>
      <c r="G759" s="1">
        <v>44779</v>
      </c>
      <c r="H759" s="129">
        <v>0</v>
      </c>
      <c r="I759" s="247">
        <f t="shared" ref="I759" si="561">+I758+H759</f>
        <v>1011</v>
      </c>
      <c r="J759" s="129"/>
      <c r="K759" s="252">
        <f t="shared" ref="K759" si="562">+K758+J759</f>
        <v>977</v>
      </c>
      <c r="L759" s="275">
        <f t="shared" ref="L759" si="563">+L758+J759</f>
        <v>78</v>
      </c>
      <c r="M759" s="5"/>
      <c r="N759" s="252">
        <f t="shared" ref="N759" si="564">+N758+M759</f>
        <v>3</v>
      </c>
      <c r="O759" s="129">
        <v>0</v>
      </c>
      <c r="P759" s="129"/>
      <c r="Q759" s="6"/>
      <c r="R759" s="276">
        <f t="shared" ref="R759" si="565">+R758+Q759</f>
        <v>352</v>
      </c>
      <c r="S759" s="238">
        <f t="shared" ref="S759" si="566">+S758+Q759</f>
        <v>591</v>
      </c>
      <c r="T759" s="253">
        <f t="shared" ref="T759" si="567">+T758+O759-P759-Q759</f>
        <v>0</v>
      </c>
      <c r="U759" s="278">
        <f t="shared" ref="U759" si="568">+G759</f>
        <v>44779</v>
      </c>
      <c r="V759" s="5">
        <f t="shared" ref="V759" si="569">+H759</f>
        <v>0</v>
      </c>
      <c r="W759" s="27">
        <f t="shared" ref="W759" si="570">+I759</f>
        <v>1011</v>
      </c>
      <c r="X759" s="253">
        <f t="shared" ref="X759" si="571">+X758+V759-J759</f>
        <v>30</v>
      </c>
      <c r="Y759" s="5">
        <f t="shared" ref="Y759" si="572">+O759</f>
        <v>0</v>
      </c>
      <c r="Z759" s="250">
        <f t="shared" ref="Z759" si="573">+Z758+Y759-P759-Q759</f>
        <v>0</v>
      </c>
    </row>
    <row r="760" spans="1:26" ht="24" customHeight="1" x14ac:dyDescent="0.55000000000000004">
      <c r="A760">
        <f t="shared" si="288"/>
        <v>762</v>
      </c>
      <c r="B760" s="248"/>
      <c r="C760" s="45"/>
      <c r="D760" t="s">
        <v>973</v>
      </c>
      <c r="E760">
        <v>24</v>
      </c>
      <c r="F760">
        <f t="shared" si="289"/>
        <v>672</v>
      </c>
      <c r="G760" s="1">
        <v>44780</v>
      </c>
      <c r="H760" s="129">
        <v>0</v>
      </c>
      <c r="I760" s="247">
        <f t="shared" ref="I760" si="574">+I759+H760</f>
        <v>1011</v>
      </c>
      <c r="J760" s="129"/>
      <c r="K760" s="252">
        <f t="shared" ref="K760" si="575">+K759+J760</f>
        <v>977</v>
      </c>
      <c r="L760" s="275">
        <f t="shared" ref="L760" si="576">+L759+J760</f>
        <v>78</v>
      </c>
      <c r="M760" s="5"/>
      <c r="N760" s="252">
        <f t="shared" ref="N760" si="577">+N759+M760</f>
        <v>3</v>
      </c>
      <c r="O760" s="129">
        <v>0</v>
      </c>
      <c r="P760" s="129"/>
      <c r="Q760" s="6"/>
      <c r="R760" s="276">
        <f t="shared" ref="R760" si="578">+R759+Q760</f>
        <v>352</v>
      </c>
      <c r="S760" s="238">
        <f t="shared" ref="S760" si="579">+S759+Q760</f>
        <v>591</v>
      </c>
      <c r="T760" s="253">
        <f t="shared" ref="T760" si="580">+T759+O760-P760-Q760</f>
        <v>0</v>
      </c>
      <c r="U760" s="278">
        <f t="shared" ref="U760" si="581">+G760</f>
        <v>44780</v>
      </c>
      <c r="V760" s="5">
        <f t="shared" ref="V760" si="582">+H760</f>
        <v>0</v>
      </c>
      <c r="W760" s="27">
        <f t="shared" ref="W760" si="583">+I760</f>
        <v>1011</v>
      </c>
      <c r="X760" s="253">
        <f t="shared" ref="X760" si="584">+X759+V760-J760</f>
        <v>30</v>
      </c>
      <c r="Y760" s="5">
        <f t="shared" ref="Y760" si="585">+O760</f>
        <v>0</v>
      </c>
      <c r="Z760" s="250">
        <f t="shared" ref="Z760" si="586">+Z759+Y760-P760-Q760</f>
        <v>0</v>
      </c>
    </row>
    <row r="761" spans="1:26" ht="24" customHeight="1" x14ac:dyDescent="0.55000000000000004">
      <c r="A761">
        <f t="shared" si="288"/>
        <v>763</v>
      </c>
      <c r="B761" s="248"/>
      <c r="C761" s="45"/>
      <c r="D761" t="s">
        <v>974</v>
      </c>
      <c r="E761">
        <v>24</v>
      </c>
      <c r="F761">
        <f t="shared" si="289"/>
        <v>673</v>
      </c>
      <c r="G761" s="1">
        <v>44781</v>
      </c>
      <c r="H761" s="129">
        <v>0</v>
      </c>
      <c r="I761" s="247">
        <f t="shared" ref="I761" si="587">+I760+H761</f>
        <v>1011</v>
      </c>
      <c r="J761" s="129"/>
      <c r="K761" s="252">
        <f t="shared" ref="K761" si="588">+K760+J761</f>
        <v>977</v>
      </c>
      <c r="L761" s="275">
        <f t="shared" ref="L761" si="589">+L760+J761</f>
        <v>78</v>
      </c>
      <c r="M761" s="5"/>
      <c r="N761" s="252">
        <f t="shared" ref="N761" si="590">+N760+M761</f>
        <v>3</v>
      </c>
      <c r="O761" s="129">
        <v>0</v>
      </c>
      <c r="P761" s="129"/>
      <c r="Q761" s="6"/>
      <c r="R761" s="276">
        <f t="shared" ref="R761" si="591">+R760+Q761</f>
        <v>352</v>
      </c>
      <c r="S761" s="238">
        <f t="shared" ref="S761" si="592">+S760+Q761</f>
        <v>591</v>
      </c>
      <c r="T761" s="253">
        <f t="shared" ref="T761" si="593">+T760+O761-P761-Q761</f>
        <v>0</v>
      </c>
      <c r="U761" s="278">
        <f t="shared" ref="U761" si="594">+G761</f>
        <v>44781</v>
      </c>
      <c r="V761" s="5">
        <f t="shared" ref="V761" si="595">+H761</f>
        <v>0</v>
      </c>
      <c r="W761" s="27">
        <f t="shared" ref="W761" si="596">+I761</f>
        <v>1011</v>
      </c>
      <c r="X761" s="253">
        <f t="shared" ref="X761" si="597">+X760+V761-J761</f>
        <v>30</v>
      </c>
      <c r="Y761" s="5">
        <f t="shared" ref="Y761" si="598">+O761</f>
        <v>0</v>
      </c>
      <c r="Z761" s="250">
        <f t="shared" ref="Z761" si="599">+Z760+Y761-P761-Q761</f>
        <v>0</v>
      </c>
    </row>
    <row r="762" spans="1:26" ht="24" customHeight="1" x14ac:dyDescent="0.55000000000000004">
      <c r="A762">
        <f t="shared" si="288"/>
        <v>764</v>
      </c>
      <c r="B762" s="248"/>
      <c r="C762" s="45"/>
      <c r="D762" t="s">
        <v>975</v>
      </c>
      <c r="E762">
        <v>24</v>
      </c>
      <c r="F762">
        <f t="shared" si="289"/>
        <v>674</v>
      </c>
      <c r="G762" s="1">
        <v>44782</v>
      </c>
      <c r="H762" s="129">
        <v>0</v>
      </c>
      <c r="I762" s="247">
        <f t="shared" ref="I762" si="600">+I761+H762</f>
        <v>1011</v>
      </c>
      <c r="J762" s="129"/>
      <c r="K762" s="252">
        <f t="shared" ref="K762" si="601">+K761+J762</f>
        <v>977</v>
      </c>
      <c r="L762" s="275">
        <f t="shared" ref="L762" si="602">+L761+J762</f>
        <v>78</v>
      </c>
      <c r="M762" s="5"/>
      <c r="N762" s="252">
        <f t="shared" ref="N762" si="603">+N761+M762</f>
        <v>3</v>
      </c>
      <c r="O762" s="129">
        <v>0</v>
      </c>
      <c r="P762" s="129"/>
      <c r="Q762" s="6"/>
      <c r="R762" s="276">
        <f t="shared" ref="R762" si="604">+R761+Q762</f>
        <v>352</v>
      </c>
      <c r="S762" s="238">
        <f t="shared" ref="S762" si="605">+S761+Q762</f>
        <v>591</v>
      </c>
      <c r="T762" s="253">
        <f t="shared" ref="T762" si="606">+T761+O762-P762-Q762</f>
        <v>0</v>
      </c>
      <c r="U762" s="278">
        <f t="shared" ref="U762" si="607">+G762</f>
        <v>44782</v>
      </c>
      <c r="V762" s="5">
        <f t="shared" ref="V762" si="608">+H762</f>
        <v>0</v>
      </c>
      <c r="W762" s="27">
        <f t="shared" ref="W762" si="609">+I762</f>
        <v>1011</v>
      </c>
      <c r="X762" s="253">
        <f t="shared" ref="X762" si="610">+X761+V762-J762</f>
        <v>30</v>
      </c>
      <c r="Y762" s="5">
        <f t="shared" ref="Y762" si="611">+O762</f>
        <v>0</v>
      </c>
      <c r="Z762" s="250">
        <f t="shared" ref="Z762" si="612">+Z761+Y762-P762-Q762</f>
        <v>0</v>
      </c>
    </row>
    <row r="763" spans="1:26" ht="24" customHeight="1" x14ac:dyDescent="0.55000000000000004">
      <c r="A763">
        <f t="shared" si="288"/>
        <v>765</v>
      </c>
      <c r="B763" s="248"/>
      <c r="C763" s="45"/>
      <c r="D763" t="s">
        <v>247</v>
      </c>
      <c r="E763">
        <v>24</v>
      </c>
      <c r="F763">
        <f t="shared" si="289"/>
        <v>675</v>
      </c>
      <c r="G763" s="1">
        <v>44783</v>
      </c>
      <c r="H763" s="129">
        <v>0</v>
      </c>
      <c r="I763" s="247">
        <f t="shared" ref="I763" si="613">+I762+H763</f>
        <v>1011</v>
      </c>
      <c r="J763" s="129"/>
      <c r="K763" s="252">
        <f t="shared" ref="K763" si="614">+K762+J763</f>
        <v>977</v>
      </c>
      <c r="L763" s="275">
        <f t="shared" ref="L763" si="615">+L762+J763</f>
        <v>78</v>
      </c>
      <c r="M763" s="5"/>
      <c r="N763" s="252">
        <f t="shared" ref="N763" si="616">+N762+M763</f>
        <v>3</v>
      </c>
      <c r="O763" s="129">
        <v>0</v>
      </c>
      <c r="P763" s="129"/>
      <c r="Q763" s="6"/>
      <c r="R763" s="276">
        <f t="shared" ref="R763" si="617">+R762+Q763</f>
        <v>352</v>
      </c>
      <c r="S763" s="238">
        <f t="shared" ref="S763" si="618">+S762+Q763</f>
        <v>591</v>
      </c>
      <c r="T763" s="253">
        <f t="shared" ref="T763" si="619">+T762+O763-P763-Q763</f>
        <v>0</v>
      </c>
      <c r="U763" s="278">
        <f t="shared" ref="U763" si="620">+G763</f>
        <v>44783</v>
      </c>
      <c r="V763" s="5">
        <f t="shared" ref="V763" si="621">+H763</f>
        <v>0</v>
      </c>
      <c r="W763" s="27">
        <f t="shared" ref="W763" si="622">+I763</f>
        <v>1011</v>
      </c>
      <c r="X763" s="253">
        <f t="shared" ref="X763" si="623">+X762+V763-J763</f>
        <v>30</v>
      </c>
      <c r="Y763" s="5">
        <f t="shared" ref="Y763" si="624">+O763</f>
        <v>0</v>
      </c>
      <c r="Z763" s="250">
        <f t="shared" ref="Z763" si="625">+Z762+Y763-P763-Q763</f>
        <v>0</v>
      </c>
    </row>
    <row r="764" spans="1:26" ht="24" customHeight="1" x14ac:dyDescent="0.55000000000000004">
      <c r="A764">
        <f t="shared" si="288"/>
        <v>766</v>
      </c>
      <c r="B764" s="248"/>
      <c r="C764" s="45"/>
      <c r="D764" t="s">
        <v>252</v>
      </c>
      <c r="E764">
        <v>24</v>
      </c>
      <c r="F764">
        <f t="shared" si="289"/>
        <v>676</v>
      </c>
      <c r="G764" s="1">
        <v>44784</v>
      </c>
      <c r="H764" s="129">
        <v>1</v>
      </c>
      <c r="I764" s="247">
        <f t="shared" ref="I764" si="626">+I763+H764</f>
        <v>1012</v>
      </c>
      <c r="J764" s="129"/>
      <c r="K764" s="252">
        <f t="shared" ref="K764" si="627">+K763+J764</f>
        <v>977</v>
      </c>
      <c r="L764" s="275">
        <f t="shared" ref="L764" si="628">+L763+J764</f>
        <v>78</v>
      </c>
      <c r="M764" s="5"/>
      <c r="N764" s="252">
        <f t="shared" ref="N764" si="629">+N763+M764</f>
        <v>3</v>
      </c>
      <c r="O764" s="129">
        <v>0</v>
      </c>
      <c r="P764" s="129"/>
      <c r="Q764" s="6"/>
      <c r="R764" s="276">
        <f t="shared" ref="R764" si="630">+R763+Q764</f>
        <v>352</v>
      </c>
      <c r="S764" s="238">
        <f t="shared" ref="S764" si="631">+S763+Q764</f>
        <v>591</v>
      </c>
      <c r="T764" s="253">
        <f t="shared" ref="T764" si="632">+T763+O764-P764-Q764</f>
        <v>0</v>
      </c>
      <c r="U764" s="278">
        <f t="shared" ref="U764" si="633">+G764</f>
        <v>44784</v>
      </c>
      <c r="V764" s="5">
        <f t="shared" ref="V764" si="634">+H764</f>
        <v>1</v>
      </c>
      <c r="W764" s="27">
        <f t="shared" ref="W764" si="635">+I764</f>
        <v>1012</v>
      </c>
      <c r="X764" s="253">
        <f t="shared" ref="X764" si="636">+X763+V764-J764</f>
        <v>31</v>
      </c>
      <c r="Y764" s="5">
        <f t="shared" ref="Y764" si="637">+O764</f>
        <v>0</v>
      </c>
      <c r="Z764" s="250">
        <f t="shared" ref="Z764" si="638">+Z763+Y764-P764-Q764</f>
        <v>0</v>
      </c>
    </row>
    <row r="765" spans="1:26" ht="24" customHeight="1" x14ac:dyDescent="0.55000000000000004">
      <c r="A765">
        <f t="shared" si="288"/>
        <v>767</v>
      </c>
      <c r="B765" s="248"/>
      <c r="C765" s="45"/>
      <c r="D765" t="s">
        <v>256</v>
      </c>
      <c r="E765">
        <v>24</v>
      </c>
      <c r="F765">
        <f t="shared" si="289"/>
        <v>677</v>
      </c>
      <c r="G765" s="1">
        <v>44785</v>
      </c>
      <c r="H765" s="129">
        <v>2</v>
      </c>
      <c r="I765" s="247">
        <f t="shared" ref="I765" si="639">+I764+H765</f>
        <v>1014</v>
      </c>
      <c r="J765" s="129"/>
      <c r="K765" s="252">
        <f t="shared" ref="K765" si="640">+K764+J765</f>
        <v>977</v>
      </c>
      <c r="L765" s="275">
        <f t="shared" ref="L765" si="641">+L764+J765</f>
        <v>78</v>
      </c>
      <c r="M765" s="5"/>
      <c r="N765" s="252">
        <f t="shared" ref="N765" si="642">+N764+M765</f>
        <v>3</v>
      </c>
      <c r="O765" s="129">
        <v>0</v>
      </c>
      <c r="P765" s="129"/>
      <c r="Q765" s="6"/>
      <c r="R765" s="276">
        <f t="shared" ref="R765" si="643">+R764+Q765</f>
        <v>352</v>
      </c>
      <c r="S765" s="238">
        <f t="shared" ref="S765" si="644">+S764+Q765</f>
        <v>591</v>
      </c>
      <c r="T765" s="253">
        <f t="shared" ref="T765" si="645">+T764+O765-P765-Q765</f>
        <v>0</v>
      </c>
      <c r="U765" s="278">
        <f t="shared" ref="U765" si="646">+G765</f>
        <v>44785</v>
      </c>
      <c r="V765" s="5">
        <f t="shared" ref="V765" si="647">+H765</f>
        <v>2</v>
      </c>
      <c r="W765" s="27">
        <f t="shared" ref="W765" si="648">+I765</f>
        <v>1014</v>
      </c>
      <c r="X765" s="253">
        <f t="shared" ref="X765" si="649">+X764+V765-J765</f>
        <v>33</v>
      </c>
      <c r="Y765" s="5">
        <f t="shared" ref="Y765" si="650">+O765</f>
        <v>0</v>
      </c>
      <c r="Z765" s="250">
        <f t="shared" ref="Z765" si="651">+Z764+Y765-P765-Q765</f>
        <v>0</v>
      </c>
    </row>
    <row r="766" spans="1:26" ht="24" customHeight="1" x14ac:dyDescent="0.55000000000000004">
      <c r="A766">
        <f t="shared" si="288"/>
        <v>768</v>
      </c>
      <c r="B766" s="248"/>
      <c r="C766" s="45"/>
      <c r="D766" t="s">
        <v>258</v>
      </c>
      <c r="E766">
        <v>24</v>
      </c>
      <c r="F766">
        <f t="shared" si="289"/>
        <v>678</v>
      </c>
      <c r="G766" s="1">
        <v>44786</v>
      </c>
      <c r="H766" s="129">
        <v>2</v>
      </c>
      <c r="I766" s="247">
        <f t="shared" ref="I766" si="652">+I765+H766</f>
        <v>1016</v>
      </c>
      <c r="J766" s="129"/>
      <c r="K766" s="252">
        <f t="shared" ref="K766" si="653">+K765+J766</f>
        <v>977</v>
      </c>
      <c r="L766" s="275">
        <f t="shared" ref="L766" si="654">+L765+J766</f>
        <v>78</v>
      </c>
      <c r="M766" s="5"/>
      <c r="N766" s="252">
        <f t="shared" ref="N766" si="655">+N765+M766</f>
        <v>3</v>
      </c>
      <c r="O766" s="129">
        <v>0</v>
      </c>
      <c r="P766" s="129"/>
      <c r="Q766" s="6"/>
      <c r="R766" s="276">
        <f t="shared" ref="R766" si="656">+R765+Q766</f>
        <v>352</v>
      </c>
      <c r="S766" s="238">
        <f t="shared" ref="S766" si="657">+S765+Q766</f>
        <v>591</v>
      </c>
      <c r="T766" s="253">
        <f t="shared" ref="T766" si="658">+T765+O766-P766-Q766</f>
        <v>0</v>
      </c>
      <c r="U766" s="278">
        <f t="shared" ref="U766" si="659">+G766</f>
        <v>44786</v>
      </c>
      <c r="V766" s="5">
        <f t="shared" ref="V766" si="660">+H766</f>
        <v>2</v>
      </c>
      <c r="W766" s="27">
        <f t="shared" ref="W766" si="661">+I766</f>
        <v>1016</v>
      </c>
      <c r="X766" s="253">
        <f t="shared" ref="X766" si="662">+X765+V766-J766</f>
        <v>35</v>
      </c>
      <c r="Y766" s="5">
        <f t="shared" ref="Y766" si="663">+O766</f>
        <v>0</v>
      </c>
      <c r="Z766" s="250">
        <f t="shared" ref="Z766" si="664">+Z765+Y766-P766-Q766</f>
        <v>0</v>
      </c>
    </row>
    <row r="767" spans="1:26" ht="24" customHeight="1" x14ac:dyDescent="0.55000000000000004">
      <c r="A767">
        <f t="shared" si="288"/>
        <v>769</v>
      </c>
      <c r="B767" s="248"/>
      <c r="C767" s="45"/>
      <c r="D767" t="s">
        <v>262</v>
      </c>
      <c r="E767">
        <v>24</v>
      </c>
      <c r="F767">
        <f t="shared" si="289"/>
        <v>679</v>
      </c>
      <c r="G767" s="1">
        <v>44787</v>
      </c>
      <c r="H767" s="129">
        <v>1</v>
      </c>
      <c r="I767" s="247">
        <f t="shared" ref="I767" si="665">+I766+H767</f>
        <v>1017</v>
      </c>
      <c r="J767" s="129"/>
      <c r="K767" s="252">
        <f t="shared" ref="K767" si="666">+K766+J767</f>
        <v>977</v>
      </c>
      <c r="L767" s="275">
        <f t="shared" ref="L767" si="667">+L766+J767</f>
        <v>78</v>
      </c>
      <c r="M767" s="5"/>
      <c r="N767" s="252">
        <f t="shared" ref="N767" si="668">+N766+M767</f>
        <v>3</v>
      </c>
      <c r="O767" s="129">
        <v>0</v>
      </c>
      <c r="P767" s="129"/>
      <c r="Q767" s="6"/>
      <c r="R767" s="276">
        <f t="shared" ref="R767" si="669">+R766+Q767</f>
        <v>352</v>
      </c>
      <c r="S767" s="238">
        <f t="shared" ref="S767" si="670">+S766+Q767</f>
        <v>591</v>
      </c>
      <c r="T767" s="253">
        <f t="shared" ref="T767" si="671">+T766+O767-P767-Q767</f>
        <v>0</v>
      </c>
      <c r="U767" s="278">
        <f t="shared" ref="U767" si="672">+G767</f>
        <v>44787</v>
      </c>
      <c r="V767" s="5">
        <f t="shared" ref="V767" si="673">+H767</f>
        <v>1</v>
      </c>
      <c r="W767" s="27">
        <f t="shared" ref="W767" si="674">+I767</f>
        <v>1017</v>
      </c>
      <c r="X767" s="253">
        <f t="shared" ref="X767" si="675">+X766+V767-J767</f>
        <v>36</v>
      </c>
      <c r="Y767" s="5">
        <f t="shared" ref="Y767" si="676">+O767</f>
        <v>0</v>
      </c>
      <c r="Z767" s="250">
        <f t="shared" ref="Z767" si="677">+Z766+Y767-P767-Q767</f>
        <v>0</v>
      </c>
    </row>
    <row r="768" spans="1:26" ht="24" customHeight="1" x14ac:dyDescent="0.55000000000000004">
      <c r="A768">
        <f t="shared" si="288"/>
        <v>770</v>
      </c>
      <c r="B768" s="248"/>
      <c r="C768" s="45"/>
      <c r="D768" t="s">
        <v>263</v>
      </c>
      <c r="E768">
        <v>24</v>
      </c>
      <c r="F768">
        <f t="shared" si="289"/>
        <v>680</v>
      </c>
      <c r="G768" s="1">
        <v>44788</v>
      </c>
      <c r="H768" s="129">
        <v>12</v>
      </c>
      <c r="I768" s="247">
        <f t="shared" ref="I768" si="678">+I767+H768</f>
        <v>1029</v>
      </c>
      <c r="J768" s="129"/>
      <c r="K768" s="252">
        <f t="shared" ref="K768" si="679">+K767+J768</f>
        <v>977</v>
      </c>
      <c r="L768" s="275">
        <f t="shared" ref="L768" si="680">+L767+J768</f>
        <v>78</v>
      </c>
      <c r="M768" s="5"/>
      <c r="N768" s="252">
        <f t="shared" ref="N768" si="681">+N767+M768</f>
        <v>3</v>
      </c>
      <c r="O768" s="129">
        <v>0</v>
      </c>
      <c r="P768" s="129"/>
      <c r="Q768" s="6"/>
      <c r="R768" s="276">
        <f t="shared" ref="R768" si="682">+R767+Q768</f>
        <v>352</v>
      </c>
      <c r="S768" s="238">
        <f t="shared" ref="S768" si="683">+S767+Q768</f>
        <v>591</v>
      </c>
      <c r="T768" s="253">
        <f t="shared" ref="T768" si="684">+T767+O768-P768-Q768</f>
        <v>0</v>
      </c>
      <c r="U768" s="278">
        <f t="shared" ref="U768" si="685">+G768</f>
        <v>44788</v>
      </c>
      <c r="V768" s="5">
        <f t="shared" ref="V768" si="686">+H768</f>
        <v>12</v>
      </c>
      <c r="W768" s="27">
        <f t="shared" ref="W768" si="687">+I768</f>
        <v>1029</v>
      </c>
      <c r="X768" s="253">
        <f t="shared" ref="X768" si="688">+X767+V768-J768</f>
        <v>48</v>
      </c>
      <c r="Y768" s="5">
        <f t="shared" ref="Y768" si="689">+O768</f>
        <v>0</v>
      </c>
      <c r="Z768" s="250">
        <f t="shared" ref="Z768" si="690">+Z767+Y768-P768-Q768</f>
        <v>0</v>
      </c>
    </row>
    <row r="769" spans="1:26" ht="24" customHeight="1" x14ac:dyDescent="0.55000000000000004">
      <c r="A769">
        <f>+A768+1</f>
        <v>771</v>
      </c>
      <c r="B769" s="248"/>
      <c r="C769" s="45"/>
      <c r="D769" t="s">
        <v>266</v>
      </c>
      <c r="E769">
        <v>24</v>
      </c>
      <c r="F769">
        <f>+F768+1</f>
        <v>681</v>
      </c>
      <c r="G769" s="1">
        <v>44789</v>
      </c>
      <c r="H769" s="129">
        <v>0</v>
      </c>
      <c r="I769" s="247">
        <f>+I768+H769</f>
        <v>1029</v>
      </c>
      <c r="J769" s="129"/>
      <c r="K769" s="252">
        <f>+K768+J769</f>
        <v>977</v>
      </c>
      <c r="L769" s="275">
        <f>+L768+J769</f>
        <v>78</v>
      </c>
      <c r="M769" s="5"/>
      <c r="N769" s="252">
        <f>+N768+M769</f>
        <v>3</v>
      </c>
      <c r="O769" s="129">
        <v>0</v>
      </c>
      <c r="P769" s="129"/>
      <c r="Q769" s="6"/>
      <c r="R769" s="276">
        <f>+R768+Q769</f>
        <v>352</v>
      </c>
      <c r="S769" s="238">
        <f>+S768+Q769</f>
        <v>591</v>
      </c>
      <c r="T769" s="253">
        <f>+T768+O769-P769-Q769</f>
        <v>0</v>
      </c>
      <c r="U769" s="278">
        <f t="shared" ref="U769" si="691">+G769</f>
        <v>44789</v>
      </c>
      <c r="V769" s="5">
        <f t="shared" ref="V769" si="692">+H769</f>
        <v>0</v>
      </c>
      <c r="W769" s="27">
        <f t="shared" ref="W769" si="693">+I769</f>
        <v>1029</v>
      </c>
      <c r="X769" s="253">
        <f>+X768+V769-J769</f>
        <v>48</v>
      </c>
      <c r="Y769" s="5">
        <f t="shared" ref="Y769" si="694">+O769</f>
        <v>0</v>
      </c>
      <c r="Z769" s="250">
        <f>+Z768+Y769-P769-Q769</f>
        <v>0</v>
      </c>
    </row>
    <row r="770" spans="1:26" ht="24" customHeight="1" x14ac:dyDescent="0.55000000000000004">
      <c r="A770">
        <f t="shared" si="288"/>
        <v>772</v>
      </c>
      <c r="B770" s="248"/>
      <c r="C770" s="45"/>
      <c r="D770" t="s">
        <v>267</v>
      </c>
      <c r="E770">
        <v>24</v>
      </c>
      <c r="F770">
        <f t="shared" si="289"/>
        <v>682</v>
      </c>
      <c r="G770" s="1">
        <v>44790</v>
      </c>
      <c r="H770" s="129">
        <v>9</v>
      </c>
      <c r="I770" s="247">
        <f t="shared" ref="I770" si="695">+I769+H770</f>
        <v>1038</v>
      </c>
      <c r="J770" s="129"/>
      <c r="K770" s="252">
        <f t="shared" ref="K770" si="696">+K769+J770</f>
        <v>977</v>
      </c>
      <c r="L770" s="275">
        <f t="shared" ref="L770" si="697">+L769+J770</f>
        <v>78</v>
      </c>
      <c r="M770" s="5"/>
      <c r="N770" s="252">
        <f t="shared" ref="N770" si="698">+N769+M770</f>
        <v>3</v>
      </c>
      <c r="O770" s="129">
        <v>0</v>
      </c>
      <c r="P770" s="129"/>
      <c r="Q770" s="6"/>
      <c r="R770" s="276">
        <f t="shared" ref="R770" si="699">+R769+Q770</f>
        <v>352</v>
      </c>
      <c r="S770" s="238">
        <f t="shared" ref="S770" si="700">+S769+Q770</f>
        <v>591</v>
      </c>
      <c r="T770" s="253">
        <f t="shared" ref="T770" si="701">+T769+O770-P770-Q770</f>
        <v>0</v>
      </c>
      <c r="U770" s="278">
        <f t="shared" ref="U770" si="702">+G770</f>
        <v>44790</v>
      </c>
      <c r="V770" s="5">
        <f t="shared" ref="V770" si="703">+H770</f>
        <v>9</v>
      </c>
      <c r="W770" s="27">
        <f t="shared" ref="W770" si="704">+I770</f>
        <v>1038</v>
      </c>
      <c r="X770" s="253">
        <f t="shared" ref="X770" si="705">+X769+V770-J770</f>
        <v>57</v>
      </c>
      <c r="Y770" s="5">
        <f t="shared" ref="Y770" si="706">+O770</f>
        <v>0</v>
      </c>
      <c r="Z770" s="250">
        <f t="shared" ref="Z770" si="707">+Z769+Y770-P770-Q770</f>
        <v>0</v>
      </c>
    </row>
    <row r="771" spans="1:26" ht="24" customHeight="1" x14ac:dyDescent="0.55000000000000004">
      <c r="A771">
        <f t="shared" si="288"/>
        <v>773</v>
      </c>
      <c r="B771" s="248"/>
      <c r="C771" s="45"/>
      <c r="D771" t="s">
        <v>270</v>
      </c>
      <c r="E771">
        <v>24</v>
      </c>
      <c r="F771">
        <f t="shared" si="289"/>
        <v>683</v>
      </c>
      <c r="G771" s="1">
        <v>44791</v>
      </c>
      <c r="H771" s="129">
        <v>6</v>
      </c>
      <c r="I771" s="247">
        <f t="shared" ref="I771" si="708">+I770+H771</f>
        <v>1044</v>
      </c>
      <c r="J771" s="129"/>
      <c r="K771" s="252">
        <f t="shared" ref="K771" si="709">+K770+J771</f>
        <v>977</v>
      </c>
      <c r="L771" s="275">
        <f t="shared" ref="L771" si="710">+L770+J771</f>
        <v>78</v>
      </c>
      <c r="M771" s="5"/>
      <c r="N771" s="252">
        <f t="shared" ref="N771" si="711">+N770+M771</f>
        <v>3</v>
      </c>
      <c r="O771" s="129">
        <v>0</v>
      </c>
      <c r="P771" s="129"/>
      <c r="Q771" s="6"/>
      <c r="R771" s="276">
        <f t="shared" ref="R771" si="712">+R770+Q771</f>
        <v>352</v>
      </c>
      <c r="S771" s="238">
        <f t="shared" ref="S771" si="713">+S770+Q771</f>
        <v>591</v>
      </c>
      <c r="T771" s="253">
        <f t="shared" ref="T771" si="714">+T770+O771-P771-Q771</f>
        <v>0</v>
      </c>
      <c r="U771" s="278">
        <f t="shared" ref="U771" si="715">+G771</f>
        <v>44791</v>
      </c>
      <c r="V771" s="5">
        <f t="shared" ref="V771" si="716">+H771</f>
        <v>6</v>
      </c>
      <c r="W771" s="27">
        <f t="shared" ref="W771" si="717">+I771</f>
        <v>1044</v>
      </c>
      <c r="X771" s="253">
        <f t="shared" ref="X771" si="718">+X770+V771-J771</f>
        <v>63</v>
      </c>
      <c r="Y771" s="5">
        <f t="shared" ref="Y771" si="719">+O771</f>
        <v>0</v>
      </c>
      <c r="Z771" s="250">
        <f t="shared" ref="Z771" si="720">+Z770+Y771-P771-Q771</f>
        <v>0</v>
      </c>
    </row>
    <row r="772" spans="1:26" ht="24" customHeight="1" x14ac:dyDescent="0.55000000000000004">
      <c r="A772">
        <f t="shared" si="288"/>
        <v>774</v>
      </c>
      <c r="B772" s="248"/>
      <c r="C772" s="45"/>
      <c r="D772" t="s">
        <v>272</v>
      </c>
      <c r="E772">
        <v>24</v>
      </c>
      <c r="F772">
        <f t="shared" si="289"/>
        <v>684</v>
      </c>
      <c r="G772" s="1">
        <v>44792</v>
      </c>
      <c r="H772" s="129">
        <v>5</v>
      </c>
      <c r="I772" s="247">
        <f t="shared" ref="I772" si="721">+I771+H772</f>
        <v>1049</v>
      </c>
      <c r="J772" s="129"/>
      <c r="K772" s="252">
        <f t="shared" ref="K772" si="722">+K771+J772</f>
        <v>977</v>
      </c>
      <c r="L772" s="275">
        <f t="shared" ref="L772" si="723">+L771+J772</f>
        <v>78</v>
      </c>
      <c r="M772" s="5"/>
      <c r="N772" s="252">
        <f t="shared" ref="N772" si="724">+N771+M772</f>
        <v>3</v>
      </c>
      <c r="O772" s="129">
        <v>184</v>
      </c>
      <c r="P772" s="129"/>
      <c r="Q772" s="6"/>
      <c r="R772" s="276">
        <f t="shared" ref="R772" si="725">+R771+Q772</f>
        <v>352</v>
      </c>
      <c r="S772" s="238">
        <f t="shared" ref="S772" si="726">+S771+Q772</f>
        <v>591</v>
      </c>
      <c r="T772" s="253">
        <f t="shared" ref="T772" si="727">+T771+O772-P772-Q772</f>
        <v>184</v>
      </c>
      <c r="U772" s="278">
        <f t="shared" ref="U772" si="728">+G772</f>
        <v>44792</v>
      </c>
      <c r="V772" s="5">
        <f t="shared" ref="V772" si="729">+H772</f>
        <v>5</v>
      </c>
      <c r="W772" s="27">
        <f t="shared" ref="W772" si="730">+I772</f>
        <v>1049</v>
      </c>
      <c r="X772" s="253">
        <f t="shared" ref="X772" si="731">+X771+V772-J772</f>
        <v>68</v>
      </c>
      <c r="Y772" s="5">
        <f t="shared" ref="Y772" si="732">+O772</f>
        <v>184</v>
      </c>
      <c r="Z772" s="250">
        <f t="shared" ref="Z772" si="733">+Z771+Y772-P772-Q772</f>
        <v>184</v>
      </c>
    </row>
    <row r="773" spans="1:26" ht="24" customHeight="1" x14ac:dyDescent="0.55000000000000004">
      <c r="A773">
        <f t="shared" si="288"/>
        <v>775</v>
      </c>
      <c r="B773" s="248"/>
      <c r="C773" s="45"/>
      <c r="D773" t="s">
        <v>274</v>
      </c>
      <c r="E773">
        <v>24</v>
      </c>
      <c r="F773">
        <f t="shared" si="289"/>
        <v>685</v>
      </c>
      <c r="G773" s="1">
        <v>44793</v>
      </c>
      <c r="H773" s="129">
        <v>6</v>
      </c>
      <c r="I773" s="247">
        <f t="shared" ref="I773" si="734">+I772+H773</f>
        <v>1055</v>
      </c>
      <c r="J773" s="129"/>
      <c r="K773" s="252">
        <f t="shared" ref="K773" si="735">+K772+J773</f>
        <v>977</v>
      </c>
      <c r="L773" s="275">
        <f t="shared" ref="L773" si="736">+L772+J773</f>
        <v>78</v>
      </c>
      <c r="M773" s="5"/>
      <c r="N773" s="252">
        <f t="shared" ref="N773" si="737">+N772+M773</f>
        <v>3</v>
      </c>
      <c r="O773" s="129">
        <v>200</v>
      </c>
      <c r="P773" s="129"/>
      <c r="Q773" s="6"/>
      <c r="R773" s="276">
        <f t="shared" ref="R773" si="738">+R772+Q773</f>
        <v>352</v>
      </c>
      <c r="S773" s="238">
        <f t="shared" ref="S773" si="739">+S772+Q773</f>
        <v>591</v>
      </c>
      <c r="T773" s="253">
        <f t="shared" ref="T773" si="740">+T772+O773-P773-Q773</f>
        <v>384</v>
      </c>
      <c r="U773" s="278">
        <f t="shared" ref="U773" si="741">+G773</f>
        <v>44793</v>
      </c>
      <c r="V773" s="5">
        <f t="shared" ref="V773" si="742">+H773</f>
        <v>6</v>
      </c>
      <c r="W773" s="27">
        <f t="shared" ref="W773" si="743">+I773</f>
        <v>1055</v>
      </c>
      <c r="X773" s="253">
        <f t="shared" ref="X773" si="744">+X772+V773-J773</f>
        <v>74</v>
      </c>
      <c r="Y773" s="5">
        <f t="shared" ref="Y773" si="745">+O773</f>
        <v>200</v>
      </c>
      <c r="Z773" s="250">
        <f t="shared" ref="Z773" si="746">+Z772+Y773-P773-Q773</f>
        <v>384</v>
      </c>
    </row>
    <row r="774" spans="1:26" ht="24" customHeight="1" x14ac:dyDescent="0.55000000000000004">
      <c r="A774">
        <f t="shared" si="288"/>
        <v>776</v>
      </c>
      <c r="B774" s="248"/>
      <c r="C774" s="45"/>
      <c r="D774" t="s">
        <v>276</v>
      </c>
      <c r="E774">
        <v>24</v>
      </c>
      <c r="F774">
        <f t="shared" si="289"/>
        <v>686</v>
      </c>
      <c r="G774" s="1">
        <v>44794</v>
      </c>
      <c r="H774" s="129">
        <v>4</v>
      </c>
      <c r="I774" s="247">
        <f t="shared" ref="I774" si="747">+I773+H774</f>
        <v>1059</v>
      </c>
      <c r="J774" s="129"/>
      <c r="K774" s="252">
        <f t="shared" ref="K774" si="748">+K773+J774</f>
        <v>977</v>
      </c>
      <c r="L774" s="275">
        <f t="shared" ref="L774" si="749">+L773+J774</f>
        <v>78</v>
      </c>
      <c r="M774" s="5"/>
      <c r="N774" s="252">
        <f t="shared" ref="N774" si="750">+N773+M774</f>
        <v>3</v>
      </c>
      <c r="O774" s="129">
        <v>189</v>
      </c>
      <c r="P774" s="129"/>
      <c r="Q774" s="6"/>
      <c r="R774" s="276">
        <f t="shared" ref="R774" si="751">+R773+Q774</f>
        <v>352</v>
      </c>
      <c r="S774" s="238">
        <f t="shared" ref="S774" si="752">+S773+Q774</f>
        <v>591</v>
      </c>
      <c r="T774" s="253">
        <f t="shared" ref="T774" si="753">+T773+O774-P774-Q774</f>
        <v>573</v>
      </c>
      <c r="U774" s="278">
        <f t="shared" ref="U774" si="754">+G774</f>
        <v>44794</v>
      </c>
      <c r="V774" s="5">
        <f t="shared" ref="V774" si="755">+H774</f>
        <v>4</v>
      </c>
      <c r="W774" s="27">
        <f t="shared" ref="W774" si="756">+I774</f>
        <v>1059</v>
      </c>
      <c r="X774" s="253">
        <f t="shared" ref="X774" si="757">+X773+V774-J774</f>
        <v>78</v>
      </c>
      <c r="Y774" s="5">
        <f t="shared" ref="Y774" si="758">+O774</f>
        <v>189</v>
      </c>
      <c r="Z774" s="250">
        <f t="shared" ref="Z774" si="759">+Z773+Y774-P774-Q774</f>
        <v>573</v>
      </c>
    </row>
    <row r="775" spans="1:26" ht="24" customHeight="1" x14ac:dyDescent="0.55000000000000004">
      <c r="A775">
        <f t="shared" si="288"/>
        <v>777</v>
      </c>
      <c r="B775" s="248"/>
      <c r="C775" s="45"/>
      <c r="D775" t="s">
        <v>277</v>
      </c>
      <c r="E775">
        <v>24</v>
      </c>
      <c r="F775">
        <f t="shared" si="289"/>
        <v>687</v>
      </c>
      <c r="G775" s="1">
        <v>44795</v>
      </c>
      <c r="H775" s="129">
        <v>4</v>
      </c>
      <c r="I775" s="247">
        <f t="shared" ref="I775" si="760">+I774+H775</f>
        <v>1063</v>
      </c>
      <c r="J775" s="129"/>
      <c r="K775" s="252">
        <f t="shared" ref="K775" si="761">+K774+J775</f>
        <v>977</v>
      </c>
      <c r="L775" s="275">
        <f t="shared" ref="L775" si="762">+L774+J775</f>
        <v>78</v>
      </c>
      <c r="M775" s="5"/>
      <c r="N775" s="252">
        <f t="shared" ref="N775" si="763">+N774+M775</f>
        <v>3</v>
      </c>
      <c r="O775" s="129">
        <v>173</v>
      </c>
      <c r="P775" s="129"/>
      <c r="Q775" s="6"/>
      <c r="R775" s="276">
        <f t="shared" ref="R775" si="764">+R774+Q775</f>
        <v>352</v>
      </c>
      <c r="S775" s="238">
        <f t="shared" ref="S775" si="765">+S774+Q775</f>
        <v>591</v>
      </c>
      <c r="T775" s="253">
        <f t="shared" ref="T775" si="766">+T774+O775-P775-Q775</f>
        <v>746</v>
      </c>
      <c r="U775" s="278">
        <f t="shared" ref="U775" si="767">+G775</f>
        <v>44795</v>
      </c>
      <c r="V775" s="5">
        <f t="shared" ref="V775" si="768">+H775</f>
        <v>4</v>
      </c>
      <c r="W775" s="27">
        <f t="shared" ref="W775" si="769">+I775</f>
        <v>1063</v>
      </c>
      <c r="X775" s="253">
        <f t="shared" ref="X775" si="770">+X774+V775-J775</f>
        <v>82</v>
      </c>
      <c r="Y775" s="5">
        <f t="shared" ref="Y775" si="771">+O775</f>
        <v>173</v>
      </c>
      <c r="Z775" s="250">
        <f t="shared" ref="Z775" si="772">+Z774+Y775-P775-Q775</f>
        <v>746</v>
      </c>
    </row>
    <row r="776" spans="1:26" ht="24" customHeight="1" x14ac:dyDescent="0.55000000000000004">
      <c r="A776">
        <f t="shared" si="288"/>
        <v>778</v>
      </c>
      <c r="B776" s="248"/>
      <c r="C776" s="45"/>
      <c r="D776" t="s">
        <v>281</v>
      </c>
      <c r="E776">
        <v>24</v>
      </c>
      <c r="F776">
        <f t="shared" si="289"/>
        <v>688</v>
      </c>
      <c r="G776" s="1">
        <v>44796</v>
      </c>
      <c r="H776" s="129">
        <v>6</v>
      </c>
      <c r="I776" s="247">
        <f t="shared" ref="I776" si="773">+I775+H776</f>
        <v>1069</v>
      </c>
      <c r="J776" s="129"/>
      <c r="K776" s="252">
        <f t="shared" ref="K776" si="774">+K775+J776</f>
        <v>977</v>
      </c>
      <c r="L776" s="275">
        <f t="shared" ref="L776:L781" si="775">+L775+J776</f>
        <v>78</v>
      </c>
      <c r="M776" s="5"/>
      <c r="N776" s="252">
        <f t="shared" ref="N776" si="776">+N775+M776</f>
        <v>3</v>
      </c>
      <c r="O776" s="129">
        <v>169</v>
      </c>
      <c r="P776" s="129"/>
      <c r="Q776" s="6"/>
      <c r="R776" s="276">
        <f t="shared" ref="R776" si="777">+R775+Q776</f>
        <v>352</v>
      </c>
      <c r="S776" s="238">
        <f t="shared" ref="S776" si="778">+S775+Q776</f>
        <v>591</v>
      </c>
      <c r="T776" s="253">
        <f t="shared" ref="T776" si="779">+T775+O776-P776-Q776</f>
        <v>915</v>
      </c>
      <c r="U776" s="278">
        <f t="shared" ref="U776" si="780">+G776</f>
        <v>44796</v>
      </c>
      <c r="V776" s="5">
        <f t="shared" ref="V776" si="781">+H776</f>
        <v>6</v>
      </c>
      <c r="W776" s="27">
        <f t="shared" ref="W776" si="782">+I776</f>
        <v>1069</v>
      </c>
      <c r="X776" s="253">
        <f t="shared" ref="X776" si="783">+X775+V776-J776</f>
        <v>88</v>
      </c>
      <c r="Y776" s="5">
        <f t="shared" ref="Y776" si="784">+O776</f>
        <v>169</v>
      </c>
      <c r="Z776" s="250">
        <f t="shared" ref="Z776" si="785">+Z775+Y776-P776-Q776</f>
        <v>915</v>
      </c>
    </row>
    <row r="777" spans="1:26" ht="24" customHeight="1" x14ac:dyDescent="0.55000000000000004">
      <c r="A777">
        <f t="shared" si="288"/>
        <v>779</v>
      </c>
      <c r="B777" s="248"/>
      <c r="C777" s="45"/>
      <c r="D777" t="s">
        <v>282</v>
      </c>
      <c r="E777">
        <v>24</v>
      </c>
      <c r="F777">
        <f t="shared" si="289"/>
        <v>689</v>
      </c>
      <c r="G777" s="1">
        <v>44797</v>
      </c>
      <c r="H777" s="129">
        <v>13</v>
      </c>
      <c r="I777" s="247">
        <f t="shared" ref="I777" si="786">+I776+H777</f>
        <v>1082</v>
      </c>
      <c r="J777" s="129"/>
      <c r="K777" s="252">
        <f t="shared" ref="K777" si="787">+K776+J777</f>
        <v>977</v>
      </c>
      <c r="L777" s="275">
        <f t="shared" si="775"/>
        <v>78</v>
      </c>
      <c r="M777" s="5"/>
      <c r="N777" s="252">
        <f t="shared" ref="N777" si="788">+N776+M777</f>
        <v>3</v>
      </c>
      <c r="O777" s="129">
        <v>154</v>
      </c>
      <c r="P777" s="129"/>
      <c r="Q777" s="6"/>
      <c r="R777" s="276">
        <f t="shared" ref="R777" si="789">+R776+Q777</f>
        <v>352</v>
      </c>
      <c r="S777" s="238">
        <f t="shared" ref="S777" si="790">+S776+Q777</f>
        <v>591</v>
      </c>
      <c r="T777" s="253">
        <f t="shared" ref="T777" si="791">+T776+O777-P777-Q777</f>
        <v>1069</v>
      </c>
      <c r="U777" s="278">
        <f t="shared" ref="U777" si="792">+G777</f>
        <v>44797</v>
      </c>
      <c r="V777" s="5">
        <f t="shared" ref="V777" si="793">+H777</f>
        <v>13</v>
      </c>
      <c r="W777" s="27">
        <f t="shared" ref="W777" si="794">+I777</f>
        <v>1082</v>
      </c>
      <c r="X777" s="253">
        <f t="shared" ref="X777" si="795">+X776+V777-J777</f>
        <v>101</v>
      </c>
      <c r="Y777" s="5">
        <f t="shared" ref="Y777" si="796">+O777</f>
        <v>154</v>
      </c>
      <c r="Z777" s="250">
        <f t="shared" ref="Z777" si="797">+Z776+Y777-P777-Q777</f>
        <v>1069</v>
      </c>
    </row>
    <row r="778" spans="1:26" ht="24" customHeight="1" x14ac:dyDescent="0.55000000000000004">
      <c r="A778">
        <f t="shared" si="288"/>
        <v>780</v>
      </c>
      <c r="B778" s="248"/>
      <c r="C778" s="45"/>
      <c r="D778" t="s">
        <v>284</v>
      </c>
      <c r="E778">
        <v>24</v>
      </c>
      <c r="F778">
        <f t="shared" si="289"/>
        <v>690</v>
      </c>
      <c r="G778" s="1">
        <v>44798</v>
      </c>
      <c r="H778" s="129">
        <v>2</v>
      </c>
      <c r="I778" s="247">
        <f t="shared" ref="I778" si="798">+I777+H778</f>
        <v>1084</v>
      </c>
      <c r="J778" s="129"/>
      <c r="K778" s="252">
        <f t="shared" ref="K778" si="799">+K777+J778</f>
        <v>977</v>
      </c>
      <c r="L778" s="275">
        <f t="shared" si="775"/>
        <v>78</v>
      </c>
      <c r="M778" s="5"/>
      <c r="N778" s="252">
        <f t="shared" ref="N778" si="800">+N777+M778</f>
        <v>3</v>
      </c>
      <c r="O778" s="129">
        <v>133</v>
      </c>
      <c r="P778" s="129"/>
      <c r="Q778" s="6"/>
      <c r="R778" s="276">
        <f t="shared" ref="R778" si="801">+R777+Q778</f>
        <v>352</v>
      </c>
      <c r="S778" s="238">
        <f t="shared" ref="S778" si="802">+S777+Q778</f>
        <v>591</v>
      </c>
      <c r="T778" s="253">
        <f t="shared" ref="T778" si="803">+T777+O778-P778-Q778</f>
        <v>1202</v>
      </c>
      <c r="U778" s="278">
        <f t="shared" ref="U778" si="804">+G778</f>
        <v>44798</v>
      </c>
      <c r="V778" s="5">
        <f t="shared" ref="V778" si="805">+H778</f>
        <v>2</v>
      </c>
      <c r="W778" s="27">
        <f t="shared" ref="W778" si="806">+I778</f>
        <v>1084</v>
      </c>
      <c r="X778" s="253">
        <f t="shared" ref="X778" si="807">+X777+V778-J778</f>
        <v>103</v>
      </c>
      <c r="Y778" s="5">
        <f t="shared" ref="Y778" si="808">+O778</f>
        <v>133</v>
      </c>
      <c r="Z778" s="250">
        <f t="shared" ref="Z778" si="809">+Z777+Y778-P778-Q778</f>
        <v>1202</v>
      </c>
    </row>
    <row r="779" spans="1:26" ht="24" customHeight="1" x14ac:dyDescent="0.55000000000000004">
      <c r="A779">
        <f t="shared" si="288"/>
        <v>781</v>
      </c>
      <c r="B779" s="248"/>
      <c r="C779" s="45"/>
      <c r="D779" t="s">
        <v>286</v>
      </c>
      <c r="E779">
        <v>24</v>
      </c>
      <c r="F779">
        <f t="shared" si="289"/>
        <v>691</v>
      </c>
      <c r="G779" s="1">
        <v>44799</v>
      </c>
      <c r="H779" s="129">
        <v>15</v>
      </c>
      <c r="I779" s="247">
        <f t="shared" ref="I779" si="810">+I778+H779</f>
        <v>1099</v>
      </c>
      <c r="J779" s="129"/>
      <c r="K779" s="252">
        <f t="shared" ref="K779" si="811">+K778+J779</f>
        <v>977</v>
      </c>
      <c r="L779" s="275">
        <f t="shared" si="775"/>
        <v>78</v>
      </c>
      <c r="M779" s="5"/>
      <c r="N779" s="252">
        <f t="shared" ref="N779" si="812">+N778+M779</f>
        <v>3</v>
      </c>
      <c r="O779" s="129">
        <v>77</v>
      </c>
      <c r="P779" s="129"/>
      <c r="Q779" s="6"/>
      <c r="R779" s="276">
        <f t="shared" ref="R779" si="813">+R778+Q779</f>
        <v>352</v>
      </c>
      <c r="S779" s="238">
        <f t="shared" ref="S779" si="814">+S778+Q779</f>
        <v>591</v>
      </c>
      <c r="T779" s="253">
        <f t="shared" ref="T779" si="815">+T778+O779-P779-Q779</f>
        <v>1279</v>
      </c>
      <c r="U779" s="278">
        <f t="shared" ref="U779" si="816">+G779</f>
        <v>44799</v>
      </c>
      <c r="V779" s="5">
        <f t="shared" ref="V779" si="817">+H779</f>
        <v>15</v>
      </c>
      <c r="W779" s="27">
        <f t="shared" ref="W779" si="818">+I779</f>
        <v>1099</v>
      </c>
      <c r="X779" s="253">
        <f t="shared" ref="X779" si="819">+X778+V779-J779</f>
        <v>118</v>
      </c>
      <c r="Y779" s="5">
        <f t="shared" ref="Y779" si="820">+O779</f>
        <v>77</v>
      </c>
      <c r="Z779" s="250">
        <f t="shared" ref="Z779" si="821">+Z778+Y779-P779-Q779</f>
        <v>1279</v>
      </c>
    </row>
    <row r="780" spans="1:26" ht="24" customHeight="1" x14ac:dyDescent="0.55000000000000004">
      <c r="A780">
        <f t="shared" si="288"/>
        <v>782</v>
      </c>
      <c r="B780" s="248"/>
      <c r="C780" s="45"/>
      <c r="D780" t="s">
        <v>288</v>
      </c>
      <c r="E780">
        <v>24</v>
      </c>
      <c r="F780">
        <f t="shared" si="289"/>
        <v>692</v>
      </c>
      <c r="G780" s="1">
        <v>44800</v>
      </c>
      <c r="H780" s="129">
        <v>4</v>
      </c>
      <c r="I780" s="247">
        <f t="shared" ref="I780" si="822">+I779+H780</f>
        <v>1103</v>
      </c>
      <c r="J780" s="129"/>
      <c r="K780" s="252">
        <f t="shared" ref="K780" si="823">+K779+J780</f>
        <v>977</v>
      </c>
      <c r="L780" s="275">
        <f t="shared" si="775"/>
        <v>78</v>
      </c>
      <c r="M780" s="5"/>
      <c r="N780" s="252">
        <f t="shared" ref="N780" si="824">+N779+M780</f>
        <v>3</v>
      </c>
      <c r="O780" s="129">
        <v>57</v>
      </c>
      <c r="P780" s="129"/>
      <c r="Q780" s="6"/>
      <c r="R780" s="276">
        <f t="shared" ref="R780" si="825">+R779+Q780</f>
        <v>352</v>
      </c>
      <c r="S780" s="238">
        <f t="shared" ref="S780" si="826">+S779+Q780</f>
        <v>591</v>
      </c>
      <c r="T780" s="253">
        <f t="shared" ref="T780" si="827">+T779+O780-P780-Q780</f>
        <v>1336</v>
      </c>
      <c r="U780" s="278">
        <f t="shared" ref="U780" si="828">+G780</f>
        <v>44800</v>
      </c>
      <c r="V780" s="5">
        <f t="shared" ref="V780" si="829">+H780</f>
        <v>4</v>
      </c>
      <c r="W780" s="27">
        <f t="shared" ref="W780" si="830">+I780</f>
        <v>1103</v>
      </c>
      <c r="X780" s="253">
        <f t="shared" ref="X780" si="831">+X779+V780-J780</f>
        <v>122</v>
      </c>
      <c r="Y780" s="5">
        <f t="shared" ref="Y780" si="832">+O780</f>
        <v>57</v>
      </c>
      <c r="Z780" s="250">
        <f t="shared" ref="Z780" si="833">+Z779+Y780-P780-Q780</f>
        <v>1336</v>
      </c>
    </row>
    <row r="781" spans="1:26" ht="24" customHeight="1" x14ac:dyDescent="0.55000000000000004">
      <c r="A781">
        <f t="shared" si="288"/>
        <v>783</v>
      </c>
      <c r="B781" s="248"/>
      <c r="C781" s="45"/>
      <c r="D781" t="s">
        <v>289</v>
      </c>
      <c r="E781">
        <v>24</v>
      </c>
      <c r="F781">
        <f t="shared" si="289"/>
        <v>693</v>
      </c>
      <c r="G781" s="1">
        <v>44801</v>
      </c>
      <c r="H781" s="129">
        <v>8</v>
      </c>
      <c r="I781" s="247">
        <f t="shared" ref="I781" si="834">+I780+H781</f>
        <v>1111</v>
      </c>
      <c r="J781" s="129"/>
      <c r="K781" s="252">
        <f t="shared" ref="K781" si="835">+K780+J781</f>
        <v>977</v>
      </c>
      <c r="L781" s="275">
        <f t="shared" si="775"/>
        <v>78</v>
      </c>
      <c r="M781" s="5"/>
      <c r="N781" s="252">
        <f t="shared" ref="N781" si="836">+N780+M781</f>
        <v>3</v>
      </c>
      <c r="O781" s="129">
        <v>48</v>
      </c>
      <c r="P781" s="129"/>
      <c r="Q781" s="6"/>
      <c r="R781" s="276">
        <f t="shared" ref="R781" si="837">+R780+Q781</f>
        <v>352</v>
      </c>
      <c r="S781" s="238">
        <f t="shared" ref="S781" si="838">+S780+Q781</f>
        <v>591</v>
      </c>
      <c r="T781" s="253">
        <f t="shared" ref="T781" si="839">+T780+O781-P781-Q781</f>
        <v>1384</v>
      </c>
      <c r="U781" s="278">
        <f t="shared" ref="U781" si="840">+G781</f>
        <v>44801</v>
      </c>
      <c r="V781" s="5">
        <f t="shared" ref="V781" si="841">+H781</f>
        <v>8</v>
      </c>
      <c r="W781" s="27">
        <f t="shared" ref="W781" si="842">+I781</f>
        <v>1111</v>
      </c>
      <c r="X781" s="253">
        <f t="shared" ref="X781" si="843">+X780+V781-J781</f>
        <v>130</v>
      </c>
      <c r="Y781" s="5">
        <f t="shared" ref="Y781" si="844">+O781</f>
        <v>48</v>
      </c>
      <c r="Z781" s="250">
        <f t="shared" ref="Z781" si="845">+Z780+Y781-P781-Q781</f>
        <v>1384</v>
      </c>
    </row>
    <row r="782" spans="1:26" ht="24" customHeight="1" x14ac:dyDescent="0.55000000000000004">
      <c r="B782" s="248"/>
      <c r="C782" s="45"/>
      <c r="G782" s="1"/>
      <c r="H782" s="129"/>
      <c r="I782" s="247"/>
      <c r="J782" s="129"/>
      <c r="K782" s="252"/>
      <c r="L782" s="275"/>
      <c r="M782" s="5"/>
      <c r="N782" s="252"/>
      <c r="O782" s="129"/>
      <c r="P782" s="129"/>
      <c r="Q782" s="6"/>
      <c r="R782" s="276"/>
      <c r="S782" s="238"/>
      <c r="T782" s="253"/>
      <c r="U782" s="278"/>
      <c r="V782" s="5"/>
      <c r="W782" s="27"/>
      <c r="X782" s="253"/>
      <c r="Y782" s="5"/>
      <c r="Z782" s="250"/>
    </row>
    <row r="783" spans="1:26" ht="24" customHeight="1" x14ac:dyDescent="0.55000000000000004">
      <c r="B783" s="248"/>
      <c r="C783" s="45"/>
      <c r="G783" s="1"/>
      <c r="H783" s="129"/>
      <c r="I783" s="247"/>
      <c r="J783" s="129"/>
      <c r="K783" s="252"/>
      <c r="L783" s="275"/>
      <c r="M783" s="5"/>
      <c r="N783" s="252"/>
      <c r="O783" s="129"/>
      <c r="P783" s="129"/>
      <c r="Q783" s="6"/>
      <c r="R783" s="276"/>
      <c r="S783" s="238"/>
      <c r="T783" s="253"/>
      <c r="U783" s="278"/>
      <c r="V783" s="5"/>
      <c r="W783" s="27"/>
      <c r="X783" s="253"/>
      <c r="Y783" s="5"/>
      <c r="Z783" s="250"/>
    </row>
    <row r="784" spans="1:26" x14ac:dyDescent="0.55000000000000004">
      <c r="B784" s="248"/>
      <c r="C784" s="45"/>
      <c r="G784" s="1"/>
      <c r="H784" s="128"/>
      <c r="I784" s="285"/>
      <c r="J784" s="128"/>
      <c r="K784" s="286"/>
      <c r="L784" s="287"/>
      <c r="M784" s="285"/>
      <c r="N784" s="286"/>
      <c r="O784" s="128"/>
      <c r="P784" s="285"/>
      <c r="Q784" s="288"/>
      <c r="R784" s="289"/>
      <c r="S784" s="288"/>
      <c r="T784" s="128"/>
      <c r="U784" s="290"/>
      <c r="V784" s="285"/>
      <c r="W784" s="285"/>
      <c r="X784" s="128"/>
      <c r="Y784" s="285"/>
      <c r="Z784" s="128"/>
    </row>
    <row r="785" spans="8:26" ht="7.5" customHeight="1" x14ac:dyDescent="0.55000000000000004">
      <c r="H785" s="285"/>
      <c r="I785" s="285"/>
      <c r="J785" s="285"/>
      <c r="K785" s="285"/>
      <c r="L785" s="291"/>
      <c r="M785" s="285"/>
      <c r="N785" s="285"/>
      <c r="O785" s="285"/>
      <c r="P785" s="285"/>
      <c r="Q785" s="285"/>
      <c r="R785" s="291"/>
      <c r="S785" s="285"/>
      <c r="T785" s="285"/>
      <c r="U785" s="285"/>
      <c r="V785" s="285"/>
      <c r="W785" s="285"/>
      <c r="X785" s="128"/>
      <c r="Y785" s="285"/>
      <c r="Z785" s="128"/>
    </row>
    <row r="786" spans="8:26" x14ac:dyDescent="0.55000000000000004">
      <c r="H786" s="285"/>
      <c r="I786" s="285"/>
      <c r="J786" s="285"/>
      <c r="K786" s="285"/>
      <c r="L786" s="291"/>
      <c r="M786" s="285"/>
      <c r="N786" s="285"/>
      <c r="O786" s="285"/>
      <c r="P786" s="285"/>
      <c r="Q786" s="285"/>
      <c r="R786" s="291"/>
      <c r="S786" s="285"/>
      <c r="T786" s="285"/>
      <c r="U786" s="285"/>
      <c r="V786" s="285"/>
      <c r="W786" s="285"/>
      <c r="X786" s="128"/>
      <c r="Y786" s="285"/>
      <c r="Z786"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84" t="s">
        <v>2</v>
      </c>
      <c r="C4" s="38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84" t="s">
        <v>38</v>
      </c>
      <c r="CI4" s="384"/>
      <c r="CJ4" s="384"/>
      <c r="CK4" s="384"/>
      <c r="CL4" s="384"/>
    </row>
    <row r="5" spans="2:90" x14ac:dyDescent="0.55000000000000004">
      <c r="B5" t="s">
        <v>3</v>
      </c>
      <c r="C5" t="s">
        <v>1</v>
      </c>
      <c r="D5" s="384" t="s">
        <v>4</v>
      </c>
      <c r="E5" s="38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2022-08-29T05:11:44Z</dcterms:modified>
</cp:coreProperties>
</file>