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8_{B2FBE3DF-9F63-4C61-8839-24AC170B2791}"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1019" i="5" l="1"/>
  <c r="CU1019" i="5"/>
  <c r="CT1019" i="5"/>
  <c r="CS1019" i="5"/>
  <c r="CR1019" i="5"/>
  <c r="CQ1019" i="5"/>
  <c r="CP1019" i="5"/>
  <c r="CO1019" i="5"/>
  <c r="CN1019" i="5"/>
  <c r="CM1019" i="5"/>
  <c r="CL1019" i="5"/>
  <c r="CK1019" i="5"/>
  <c r="CJ1019" i="5"/>
  <c r="CI1019" i="5"/>
  <c r="CH1019" i="5"/>
  <c r="CG1019" i="5"/>
  <c r="CF1019" i="5"/>
  <c r="CE1019" i="5"/>
  <c r="CD1019" i="5"/>
  <c r="CC1019" i="5"/>
  <c r="CB1019" i="5"/>
  <c r="CA1019" i="5"/>
  <c r="BZ1019" i="5"/>
  <c r="BY1019" i="5"/>
  <c r="BX1019" i="5"/>
  <c r="BV1019" i="5"/>
  <c r="BW1019" i="5" s="1"/>
  <c r="BT1019" i="5"/>
  <c r="BS1019" i="5"/>
  <c r="BR1019" i="5"/>
  <c r="BQ1019" i="5"/>
  <c r="BP1019" i="5"/>
  <c r="BM1019" i="5"/>
  <c r="BK1019" i="5" s="1"/>
  <c r="BL1019" i="5"/>
  <c r="BH1019" i="5"/>
  <c r="BF1019" i="5"/>
  <c r="BE1019" i="5"/>
  <c r="BJ1019" i="5" s="1"/>
  <c r="BN1019" i="5" s="1"/>
  <c r="BD1019" i="5"/>
  <c r="BC1019" i="5"/>
  <c r="BA1019" i="5"/>
  <c r="AZ1019" i="5"/>
  <c r="AX1019" i="5"/>
  <c r="AW1019" i="5"/>
  <c r="AU1019" i="5"/>
  <c r="AS1019" i="5"/>
  <c r="AQ1019" i="5"/>
  <c r="AO1019" i="5"/>
  <c r="AM1019" i="5"/>
  <c r="AK1019" i="5"/>
  <c r="AI1019" i="5"/>
  <c r="AG1019" i="5"/>
  <c r="AD1019" i="5"/>
  <c r="AE1019" i="5" s="1"/>
  <c r="AC1019" i="5"/>
  <c r="AB1019" i="5"/>
  <c r="AA1019" i="5"/>
  <c r="Z1019" i="5"/>
  <c r="C1019" i="5"/>
  <c r="D1019" i="5" s="1"/>
  <c r="AK782" i="7"/>
  <c r="AJ782" i="7"/>
  <c r="AH782" i="7"/>
  <c r="J782" i="7"/>
  <c r="B782" i="7" s="1"/>
  <c r="AL782" i="7" s="1"/>
  <c r="AI782" i="7" s="1"/>
  <c r="Y823" i="6"/>
  <c r="Z823" i="6" s="1"/>
  <c r="V823" i="6"/>
  <c r="X823" i="6" s="1"/>
  <c r="U823" i="6"/>
  <c r="T823" i="6"/>
  <c r="S823" i="6"/>
  <c r="R823" i="6"/>
  <c r="N823" i="6"/>
  <c r="L823" i="6"/>
  <c r="K823" i="6"/>
  <c r="I823" i="6"/>
  <c r="W823" i="6" s="1"/>
  <c r="F823" i="6"/>
  <c r="A823" i="6"/>
  <c r="AF1020" i="2"/>
  <c r="AE1020" i="2"/>
  <c r="AB1020" i="2"/>
  <c r="AA1020" i="2"/>
  <c r="Z1020" i="2"/>
  <c r="Y1020" i="2"/>
  <c r="X1020" i="2"/>
  <c r="W1020" i="2"/>
  <c r="P1020" i="2"/>
  <c r="O1020" i="2"/>
  <c r="M1020" i="2"/>
  <c r="K1020" i="2"/>
  <c r="H1020" i="2"/>
  <c r="CU1018" i="5"/>
  <c r="CR1018" i="5"/>
  <c r="CM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AI781" i="7" s="1"/>
  <c r="Y822" i="6"/>
  <c r="V822" i="6"/>
  <c r="U822" i="6"/>
  <c r="AF1019" i="2"/>
  <c r="AE1019" i="2"/>
  <c r="AA1019" i="2"/>
  <c r="Z1019" i="2"/>
  <c r="X1019" i="2"/>
  <c r="W1019" i="2"/>
  <c r="P1019" i="2"/>
  <c r="AF1018"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BE1017" i="5"/>
  <c r="BJ1017" i="5" s="1"/>
  <c r="BN1017" i="5" s="1"/>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K1016" i="5" s="1"/>
  <c r="BL1016" i="5"/>
  <c r="BH1016" i="5"/>
  <c r="BF1016" i="5"/>
  <c r="AX1016" i="5"/>
  <c r="AF1016" i="2"/>
  <c r="AF1017" i="2"/>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BI1019" i="5" l="1"/>
  <c r="BG1019" i="5" s="1"/>
  <c r="BO1019" i="5"/>
  <c r="CN1018" i="5"/>
  <c r="CG1018" i="5"/>
  <c r="CO1018" i="5"/>
  <c r="BK1018" i="5"/>
  <c r="CH1018" i="5"/>
  <c r="CP1018" i="5"/>
  <c r="BV1018" i="5"/>
  <c r="CT1017" i="5"/>
  <c r="I1020" i="2"/>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34" i="5" l="1"/>
  <c r="AP1034" i="5"/>
  <c r="CS981" i="5"/>
  <c r="AT1034" i="5"/>
  <c r="CO981" i="5"/>
  <c r="AH1034" i="5"/>
  <c r="CT981" i="5"/>
  <c r="AV1034" i="5"/>
  <c r="CM981" i="5"/>
  <c r="AJ1034"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33" i="5" l="1"/>
  <c r="AP1033" i="5"/>
  <c r="AH1033" i="5"/>
  <c r="CG950" i="5"/>
  <c r="AT1033" i="5"/>
  <c r="CH950" i="5"/>
  <c r="AV1033" i="5"/>
  <c r="CM950" i="5"/>
  <c r="AJ1033"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32" i="5" l="1"/>
  <c r="AT1032" i="5"/>
  <c r="AV1032" i="5"/>
  <c r="AP1032" i="5"/>
  <c r="AJ1032" i="5"/>
  <c r="AN1032"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31" i="5"/>
  <c r="BE919" i="5"/>
  <c r="BJ919" i="5" s="1"/>
  <c r="BN919" i="5" s="1"/>
  <c r="BE921" i="5"/>
  <c r="BJ921" i="5" s="1"/>
  <c r="BN921" i="5" s="1"/>
  <c r="BK920" i="5"/>
  <c r="CG920" i="5"/>
  <c r="AP1030"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25"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25"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21"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31"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31" i="5" l="1"/>
  <c r="CQ889" i="5"/>
  <c r="AJ1031" i="5"/>
  <c r="AT1031" i="5"/>
  <c r="CK889" i="5"/>
  <c r="CS889" i="5"/>
  <c r="AU1025" i="5"/>
  <c r="CJ889" i="5"/>
  <c r="AH1031"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30" i="5" l="1"/>
  <c r="AN1029"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25"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30" i="5" l="1"/>
  <c r="AT1030" i="5"/>
  <c r="AV1030" i="5"/>
  <c r="CK858" i="5"/>
  <c r="BV858" i="5"/>
  <c r="AH1030"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25"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25"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26" i="5"/>
  <c r="AE839" i="2"/>
  <c r="AA839" i="2"/>
  <c r="Z839" i="2"/>
  <c r="X839" i="2"/>
  <c r="W839" i="2"/>
  <c r="P839" i="2"/>
  <c r="O789" i="7"/>
  <c r="G789"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29"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29" i="5" l="1"/>
  <c r="AJ1029" i="5"/>
  <c r="AT1029" i="5"/>
  <c r="AV1027" i="5"/>
  <c r="AV1029" i="5"/>
  <c r="CK828" i="5"/>
  <c r="AJ1027"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28"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28" i="5" l="1"/>
  <c r="AT1028" i="5"/>
  <c r="AJ1028" i="5"/>
  <c r="AP1028" i="5"/>
  <c r="AH1028" i="5"/>
  <c r="AV1028" i="5"/>
  <c r="CK797" i="5"/>
  <c r="AJ1026" i="5"/>
  <c r="AV1026"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25" i="5"/>
  <c r="AJ1025"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05" i="6"/>
  <c r="F807" i="6" s="1"/>
  <c r="F809" i="6" s="1"/>
  <c r="F811" i="6" s="1"/>
  <c r="F813" i="6" s="1"/>
  <c r="F815" i="6" s="1"/>
  <c r="F817" i="6" s="1"/>
  <c r="F819" i="6" s="1"/>
  <c r="F821"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25"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27" i="5"/>
  <c r="AS581" i="5"/>
  <c r="CU581" i="5" s="1"/>
  <c r="AG581" i="5"/>
  <c r="CK581" i="5" s="1"/>
  <c r="X789"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89"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89"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89"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24"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24"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25" i="5"/>
  <c r="CL378" i="5" l="1"/>
  <c r="CI378" i="5"/>
  <c r="CE378" i="5"/>
  <c r="CD378" i="5"/>
  <c r="CC378" i="5"/>
  <c r="CB378" i="5"/>
  <c r="CA378" i="5"/>
  <c r="BZ378" i="5"/>
  <c r="BY378" i="5"/>
  <c r="BX378" i="5"/>
  <c r="BT378" i="5"/>
  <c r="BS378" i="5"/>
  <c r="BR378" i="5"/>
  <c r="BQ378" i="5"/>
  <c r="BL378" i="5"/>
  <c r="BM378" i="5"/>
  <c r="BH378" i="5"/>
  <c r="BF378" i="5"/>
  <c r="BB1025"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05" i="6"/>
  <c r="L807" i="6" s="1"/>
  <c r="L809" i="6" s="1"/>
  <c r="L811" i="6" s="1"/>
  <c r="L813" i="6" s="1"/>
  <c r="L815" i="6" s="1"/>
  <c r="L817" i="6" s="1"/>
  <c r="L819" i="6" s="1"/>
  <c r="L821" i="6" s="1"/>
  <c r="R804" i="6"/>
  <c r="R806" i="6" s="1"/>
  <c r="R808" i="6" s="1"/>
  <c r="R810" i="6" s="1"/>
  <c r="R812" i="6" s="1"/>
  <c r="R814" i="6" s="1"/>
  <c r="R816" i="6" s="1"/>
  <c r="R818" i="6" s="1"/>
  <c r="R820" i="6" s="1"/>
  <c r="R822" i="6" s="1"/>
  <c r="R805" i="6"/>
  <c r="R807" i="6" s="1"/>
  <c r="R809" i="6" s="1"/>
  <c r="R811" i="6" s="1"/>
  <c r="R813" i="6" s="1"/>
  <c r="R815" i="6" s="1"/>
  <c r="R817" i="6" s="1"/>
  <c r="R819" i="6" s="1"/>
  <c r="R821"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89"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89" i="7"/>
  <c r="AD789" i="7"/>
  <c r="AB789" i="7"/>
  <c r="Y789" i="7"/>
  <c r="N789" i="7"/>
  <c r="E789"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94"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27"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05" i="6"/>
  <c r="S807" i="6" s="1"/>
  <c r="S809" i="6" s="1"/>
  <c r="S811" i="6" s="1"/>
  <c r="S813" i="6" s="1"/>
  <c r="S815" i="6" s="1"/>
  <c r="S817" i="6" s="1"/>
  <c r="S819" i="6" s="1"/>
  <c r="S821"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05" i="6"/>
  <c r="K807" i="6" s="1"/>
  <c r="K809" i="6" s="1"/>
  <c r="K811" i="6" s="1"/>
  <c r="K813" i="6" s="1"/>
  <c r="K815" i="6" s="1"/>
  <c r="K817" i="6" s="1"/>
  <c r="K819" i="6" s="1"/>
  <c r="K821" i="6" s="1"/>
  <c r="N804" i="6"/>
  <c r="N806" i="6" s="1"/>
  <c r="N808" i="6" s="1"/>
  <c r="N810" i="6" s="1"/>
  <c r="N812" i="6" s="1"/>
  <c r="N814" i="6" s="1"/>
  <c r="N816" i="6" s="1"/>
  <c r="N818" i="6" s="1"/>
  <c r="N820" i="6" s="1"/>
  <c r="N822" i="6" s="1"/>
  <c r="N805" i="6"/>
  <c r="N807" i="6" s="1"/>
  <c r="N809" i="6" s="1"/>
  <c r="N811" i="6" s="1"/>
  <c r="N813" i="6" s="1"/>
  <c r="N815" i="6" s="1"/>
  <c r="N817" i="6" s="1"/>
  <c r="N819" i="6" s="1"/>
  <c r="N821" i="6" s="1"/>
  <c r="T804" i="6"/>
  <c r="T806" i="6" s="1"/>
  <c r="T808" i="6" s="1"/>
  <c r="T810" i="6" s="1"/>
  <c r="T812" i="6" s="1"/>
  <c r="T814" i="6" s="1"/>
  <c r="T816" i="6" s="1"/>
  <c r="T818" i="6" s="1"/>
  <c r="T820" i="6" s="1"/>
  <c r="T822" i="6" s="1"/>
  <c r="T805" i="6"/>
  <c r="T807" i="6" s="1"/>
  <c r="T809" i="6" s="1"/>
  <c r="T811" i="6" s="1"/>
  <c r="T813" i="6" s="1"/>
  <c r="T815" i="6" s="1"/>
  <c r="T817" i="6" s="1"/>
  <c r="T819" i="6" s="1"/>
  <c r="T821"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05" i="6"/>
  <c r="X807" i="6" s="1"/>
  <c r="X809" i="6" s="1"/>
  <c r="X811" i="6" s="1"/>
  <c r="X813" i="6" s="1"/>
  <c r="X815" i="6" s="1"/>
  <c r="X817" i="6" s="1"/>
  <c r="X819" i="6" s="1"/>
  <c r="X821"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05" i="6"/>
  <c r="Z807" i="6" s="1"/>
  <c r="Z809" i="6" s="1"/>
  <c r="Z811" i="6" s="1"/>
  <c r="Z813" i="6" s="1"/>
  <c r="Z815" i="6" s="1"/>
  <c r="Z817" i="6" s="1"/>
  <c r="Z819" i="6" s="1"/>
  <c r="Z821"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25"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26"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26"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18" i="5" l="1"/>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89" i="7"/>
  <c r="T789" i="7"/>
  <c r="R789" i="7"/>
  <c r="Z789" i="7"/>
  <c r="AC78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89" i="7"/>
  <c r="AK371" i="7"/>
  <c r="S789" i="7"/>
  <c r="B371" i="7"/>
  <c r="AL371" i="7" s="1"/>
  <c r="U789"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89" i="7"/>
  <c r="K789" i="7"/>
  <c r="AK392" i="7"/>
  <c r="I789"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19" i="2" l="1"/>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89" i="7"/>
  <c r="AK536" i="7"/>
  <c r="H789" i="7"/>
  <c r="AJ536" i="7"/>
  <c r="B536" i="7"/>
  <c r="AL536" i="7" s="1"/>
  <c r="L789"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I1016" i="2"/>
  <c r="AB1015" i="2"/>
  <c r="I1015" i="2"/>
  <c r="AB1014" i="2"/>
  <c r="I1014" i="2"/>
  <c r="AB1013" i="2"/>
  <c r="I1013" i="2"/>
  <c r="AB1012" i="2"/>
  <c r="I1012" i="2"/>
  <c r="AB1011" i="2"/>
  <c r="I1011" i="2"/>
  <c r="W580" i="6"/>
  <c r="I581" i="6"/>
  <c r="AB1019" i="2" l="1"/>
  <c r="I1019" i="2"/>
  <c r="AB1018" i="2"/>
  <c r="I1018" i="2"/>
  <c r="AB1017" i="2"/>
  <c r="I1017" i="2"/>
  <c r="W581" i="6"/>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89" i="7"/>
  <c r="B573" i="7"/>
  <c r="AL573" i="7" s="1"/>
  <c r="AK573" i="7"/>
  <c r="B789"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21" i="6" s="1"/>
  <c r="W816" i="6"/>
  <c r="I818" i="6"/>
  <c r="W818" i="6" l="1"/>
  <c r="I820" i="6"/>
  <c r="W820" i="6" l="1"/>
  <c r="I822" i="6"/>
  <c r="W822" i="6" s="1"/>
</calcChain>
</file>

<file path=xl/sharedStrings.xml><?xml version="1.0" encoding="utf-8"?>
<sst xmlns="http://schemas.openxmlformats.org/spreadsheetml/2006/main" count="1373" uniqueCount="980">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</sst>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国家衛健委発表に基づく感染状況!$AE$374:$AE$1023</c:f>
              <c:numCache>
                <c:formatCode>m"月"d"日"</c:formatCode>
                <c:ptCount val="65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numCache>
            </c:numRef>
          </c:cat>
          <c:val>
            <c:numRef>
              <c:f>国家衛健委発表に基づく感染状況!$AF$374:$AF$1023</c:f>
              <c:numCache>
                <c:formatCode>#,##0_);[Red]\(#,##0\)</c:formatCode>
                <c:ptCount val="65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503</c:v>
                </c:pt>
                <c:pt idx="646">
                  <c:v>434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香港マカオ台湾の患者・海外輸入症例・無症状病原体保有者!$CN$189:$CN$1023</c:f>
              <c:numCache>
                <c:formatCode>m"月"d"日"</c:formatCode>
                <c:ptCount val="83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numCache>
            </c:numRef>
          </c:cat>
          <c:val>
            <c:numRef>
              <c:f>香港マカオ台湾の患者・海外輸入症例・無症状病原体保有者!$CO$189:$CO$1023</c:f>
              <c:numCache>
                <c:formatCode>General</c:formatCode>
                <c:ptCount val="83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省市別輸入症例数変化!$C$2:$C$786</c:f>
              <c:numCache>
                <c:formatCode>m"月"d"日"</c:formatCode>
                <c:ptCount val="7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numCache>
            </c:numRef>
          </c:cat>
          <c:val>
            <c:numRef>
              <c:f>省市別輸入症例数変化!$D$2:$D$786</c:f>
              <c:numCache>
                <c:formatCode>General</c:formatCode>
                <c:ptCount val="78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省市別輸入症例数変化!$C$2:$C$786</c:f>
              <c:numCache>
                <c:formatCode>m"月"d"日"</c:formatCode>
                <c:ptCount val="7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numCache>
            </c:numRef>
          </c:cat>
          <c:val>
            <c:numRef>
              <c:f>省市別輸入症例数変化!$E$2:$E$786</c:f>
              <c:numCache>
                <c:formatCode>General</c:formatCode>
                <c:ptCount val="78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省市別輸入症例数変化!$C$2:$C$786</c:f>
              <c:numCache>
                <c:formatCode>m"月"d"日"</c:formatCode>
                <c:ptCount val="7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numCache>
            </c:numRef>
          </c:cat>
          <c:val>
            <c:numRef>
              <c:f>省市別輸入症例数変化!$F$2:$F$786</c:f>
              <c:numCache>
                <c:formatCode>General</c:formatCode>
                <c:ptCount val="78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省市別輸入症例数変化!$C$2:$C$786</c:f>
              <c:numCache>
                <c:formatCode>m"月"d"日"</c:formatCode>
                <c:ptCount val="7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numCache>
            </c:numRef>
          </c:cat>
          <c:val>
            <c:numRef>
              <c:f>省市別輸入症例数変化!$G$2:$G$786</c:f>
              <c:numCache>
                <c:formatCode>General</c:formatCode>
                <c:ptCount val="785"/>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省市別輸入症例数変化!$C$2:$C$786</c:f>
              <c:numCache>
                <c:formatCode>m"月"d"日"</c:formatCode>
                <c:ptCount val="7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numCache>
            </c:numRef>
          </c:cat>
          <c:val>
            <c:numRef>
              <c:f>省市別輸入症例数変化!$H$2:$H$786</c:f>
              <c:numCache>
                <c:formatCode>General</c:formatCode>
                <c:ptCount val="78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省市別輸入症例数変化!$C$2:$C$786</c:f>
              <c:numCache>
                <c:formatCode>m"月"d"日"</c:formatCode>
                <c:ptCount val="7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numCache>
            </c:numRef>
          </c:cat>
          <c:val>
            <c:numRef>
              <c:f>省市別輸入症例数変化!$I$2:$I$786</c:f>
              <c:numCache>
                <c:formatCode>General</c:formatCode>
                <c:ptCount val="78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省市別輸入症例数変化!$C$2:$C$786</c:f>
              <c:numCache>
                <c:formatCode>m"月"d"日"</c:formatCode>
                <c:ptCount val="7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numCache>
            </c:numRef>
          </c:cat>
          <c:val>
            <c:numRef>
              <c:f>省市別輸入症例数変化!$J$2:$J$786</c:f>
              <c:numCache>
                <c:formatCode>0_);[Red]\(0\)</c:formatCode>
                <c:ptCount val="785"/>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香港マカオ台湾の患者・海外輸入症例・無症状病原体保有者!$AX$169:$AX$1023</c:f>
              <c:numCache>
                <c:formatCode>m"月"d"日"</c:formatCode>
                <c:ptCount val="85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numCache>
            </c:numRef>
          </c:cat>
          <c:val>
            <c:numRef>
              <c:f>香港マカオ台湾の患者・海外輸入症例・無症状病原体保有者!$AY$169:$AY$1023</c:f>
              <c:numCache>
                <c:formatCode>General</c:formatCode>
                <c:ptCount val="85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香港マカオ台湾の患者・海外輸入症例・無症状病原体保有者!$AX$169:$AX$1023</c:f>
              <c:numCache>
                <c:formatCode>m"月"d"日"</c:formatCode>
                <c:ptCount val="85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numCache>
            </c:numRef>
          </c:cat>
          <c:val>
            <c:numRef>
              <c:f>香港マカオ台湾の患者・海外輸入症例・無症状病原体保有者!$BB$169:$BB$1023</c:f>
              <c:numCache>
                <c:formatCode>General</c:formatCode>
                <c:ptCount val="85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香港マカオ台湾の患者・海外輸入症例・無症状病原体保有者!$AX$169:$AX$1023</c:f>
              <c:numCache>
                <c:formatCode>m"月"d"日"</c:formatCode>
                <c:ptCount val="85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numCache>
            </c:numRef>
          </c:cat>
          <c:val>
            <c:numRef>
              <c:f>香港マカオ台湾の患者・海外輸入症例・無症状病原体保有者!$AZ$169:$AZ$1023</c:f>
              <c:numCache>
                <c:formatCode>General</c:formatCode>
                <c:ptCount val="85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香港マカオ台湾の患者・海外輸入症例・無症状病原体保有者!$AX$169:$AX$1023</c:f>
              <c:numCache>
                <c:formatCode>m"月"d"日"</c:formatCode>
                <c:ptCount val="85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numCache>
            </c:numRef>
          </c:cat>
          <c:val>
            <c:numRef>
              <c:f>香港マカオ台湾の患者・海外輸入症例・無症状病原体保有者!$BC$169:$BC$1023</c:f>
              <c:numCache>
                <c:formatCode>General</c:formatCode>
                <c:ptCount val="85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香港マカオ台湾の患者・海外輸入症例・無症状病原体保有者!$CR$485:$CR$1023</c:f>
              <c:numCache>
                <c:formatCode>m"月"d"日"</c:formatCode>
                <c:ptCount val="53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numCache>
            </c:numRef>
          </c:cat>
          <c:val>
            <c:numRef>
              <c:f>香港マカオ台湾の患者・海外輸入症例・無症状病原体保有者!$CS$485:$CS$1023</c:f>
              <c:numCache>
                <c:formatCode>General</c:formatCode>
                <c:ptCount val="53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香港マカオ台湾の患者・海外輸入症例・無症状病原体保有者!$CR$485:$CR$1023</c:f>
              <c:numCache>
                <c:formatCode>m"月"d"日"</c:formatCode>
                <c:ptCount val="53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numCache>
            </c:numRef>
          </c:cat>
          <c:val>
            <c:numRef>
              <c:f>香港マカオ台湾の患者・海外輸入症例・無症状病原体保有者!$CT$485:$CT$1023</c:f>
              <c:numCache>
                <c:formatCode>General</c:formatCode>
                <c:ptCount val="53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香港マカオ台湾の患者・海外輸入症例・無症状病原体保有者!$BJ$97:$BJ$1022</c:f>
              <c:numCache>
                <c:formatCode>m"月"d"日"</c:formatCode>
                <c:ptCount val="92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numCache>
            </c:numRef>
          </c:cat>
          <c:val>
            <c:numRef>
              <c:f>香港マカオ台湾の患者・海外輸入症例・無症状病原体保有者!$BK$97:$BK$1022</c:f>
              <c:numCache>
                <c:formatCode>General</c:formatCode>
                <c:ptCount val="92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香港マカオ台湾の患者・海外輸入症例・無症状病原体保有者!$BJ$97:$BJ$1022</c:f>
              <c:numCache>
                <c:formatCode>m"月"d"日"</c:formatCode>
                <c:ptCount val="92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numCache>
            </c:numRef>
          </c:cat>
          <c:val>
            <c:numRef>
              <c:f>香港マカオ台湾の患者・海外輸入症例・無症状病原体保有者!$BL$97:$BL$1022</c:f>
              <c:numCache>
                <c:formatCode>General</c:formatCode>
                <c:ptCount val="92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香港マカオ台湾の患者・海外輸入症例・無症状病原体保有者!$CL$29:$CL$1023</c:f>
              <c:numCache>
                <c:formatCode>m"月"d"日"</c:formatCode>
                <c:ptCount val="9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numCache>
            </c:numRef>
          </c:cat>
          <c:val>
            <c:numRef>
              <c:f>香港マカオ台湾の患者・海外輸入症例・無症状病原体保有者!$CM$29:$CM$1023</c:f>
              <c:numCache>
                <c:formatCode>General</c:formatCode>
                <c:ptCount val="99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香港マカオ台湾の患者・海外輸入症例・無症状病原体保有者!$CI$29:$CI$1023</c:f>
              <c:numCache>
                <c:formatCode>m"月"d"日"</c:formatCode>
                <c:ptCount val="9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numCache>
            </c:numRef>
          </c:cat>
          <c:val>
            <c:numRef>
              <c:f>香港マカオ台湾の患者・海外輸入症例・無症状病原体保有者!$CK$29:$CK$1023</c:f>
              <c:numCache>
                <c:formatCode>General</c:formatCode>
                <c:ptCount val="9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香港マカオ台湾の患者・海外輸入症例・無症状病原体保有者!$CI$29:$CI$1023</c:f>
              <c:numCache>
                <c:formatCode>m"月"d"日"</c:formatCode>
                <c:ptCount val="9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numCache>
            </c:numRef>
          </c:cat>
          <c:val>
            <c:numRef>
              <c:f>香港マカオ台湾の患者・海外輸入症例・無症状病原体保有者!$CJ$29:$CJ$1023</c:f>
              <c:numCache>
                <c:formatCode>General</c:formatCode>
                <c:ptCount val="99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香港マカオ台湾の患者・海外輸入症例・無症状病原体保有者!$CI$29:$CI$1023</c:f>
              <c:numCache>
                <c:formatCode>m"月"d"日"</c:formatCode>
                <c:ptCount val="9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numCache>
            </c:numRef>
          </c:cat>
          <c:val>
            <c:numRef>
              <c:f>香港マカオ台湾の患者・海外輸入症例・無症状病原体保有者!$CK$29:$CK$1023</c:f>
              <c:numCache>
                <c:formatCode>General</c:formatCode>
                <c:ptCount val="9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香港マカオ台湾の患者・海外輸入症例・無症状病原体保有者!$CI$29:$CI$1023</c15:sqref>
                        </c15:formulaRef>
                      </c:ext>
                    </c:extLst>
                    <c:numCache>
                      <c:formatCode>m"月"d"日"</c:formatCode>
                      <c:ptCount val="9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numCache>
                  </c:numRef>
                </c:cat>
                <c:val>
                  <c:numRef>
                    <c:extLst>
                      <c:ext uri="{02D57815-91ED-43cb-92C2-25804820EDAC}">
                        <c15:formulaRef>
                          <c15:sqref>香港マカオ台湾の患者・海外輸入症例・無症状病原体保有者!$CJ$29:$CJ$1023</c15:sqref>
                        </c15:formulaRef>
                      </c:ext>
                    </c:extLst>
                    <c:numCache>
                      <c:formatCode>General</c:formatCode>
                      <c:ptCount val="99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国家衛健委発表に基づく感染状況!$AE$374:$AE$1023</c:f>
              <c:numCache>
                <c:formatCode>m"月"d"日"</c:formatCode>
                <c:ptCount val="65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numCache>
            </c:numRef>
          </c:cat>
          <c:val>
            <c:numRef>
              <c:f>国家衛健委発表に基づく感染状況!$AF$374:$AF$1023</c:f>
              <c:numCache>
                <c:formatCode>#,##0_);[Red]\(#,##0\)</c:formatCode>
                <c:ptCount val="65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503</c:v>
                </c:pt>
                <c:pt idx="646">
                  <c:v>434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省市別輸入症例数変化!$AH$2:$AH$785</c:f>
              <c:numCache>
                <c:formatCode>m"月"d"日"</c:formatCode>
                <c:ptCount val="7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numCache>
            </c:numRef>
          </c:cat>
          <c:val>
            <c:numRef>
              <c:f>省市別輸入症例数変化!$AI$2:$AI$785</c:f>
              <c:numCache>
                <c:formatCode>0_);[Red]\(0\)</c:formatCode>
                <c:ptCount val="78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省市別輸入症例数変化!$AH$2:$AH$785</c:f>
              <c:numCache>
                <c:formatCode>m"月"d"日"</c:formatCode>
                <c:ptCount val="7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numCache>
            </c:numRef>
          </c:cat>
          <c:val>
            <c:numRef>
              <c:f>省市別輸入症例数変化!$AJ$2:$AJ$785</c:f>
              <c:numCache>
                <c:formatCode>0_);[Red]\(0\)</c:formatCode>
                <c:ptCount val="78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省市別輸入症例数変化!$AH$2:$AH$785</c:f>
              <c:numCache>
                <c:formatCode>m"月"d"日"</c:formatCode>
                <c:ptCount val="7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numCache>
            </c:numRef>
          </c:cat>
          <c:val>
            <c:numRef>
              <c:f>省市別輸入症例数変化!$AK$2:$AK$785</c:f>
              <c:numCache>
                <c:formatCode>General</c:formatCode>
                <c:ptCount val="78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香港マカオ台湾の患者・海外輸入症例・無症状病原体保有者!$BQ$29:$BQ$1023</c:f>
              <c:numCache>
                <c:formatCode>m"月"d"日"</c:formatCode>
                <c:ptCount val="9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numCache>
            </c:numRef>
          </c:cat>
          <c:val>
            <c:numRef>
              <c:f>香港マカオ台湾の患者・海外輸入症例・無症状病原体保有者!$BR$29:$BR$1023</c:f>
              <c:numCache>
                <c:formatCode>General</c:formatCode>
                <c:ptCount val="99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香港マカオ台湾の患者・海外輸入症例・無症状病原体保有者!$BQ$29:$BQ$1023</c:f>
              <c:numCache>
                <c:formatCode>m"月"d"日"</c:formatCode>
                <c:ptCount val="9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numCache>
            </c:numRef>
          </c:cat>
          <c:val>
            <c:numRef>
              <c:f>香港マカオ台湾の患者・海外輸入症例・無症状病原体保有者!$BS$29:$BS$1023</c:f>
              <c:numCache>
                <c:formatCode>General</c:formatCode>
                <c:ptCount val="9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香港マカオ台湾の患者・海外輸入症例・無症状病原体保有者!$BQ$29:$BQ$1023</c:f>
              <c:numCache>
                <c:formatCode>m"月"d"日"</c:formatCode>
                <c:ptCount val="9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numCache>
            </c:numRef>
          </c:cat>
          <c:val>
            <c:numRef>
              <c:f>香港マカオ台湾の患者・海外輸入症例・無症状病原体保有者!$BT$29:$BT$1023</c:f>
              <c:numCache>
                <c:formatCode>General</c:formatCode>
                <c:ptCount val="99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香港マカオ台湾の患者・海外輸入症例・無症状病原体保有者!$CP$189:$CP$1022</c:f>
              <c:numCache>
                <c:formatCode>m"月"d"日"</c:formatCode>
                <c:ptCount val="83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numCache>
            </c:numRef>
          </c:cat>
          <c:val>
            <c:numRef>
              <c:f>香港マカオ台湾の患者・海外輸入症例・無症状病原体保有者!$CQ$189:$CQ$1022</c:f>
              <c:numCache>
                <c:formatCode>General</c:formatCode>
                <c:ptCount val="83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香港マカオ台湾の患者・海外輸入症例・無症状病原体保有者!$CN$189:$CN$1023</c:f>
              <c:numCache>
                <c:formatCode>m"月"d"日"</c:formatCode>
                <c:ptCount val="83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numCache>
            </c:numRef>
          </c:cat>
          <c:val>
            <c:numRef>
              <c:f>香港マカオ台湾の患者・海外輸入症例・無症状病原体保有者!$CO$189:$CO$1023</c:f>
              <c:numCache>
                <c:formatCode>General</c:formatCode>
                <c:ptCount val="83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香港マカオ台湾の患者・海外輸入症例・無症状病原体保有者!$BJ$97:$BJ$1022</c:f>
              <c:numCache>
                <c:formatCode>m"月"d"日"</c:formatCode>
                <c:ptCount val="92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numCache>
            </c:numRef>
          </c:cat>
          <c:val>
            <c:numRef>
              <c:f>香港マカオ台湾の患者・海外輸入症例・無症状病原体保有者!$BL$97:$BL$1022</c:f>
              <c:numCache>
                <c:formatCode>General</c:formatCode>
                <c:ptCount val="92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香港マカオ台湾の患者・海外輸入症例・無症状病原体保有者!$BJ$97:$BJ$1022</c:f>
              <c:numCache>
                <c:formatCode>m"月"d"日"</c:formatCode>
                <c:ptCount val="92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numCache>
            </c:numRef>
          </c:cat>
          <c:val>
            <c:numRef>
              <c:f>香港マカオ台湾の患者・海外輸入症例・無症状病原体保有者!$BK$97:$BK$1022</c:f>
              <c:numCache>
                <c:formatCode>General</c:formatCode>
                <c:ptCount val="92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国家衛健委発表に基づく感染状況!$W$27:$W$1023</c:f>
              <c:numCache>
                <c:formatCode>m"月"d"日"</c:formatCode>
                <c:ptCount val="9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numCache>
            </c:numRef>
          </c:cat>
          <c:val>
            <c:numRef>
              <c:f>国家衛健委発表に基づく感染状況!$X$27:$X$1023</c:f>
              <c:numCache>
                <c:formatCode>#,##0_);[Red]\(#,##0\)</c:formatCode>
                <c:ptCount val="99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国家衛健委発表に基づく感染状況!$W$27:$W$1023</c:f>
              <c:numCache>
                <c:formatCode>m"月"d"日"</c:formatCode>
                <c:ptCount val="9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numCache>
            </c:numRef>
          </c:cat>
          <c:val>
            <c:numRef>
              <c:f>国家衛健委発表に基づく感染状況!$Y$27:$Y$1023</c:f>
              <c:numCache>
                <c:formatCode>General</c:formatCode>
                <c:ptCount val="99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香港マカオ台湾の患者・海外輸入症例・無症状病原体保有者!$CP$189:$CP$1022</c:f>
              <c:numCache>
                <c:formatCode>m"月"d"日"</c:formatCode>
                <c:ptCount val="83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numCache>
            </c:numRef>
          </c:cat>
          <c:val>
            <c:numRef>
              <c:f>香港マカオ台湾の患者・海外輸入症例・無症状病原体保有者!$CQ$189:$CQ$1022</c:f>
              <c:numCache>
                <c:formatCode>General</c:formatCode>
                <c:ptCount val="83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香港マカオ台湾の患者・海外輸入症例・無症状病原体保有者!$CN$189:$CN$1023</c:f>
              <c:numCache>
                <c:formatCode>m"月"d"日"</c:formatCode>
                <c:ptCount val="83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numCache>
            </c:numRef>
          </c:cat>
          <c:val>
            <c:numRef>
              <c:f>香港マカオ台湾の患者・海外輸入症例・無症状病原体保有者!$CO$189:$CO$1023</c:f>
              <c:numCache>
                <c:formatCode>General</c:formatCode>
                <c:ptCount val="83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新疆の情況!$U$7:$U$827</c:f>
              <c:strCache>
                <c:ptCount val="817"/>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strCache>
            </c:strRef>
          </c:cat>
          <c:val>
            <c:numRef>
              <c:f>新疆の情況!$V$7:$V$827</c:f>
              <c:numCache>
                <c:formatCode>General</c:formatCode>
                <c:ptCount val="821"/>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新疆の情況!$U$7:$U$827</c:f>
              <c:strCache>
                <c:ptCount val="817"/>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strCache>
            </c:strRef>
          </c:cat>
          <c:val>
            <c:numRef>
              <c:f>新疆の情況!$W$7:$W$827</c:f>
              <c:numCache>
                <c:formatCode>General</c:formatCode>
                <c:ptCount val="821"/>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国家衛健委発表に基づく感染状況!$W$27:$W$1024</c:f>
              <c:numCache>
                <c:formatCode>m"月"d"日"</c:formatCode>
                <c:ptCount val="9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numCache>
            </c:numRef>
          </c:cat>
          <c:val>
            <c:numRef>
              <c:f>国家衛健委発表に基づく感染状況!$X$27:$X$1024</c:f>
              <c:numCache>
                <c:formatCode>#,##0_);[Red]\(#,##0\)</c:formatCode>
                <c:ptCount val="99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国家衛健委発表に基づく感染状況!$W$27:$W$1024</c:f>
              <c:numCache>
                <c:formatCode>m"月"d"日"</c:formatCode>
                <c:ptCount val="9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numCache>
            </c:numRef>
          </c:cat>
          <c:val>
            <c:numRef>
              <c:f>国家衛健委発表に基づく感染状況!$Y$27:$Y$1024</c:f>
              <c:numCache>
                <c:formatCode>General</c:formatCode>
                <c:ptCount val="99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香港マカオ台湾の患者・海外輸入症例・無症状病原体保有者!$BE$70:$BE$1023</c:f>
              <c:numCache>
                <c:formatCode>m"月"d"日"</c:formatCode>
                <c:ptCount val="95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numCache>
            </c:numRef>
          </c:cat>
          <c:val>
            <c:numRef>
              <c:f>香港マカオ台湾の患者・海外輸入症例・無症状病原体保有者!$BF$70:$BF$1023</c:f>
              <c:numCache>
                <c:formatCode>General</c:formatCode>
                <c:ptCount val="95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香港マカオ台湾の患者・海外輸入症例・無症状病原体保有者!$BE$70:$BE$1023</c:f>
              <c:numCache>
                <c:formatCode>m"月"d"日"</c:formatCode>
                <c:ptCount val="95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numCache>
            </c:numRef>
          </c:cat>
          <c:val>
            <c:numRef>
              <c:f>香港マカオ台湾の患者・海外輸入症例・無症状病原体保有者!$BG$70:$BG$1023</c:f>
              <c:numCache>
                <c:formatCode>General</c:formatCode>
                <c:ptCount val="95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香港マカオ台湾の患者・海外輸入症例・無症状病原体保有者!$BX$29:$BX$1023</c:f>
              <c:numCache>
                <c:formatCode>m"月"d"日"</c:formatCode>
                <c:ptCount val="9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numCache>
            </c:numRef>
          </c:cat>
          <c:val>
            <c:numRef>
              <c:f>香港マカオ台湾の患者・海外輸入症例・無症状病原体保有者!$BY$29:$BY$1023</c:f>
              <c:numCache>
                <c:formatCode>General</c:formatCode>
                <c:ptCount val="99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香港マカオ台湾の患者・海外輸入症例・無症状病原体保有者!$BX$29:$BX$1023</c:f>
              <c:numCache>
                <c:formatCode>m"月"d"日"</c:formatCode>
                <c:ptCount val="9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numCache>
            </c:numRef>
          </c:cat>
          <c:val>
            <c:numRef>
              <c:f>香港マカオ台湾の患者・海外輸入症例・無症状病原体保有者!$BZ$29:$BZ$1023</c:f>
              <c:numCache>
                <c:formatCode>General</c:formatCode>
                <c:ptCount val="9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香港マカオ台湾の患者・海外輸入症例・無症状病原体保有者!$BX$29:$BX$1023</c:f>
              <c:numCache>
                <c:formatCode>m"月"d"日"</c:formatCode>
                <c:ptCount val="9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numCache>
            </c:numRef>
          </c:cat>
          <c:val>
            <c:numRef>
              <c:f>香港マカオ台湾の患者・海外輸入症例・無症状病原体保有者!$CA$29:$CA$1023</c:f>
              <c:numCache>
                <c:formatCode>General</c:formatCode>
                <c:ptCount val="9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香港マカオ台湾の患者・海外輸入症例・無症状病原体保有者!$CB$29:$CB$1023</c:f>
              <c:numCache>
                <c:formatCode>m"月"d"日"</c:formatCode>
                <c:ptCount val="9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numCache>
            </c:numRef>
          </c:cat>
          <c:val>
            <c:numRef>
              <c:f>香港マカオ台湾の患者・海外輸入症例・無症状病原体保有者!$CC$29:$CC$1023</c:f>
              <c:numCache>
                <c:formatCode>General</c:formatCode>
                <c:ptCount val="99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香港マカオ台湾の患者・海外輸入症例・無症状病原体保有者!$CB$29:$CB$1023</c:f>
              <c:numCache>
                <c:formatCode>m"月"d"日"</c:formatCode>
                <c:ptCount val="9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numCache>
            </c:numRef>
          </c:cat>
          <c:val>
            <c:numRef>
              <c:f>香港マカオ台湾の患者・海外輸入症例・無症状病原体保有者!$CD$29:$CD$1023</c:f>
              <c:numCache>
                <c:formatCode>General</c:formatCode>
                <c:ptCount val="9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香港マカオ台湾の患者・海外輸入症例・無症状病原体保有者!$CB$29:$CB$1023</c:f>
              <c:numCache>
                <c:formatCode>m"月"d"日"</c:formatCode>
                <c:ptCount val="9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numCache>
            </c:numRef>
          </c:cat>
          <c:val>
            <c:numRef>
              <c:f>香港マカオ台湾の患者・海外輸入症例・無症状病原体保有者!$CE$29:$CE$1023</c:f>
              <c:numCache>
                <c:formatCode>General</c:formatCode>
                <c:ptCount val="9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2">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香港マカオ台湾の患者・海外輸入症例・無症状病原体保有者!$CL$29:$CL$1023</c:f>
              <c:numCache>
                <c:formatCode>m"月"d"日"</c:formatCode>
                <c:ptCount val="9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numCache>
            </c:numRef>
          </c:cat>
          <c:val>
            <c:numRef>
              <c:f>香港マカオ台湾の患者・海外輸入症例・無症状病原体保有者!$CM$29:$CM$1023</c:f>
              <c:numCache>
                <c:formatCode>General</c:formatCode>
                <c:ptCount val="99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香港マカオ台湾の患者・海外輸入症例・無症状病原体保有者!$CI$29:$CI$1023</c:f>
              <c:numCache>
                <c:formatCode>m"月"d"日"</c:formatCode>
                <c:ptCount val="9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numCache>
            </c:numRef>
          </c:cat>
          <c:val>
            <c:numRef>
              <c:f>香港マカオ台湾の患者・海外輸入症例・無症状病原体保有者!$CJ$29:$CJ$1023</c:f>
              <c:numCache>
                <c:formatCode>General</c:formatCode>
                <c:ptCount val="99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香港マカオ台湾の患者・海外輸入症例・無症状病原体保有者!$CI$29:$CI$1023</c:f>
              <c:numCache>
                <c:formatCode>m"月"d"日"</c:formatCode>
                <c:ptCount val="9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numCache>
            </c:numRef>
          </c:cat>
          <c:val>
            <c:numRef>
              <c:f>香港マカオ台湾の患者・海外輸入症例・無症状病原体保有者!$CK$29:$CK$1023</c:f>
              <c:numCache>
                <c:formatCode>General</c:formatCode>
                <c:ptCount val="9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香港マカオ台湾の患者・海外輸入症例・無症状病原体保有者!$CP$189:$CP$1022</c:f>
              <c:numCache>
                <c:formatCode>m"月"d"日"</c:formatCode>
                <c:ptCount val="83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numCache>
            </c:numRef>
          </c:cat>
          <c:val>
            <c:numRef>
              <c:f>香港マカオ台湾の患者・海外輸入症例・無症状病原体保有者!$CQ$189:$CQ$1022</c:f>
              <c:numCache>
                <c:formatCode>General</c:formatCode>
                <c:ptCount val="83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42"/>
  <sheetViews>
    <sheetView zoomScale="115" zoomScaleNormal="115" workbookViewId="0">
      <pane xSplit="2" ySplit="5" topLeftCell="C1018" activePane="bottomRight" state="frozen"/>
      <selection pane="topRight" activeCell="C1" sqref="C1"/>
      <selection pane="bottomLeft" activeCell="A8" sqref="A8"/>
      <selection pane="bottomRight" activeCell="C1024" sqref="C1024"/>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44844</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ref="H989" si="1035">+H988+G989</f>
        <v>246328</v>
      </c>
      <c r="I989" s="87">
        <f t="shared" ref="I989" si="1036">+H989-M989-O989</f>
        <v>6226</v>
      </c>
      <c r="J989" s="47">
        <v>-10</v>
      </c>
      <c r="K989" s="55">
        <f t="shared" ref="K989" si="1037">+J989+K988</f>
        <v>28</v>
      </c>
      <c r="L989" s="47">
        <v>0</v>
      </c>
      <c r="M989" s="87">
        <f t="shared" ref="M989" si="1038">+L989+M988</f>
        <v>5226</v>
      </c>
      <c r="N989" s="47">
        <v>336</v>
      </c>
      <c r="O989" s="87">
        <f t="shared" ref="O989" si="1039">+N989+O988</f>
        <v>234876</v>
      </c>
      <c r="P989" s="105">
        <f t="shared" ref="P989" si="1040">+Q989-Q988</f>
        <v>32463</v>
      </c>
      <c r="Q989" s="56">
        <v>5632275</v>
      </c>
      <c r="R989" s="47">
        <v>32566</v>
      </c>
      <c r="S989" s="110"/>
      <c r="T989" s="56">
        <v>278389</v>
      </c>
      <c r="U989" s="77"/>
      <c r="W989" s="1">
        <f t="shared" ref="W989" si="1041">+B989</f>
        <v>44812</v>
      </c>
      <c r="X989" s="113">
        <f t="shared" ref="X989" si="1042">+G989</f>
        <v>301</v>
      </c>
      <c r="Y989">
        <f t="shared" ref="Y989" si="1043">+H989</f>
        <v>246328</v>
      </c>
      <c r="Z989" s="114">
        <f t="shared" ref="Z989" si="1044">+B989</f>
        <v>44812</v>
      </c>
      <c r="AA989">
        <f t="shared" ref="AA989" si="1045">+L989</f>
        <v>0</v>
      </c>
      <c r="AB989">
        <f t="shared" ref="AB989" si="1046">+M989</f>
        <v>5226</v>
      </c>
      <c r="AC989">
        <v>373</v>
      </c>
      <c r="AE989" s="1">
        <f t="shared" ref="AE989" si="1047">+B989</f>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ref="H990" si="1048">+H989+G990</f>
        <v>246618</v>
      </c>
      <c r="I990" s="87">
        <f t="shared" ref="I990" si="1049">+H990-M990-O990</f>
        <v>6135</v>
      </c>
      <c r="J990" s="47">
        <v>-2</v>
      </c>
      <c r="K990" s="55">
        <f t="shared" ref="K990" si="1050">+J990+K989</f>
        <v>26</v>
      </c>
      <c r="L990" s="47">
        <v>0</v>
      </c>
      <c r="M990" s="87">
        <f t="shared" ref="M990" si="1051">+L990+M989</f>
        <v>5226</v>
      </c>
      <c r="N990" s="47">
        <v>381</v>
      </c>
      <c r="O990" s="87">
        <f t="shared" ref="O990" si="1052">+N990+O989</f>
        <v>235257</v>
      </c>
      <c r="P990" s="105">
        <f t="shared" ref="P990" si="1053">+Q990-Q989</f>
        <v>26041</v>
      </c>
      <c r="Q990" s="56">
        <v>5658316</v>
      </c>
      <c r="R990" s="47">
        <v>35006</v>
      </c>
      <c r="S990" s="110"/>
      <c r="T990" s="56">
        <v>267246</v>
      </c>
      <c r="U990" s="77"/>
      <c r="W990" s="1">
        <f t="shared" ref="W990" si="1054">+B990</f>
        <v>44813</v>
      </c>
      <c r="X990" s="113">
        <f t="shared" ref="X990" si="1055">+G990</f>
        <v>290</v>
      </c>
      <c r="Y990">
        <f t="shared" ref="Y990" si="1056">+H990</f>
        <v>246618</v>
      </c>
      <c r="Z990" s="114">
        <f t="shared" ref="Z990" si="1057">+B990</f>
        <v>44813</v>
      </c>
      <c r="AA990">
        <f t="shared" ref="AA990" si="1058">+L990</f>
        <v>0</v>
      </c>
      <c r="AB990">
        <f t="shared" ref="AB990" si="1059">+M990</f>
        <v>5226</v>
      </c>
      <c r="AC990">
        <v>373</v>
      </c>
      <c r="AE990" s="1">
        <f t="shared" ref="AE990" si="1060">+B990</f>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ref="H991" si="1061">+H990+G991</f>
        <v>246852</v>
      </c>
      <c r="I991" s="87">
        <f t="shared" ref="I991" si="1062">+H991-M991-O991</f>
        <v>5970</v>
      </c>
      <c r="J991" s="47">
        <v>-2</v>
      </c>
      <c r="K991" s="55">
        <f t="shared" ref="K991" si="1063">+J991+K990</f>
        <v>24</v>
      </c>
      <c r="L991" s="47">
        <v>0</v>
      </c>
      <c r="M991" s="87">
        <f t="shared" ref="M991" si="1064">+L991+M990</f>
        <v>5226</v>
      </c>
      <c r="N991" s="47">
        <v>399</v>
      </c>
      <c r="O991" s="87">
        <f t="shared" ref="O991" si="1065">+N991+O990</f>
        <v>235656</v>
      </c>
      <c r="P991" s="105">
        <f t="shared" ref="P991" si="1066">+Q991-Q990</f>
        <v>22547</v>
      </c>
      <c r="Q991" s="56">
        <v>5680863</v>
      </c>
      <c r="R991" s="47">
        <v>36425</v>
      </c>
      <c r="S991" s="110"/>
      <c r="T991" s="56">
        <v>255050</v>
      </c>
      <c r="U991" s="77"/>
      <c r="W991" s="1">
        <f t="shared" ref="W991" si="1067">+B991</f>
        <v>44814</v>
      </c>
      <c r="X991" s="113">
        <f t="shared" ref="X991" si="1068">+G991</f>
        <v>234</v>
      </c>
      <c r="Y991">
        <f t="shared" ref="Y991" si="1069">+H991</f>
        <v>246852</v>
      </c>
      <c r="Z991" s="114">
        <f t="shared" ref="Z991" si="1070">+B991</f>
        <v>44814</v>
      </c>
      <c r="AA991">
        <f t="shared" ref="AA991" si="1071">+L991</f>
        <v>0</v>
      </c>
      <c r="AB991">
        <f t="shared" ref="AB991" si="1072">+M991</f>
        <v>5226</v>
      </c>
      <c r="AC991">
        <v>373</v>
      </c>
      <c r="AE991" s="1">
        <f t="shared" ref="AE991" si="1073">+B991</f>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ref="H992" si="1074">+H991+G992</f>
        <v>247078</v>
      </c>
      <c r="I992" s="87">
        <f t="shared" ref="I992" si="1075">+H992-M992-O992</f>
        <v>5651</v>
      </c>
      <c r="J992" s="47">
        <v>1</v>
      </c>
      <c r="K992" s="55">
        <f t="shared" ref="K992" si="1076">+J992+K991</f>
        <v>25</v>
      </c>
      <c r="L992" s="47">
        <v>0</v>
      </c>
      <c r="M992" s="87">
        <f t="shared" ref="M992" si="1077">+L992+M991</f>
        <v>5226</v>
      </c>
      <c r="N992" s="47">
        <v>545</v>
      </c>
      <c r="O992" s="87">
        <f t="shared" ref="O992" si="1078">+N992+O991</f>
        <v>236201</v>
      </c>
      <c r="P992" s="105">
        <f t="shared" ref="P992" si="1079">+Q992-Q991</f>
        <v>27542</v>
      </c>
      <c r="Q992" s="56">
        <v>5708405</v>
      </c>
      <c r="R992" s="47">
        <v>28958</v>
      </c>
      <c r="S992" s="110"/>
      <c r="T992" s="56">
        <v>253535</v>
      </c>
      <c r="U992" s="77"/>
      <c r="W992" s="1">
        <f t="shared" ref="W992" si="1080">+B992</f>
        <v>44815</v>
      </c>
      <c r="X992" s="113">
        <f t="shared" ref="X992" si="1081">+G992</f>
        <v>226</v>
      </c>
      <c r="Y992">
        <f t="shared" ref="Y992" si="1082">+H992</f>
        <v>247078</v>
      </c>
      <c r="Z992" s="114">
        <f t="shared" ref="Z992" si="1083">+B992</f>
        <v>44815</v>
      </c>
      <c r="AA992">
        <f t="shared" ref="AA992" si="1084">+L992</f>
        <v>0</v>
      </c>
      <c r="AB992">
        <f t="shared" ref="AB992" si="1085">+M992</f>
        <v>5226</v>
      </c>
      <c r="AC992">
        <v>373</v>
      </c>
      <c r="AE992" s="1">
        <f t="shared" ref="AE992" si="1086">+B992</f>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ref="H993" si="1087">+H992+G993</f>
        <v>247320</v>
      </c>
      <c r="I993" s="87">
        <f t="shared" ref="I993" si="1088">+H993-M993-O993</f>
        <v>5417</v>
      </c>
      <c r="J993" s="47">
        <v>4</v>
      </c>
      <c r="K993" s="55">
        <f t="shared" ref="K993" si="1089">+J993+K992</f>
        <v>29</v>
      </c>
      <c r="L993" s="47">
        <v>0</v>
      </c>
      <c r="M993" s="87">
        <f t="shared" ref="M993" si="1090">+L993+M992</f>
        <v>5226</v>
      </c>
      <c r="N993" s="47">
        <v>476</v>
      </c>
      <c r="O993" s="87">
        <f t="shared" ref="O993" si="1091">+N993+O992</f>
        <v>236677</v>
      </c>
      <c r="P993" s="105">
        <f t="shared" ref="P993" si="1092">+Q993-Q992</f>
        <v>22311</v>
      </c>
      <c r="Q993" s="56">
        <v>5730716</v>
      </c>
      <c r="R993" s="47">
        <v>30016</v>
      </c>
      <c r="S993" s="110"/>
      <c r="T993" s="56">
        <v>245649</v>
      </c>
      <c r="U993" s="77"/>
      <c r="W993" s="1">
        <f t="shared" ref="W993" si="1093">+B993</f>
        <v>44816</v>
      </c>
      <c r="X993" s="113">
        <f t="shared" ref="X993" si="1094">+G993</f>
        <v>242</v>
      </c>
      <c r="Y993">
        <f t="shared" ref="Y993" si="1095">+H993</f>
        <v>247320</v>
      </c>
      <c r="Z993" s="114">
        <f t="shared" ref="Z993" si="1096">+B993</f>
        <v>44816</v>
      </c>
      <c r="AA993">
        <f t="shared" ref="AA993" si="1097">+L993</f>
        <v>0</v>
      </c>
      <c r="AB993">
        <f t="shared" ref="AB993" si="1098">+M993</f>
        <v>5226</v>
      </c>
      <c r="AC993">
        <v>373</v>
      </c>
      <c r="AE993" s="1">
        <f t="shared" ref="AE993" si="1099">+B993</f>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ref="H994" si="1100">+H993+G994</f>
        <v>247557</v>
      </c>
      <c r="I994" s="87">
        <f t="shared" ref="I994" si="1101">+H994-M994-O994</f>
        <v>5277</v>
      </c>
      <c r="J994" s="47">
        <v>3</v>
      </c>
      <c r="K994" s="55">
        <f t="shared" ref="K994" si="1102">+J994+K993</f>
        <v>32</v>
      </c>
      <c r="L994" s="47">
        <v>0</v>
      </c>
      <c r="M994" s="87">
        <f t="shared" ref="M994" si="1103">+L994+M993</f>
        <v>5226</v>
      </c>
      <c r="N994" s="47">
        <v>377</v>
      </c>
      <c r="O994" s="87">
        <f t="shared" ref="O994" si="1104">+N994+O993</f>
        <v>237054</v>
      </c>
      <c r="P994" s="105">
        <f t="shared" ref="P994" si="1105">+Q994-Q993</f>
        <v>20418</v>
      </c>
      <c r="Q994" s="56">
        <v>5751134</v>
      </c>
      <c r="R994" s="47">
        <v>27211</v>
      </c>
      <c r="S994" s="110"/>
      <c r="T994" s="56">
        <v>238780</v>
      </c>
      <c r="U994" s="77"/>
      <c r="W994" s="1">
        <f t="shared" ref="W994" si="1106">+B994</f>
        <v>44817</v>
      </c>
      <c r="X994" s="113">
        <f t="shared" ref="X994" si="1107">+G994</f>
        <v>237</v>
      </c>
      <c r="Y994">
        <f t="shared" ref="Y994" si="1108">+H994</f>
        <v>247557</v>
      </c>
      <c r="Z994" s="114">
        <f t="shared" ref="Z994" si="1109">+B994</f>
        <v>44817</v>
      </c>
      <c r="AA994">
        <f t="shared" ref="AA994" si="1110">+L994</f>
        <v>0</v>
      </c>
      <c r="AB994">
        <f t="shared" ref="AB994" si="1111">+M994</f>
        <v>5226</v>
      </c>
      <c r="AC994">
        <v>373</v>
      </c>
      <c r="AE994" s="1">
        <f t="shared" ref="AE994" si="1112">+B994</f>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ref="H995" si="1113">+H994+G995</f>
        <v>247724</v>
      </c>
      <c r="I995" s="87">
        <f t="shared" ref="I995" si="1114">+H995-M995-O995</f>
        <v>4884</v>
      </c>
      <c r="J995" s="47">
        <v>2</v>
      </c>
      <c r="K995" s="55">
        <f t="shared" ref="K995" si="1115">+J995+K994</f>
        <v>34</v>
      </c>
      <c r="L995" s="47">
        <v>0</v>
      </c>
      <c r="M995" s="87">
        <f t="shared" ref="M995" si="1116">+L995+M994</f>
        <v>5226</v>
      </c>
      <c r="N995" s="47">
        <v>560</v>
      </c>
      <c r="O995" s="87">
        <f t="shared" ref="O995" si="1117">+N995+O994</f>
        <v>237614</v>
      </c>
      <c r="P995" s="105">
        <f t="shared" ref="P995" si="1118">+Q995-Q994</f>
        <v>18682</v>
      </c>
      <c r="Q995" s="56">
        <v>5769816</v>
      </c>
      <c r="R995" s="47">
        <v>24736</v>
      </c>
      <c r="S995" s="110"/>
      <c r="T995" s="56">
        <v>232617</v>
      </c>
      <c r="U995" s="77"/>
      <c r="W995" s="1">
        <f t="shared" ref="W995" si="1119">+B995</f>
        <v>44818</v>
      </c>
      <c r="X995" s="113">
        <f t="shared" ref="X995" si="1120">+G995</f>
        <v>167</v>
      </c>
      <c r="Y995">
        <f t="shared" ref="Y995" si="1121">+H995</f>
        <v>247724</v>
      </c>
      <c r="Z995" s="114">
        <f t="shared" ref="Z995" si="1122">+B995</f>
        <v>44818</v>
      </c>
      <c r="AA995">
        <f t="shared" ref="AA995" si="1123">+L995</f>
        <v>0</v>
      </c>
      <c r="AB995">
        <f t="shared" ref="AB995" si="1124">+M995</f>
        <v>5226</v>
      </c>
      <c r="AC995">
        <v>373</v>
      </c>
      <c r="AE995" s="1">
        <f t="shared" ref="AE995" si="1125">+B995</f>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ref="H996" si="1126">+H995+G996</f>
        <v>247885</v>
      </c>
      <c r="I996" s="87">
        <f t="shared" ref="I996" si="1127">+H996-M996-O996</f>
        <v>4246</v>
      </c>
      <c r="J996" s="47">
        <v>1</v>
      </c>
      <c r="K996" s="55">
        <f t="shared" ref="K996" si="1128">+J996+K995</f>
        <v>35</v>
      </c>
      <c r="L996" s="47">
        <v>0</v>
      </c>
      <c r="M996" s="87">
        <f t="shared" ref="M996" si="1129">+L996+M995</f>
        <v>5226</v>
      </c>
      <c r="N996" s="47">
        <v>799</v>
      </c>
      <c r="O996" s="87">
        <f t="shared" ref="O996" si="1130">+N996+O995</f>
        <v>238413</v>
      </c>
      <c r="P996" s="105">
        <f t="shared" ref="P996" si="1131">+Q996-Q995</f>
        <v>17758</v>
      </c>
      <c r="Q996" s="56">
        <v>5787574</v>
      </c>
      <c r="R996" s="47">
        <v>31362</v>
      </c>
      <c r="S996" s="110"/>
      <c r="T996" s="56">
        <v>218878</v>
      </c>
      <c r="U996" s="77"/>
      <c r="W996" s="1">
        <f t="shared" ref="W996" si="1132">+B996</f>
        <v>44819</v>
      </c>
      <c r="X996" s="113">
        <f t="shared" ref="X996" si="1133">+G996</f>
        <v>161</v>
      </c>
      <c r="Y996">
        <f t="shared" ref="Y996" si="1134">+H996</f>
        <v>247885</v>
      </c>
      <c r="Z996" s="114">
        <f t="shared" ref="Z996" si="1135">+B996</f>
        <v>44819</v>
      </c>
      <c r="AA996">
        <f t="shared" ref="AA996" si="1136">+L996</f>
        <v>0</v>
      </c>
      <c r="AB996">
        <f t="shared" ref="AB996" si="1137">+M996</f>
        <v>5226</v>
      </c>
      <c r="AC996">
        <v>373</v>
      </c>
      <c r="AE996" s="1">
        <f t="shared" ref="AE996" si="1138">+B996</f>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 si="1139">+H996+G997</f>
        <v>248025</v>
      </c>
      <c r="I997" s="87">
        <f t="shared" ref="I997" si="1140">+H997-M997-O997</f>
        <v>4088</v>
      </c>
      <c r="J997" s="47">
        <v>3</v>
      </c>
      <c r="K997" s="55">
        <f t="shared" ref="K997" si="1141">+J997+K996</f>
        <v>38</v>
      </c>
      <c r="L997" s="47">
        <v>0</v>
      </c>
      <c r="M997" s="87">
        <f t="shared" ref="M997" si="1142">+L997+M996</f>
        <v>5226</v>
      </c>
      <c r="N997" s="47">
        <v>298</v>
      </c>
      <c r="O997" s="87">
        <f t="shared" ref="O997" si="1143">+N997+O996</f>
        <v>238711</v>
      </c>
      <c r="P997" s="105">
        <f t="shared" ref="P997" si="1144">+Q997-Q996</f>
        <v>15602</v>
      </c>
      <c r="Q997" s="56">
        <v>5803176</v>
      </c>
      <c r="R997" s="47">
        <v>32242</v>
      </c>
      <c r="S997" s="110"/>
      <c r="T997" s="56">
        <v>202221</v>
      </c>
      <c r="U997" s="77"/>
      <c r="W997" s="1">
        <f t="shared" ref="W997" si="1145">+B997</f>
        <v>44820</v>
      </c>
      <c r="X997" s="113">
        <f t="shared" ref="X997" si="1146">+G997</f>
        <v>140</v>
      </c>
      <c r="Y997">
        <f t="shared" ref="Y997" si="1147">+H997</f>
        <v>248025</v>
      </c>
      <c r="Z997" s="114">
        <f t="shared" ref="Z997" si="1148">+B997</f>
        <v>44820</v>
      </c>
      <c r="AA997">
        <f t="shared" ref="AA997" si="1149">+L997</f>
        <v>0</v>
      </c>
      <c r="AB997">
        <f t="shared" ref="AB997" si="1150">+M997</f>
        <v>5226</v>
      </c>
      <c r="AC997">
        <v>373</v>
      </c>
      <c r="AE997" s="1">
        <f t="shared" ref="AE997" si="1151">+B997</f>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ref="H998" si="1152">+H997+G998</f>
        <v>248179</v>
      </c>
      <c r="I998" s="87">
        <f t="shared" ref="I998" si="1153">+H998-M998-O998</f>
        <v>3865</v>
      </c>
      <c r="J998" s="47">
        <v>2</v>
      </c>
      <c r="K998" s="55">
        <f t="shared" ref="K998" si="1154">+J998+K997</f>
        <v>40</v>
      </c>
      <c r="L998" s="47">
        <v>0</v>
      </c>
      <c r="M998" s="87">
        <f t="shared" ref="M998" si="1155">+L998+M997</f>
        <v>5226</v>
      </c>
      <c r="N998" s="47">
        <v>377</v>
      </c>
      <c r="O998" s="87">
        <f t="shared" ref="O998" si="1156">+N998+O997</f>
        <v>239088</v>
      </c>
      <c r="P998" s="105">
        <f t="shared" ref="P998" si="1157">+Q998-Q997</f>
        <v>12103</v>
      </c>
      <c r="Q998" s="56">
        <v>5815279</v>
      </c>
      <c r="R998" s="47">
        <v>24459</v>
      </c>
      <c r="S998" s="110"/>
      <c r="T998" s="56">
        <v>189744</v>
      </c>
      <c r="U998" s="77"/>
      <c r="W998" s="1">
        <f t="shared" ref="W998" si="1158">+B998</f>
        <v>44821</v>
      </c>
      <c r="X998" s="113">
        <f t="shared" ref="X998" si="1159">+G998</f>
        <v>154</v>
      </c>
      <c r="Y998">
        <f t="shared" ref="Y998" si="1160">+H998</f>
        <v>248179</v>
      </c>
      <c r="Z998" s="114">
        <f t="shared" ref="Z998" si="1161">+B998</f>
        <v>44821</v>
      </c>
      <c r="AA998">
        <f t="shared" ref="AA998" si="1162">+L998</f>
        <v>0</v>
      </c>
      <c r="AB998">
        <f t="shared" ref="AB998" si="1163">+M998</f>
        <v>5226</v>
      </c>
      <c r="AE998" s="1">
        <f t="shared" ref="AE998" si="1164">+B998</f>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ref="H999" si="1165">+H998+G999</f>
        <v>248326</v>
      </c>
      <c r="I999" s="87">
        <f t="shared" ref="I999" si="1166">+H999-M999-O999</f>
        <v>3646</v>
      </c>
      <c r="J999" s="47">
        <v>-5</v>
      </c>
      <c r="K999" s="55">
        <f t="shared" ref="K999" si="1167">+J999+K998</f>
        <v>35</v>
      </c>
      <c r="L999" s="47">
        <v>0</v>
      </c>
      <c r="M999" s="87">
        <f t="shared" ref="M999" si="1168">+L999+M998</f>
        <v>5226</v>
      </c>
      <c r="N999" s="47">
        <v>366</v>
      </c>
      <c r="O999" s="87">
        <f t="shared" ref="O999" si="1169">+N999+O998</f>
        <v>239454</v>
      </c>
      <c r="P999" s="105">
        <f t="shared" ref="P999" si="1170">+Q999-Q998</f>
        <v>13780</v>
      </c>
      <c r="Q999" s="56">
        <v>5829059</v>
      </c>
      <c r="R999" s="47">
        <v>23081</v>
      </c>
      <c r="S999" s="110"/>
      <c r="T999" s="56">
        <v>180297</v>
      </c>
      <c r="U999" s="77"/>
      <c r="W999" s="1">
        <f t="shared" ref="W999" si="1171">+B999</f>
        <v>44822</v>
      </c>
      <c r="X999" s="113">
        <f t="shared" ref="X999" si="1172">+G999</f>
        <v>147</v>
      </c>
      <c r="Y999">
        <f t="shared" ref="Y999" si="1173">+H999</f>
        <v>248326</v>
      </c>
      <c r="Z999" s="114">
        <f t="shared" ref="Z999" si="1174">+B999</f>
        <v>44822</v>
      </c>
      <c r="AA999">
        <f t="shared" ref="AA999" si="1175">+L999</f>
        <v>0</v>
      </c>
      <c r="AB999">
        <f t="shared" ref="AB999" si="1176">+M999</f>
        <v>5226</v>
      </c>
      <c r="AE999" s="1">
        <f t="shared" ref="AE999" si="1177">+B999</f>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ref="H1000" si="1178">+H999+G1000</f>
        <v>248478</v>
      </c>
      <c r="I1000" s="87">
        <f t="shared" ref="I1000" si="1179">+H1000-M1000-O1000</f>
        <v>3458</v>
      </c>
      <c r="J1000" s="47">
        <v>5</v>
      </c>
      <c r="K1000" s="55">
        <f t="shared" ref="K1000" si="1180">+J1000+K999</f>
        <v>40</v>
      </c>
      <c r="L1000" s="47">
        <v>0</v>
      </c>
      <c r="M1000" s="87">
        <f t="shared" ref="M1000" si="1181">+L1000+M999</f>
        <v>5226</v>
      </c>
      <c r="N1000" s="47">
        <v>340</v>
      </c>
      <c r="O1000" s="87">
        <f t="shared" ref="O1000" si="1182">+N1000+O999</f>
        <v>239794</v>
      </c>
      <c r="P1000" s="105">
        <f t="shared" ref="P1000" si="1183">+Q1000-Q999</f>
        <v>11685</v>
      </c>
      <c r="Q1000" s="56">
        <v>5840744</v>
      </c>
      <c r="R1000" s="47">
        <v>20574</v>
      </c>
      <c r="S1000" s="110"/>
      <c r="T1000" s="56">
        <v>171316</v>
      </c>
      <c r="U1000" s="77"/>
      <c r="W1000" s="1">
        <f t="shared" ref="W1000" si="1184">+B1000</f>
        <v>44823</v>
      </c>
      <c r="X1000" s="113">
        <f t="shared" ref="X1000" si="1185">+G1000</f>
        <v>152</v>
      </c>
      <c r="Y1000">
        <f t="shared" ref="Y1000" si="1186">+H1000</f>
        <v>248478</v>
      </c>
      <c r="Z1000" s="114">
        <f t="shared" ref="Z1000" si="1187">+B1000</f>
        <v>44823</v>
      </c>
      <c r="AA1000">
        <f t="shared" ref="AA1000" si="1188">+L1000</f>
        <v>0</v>
      </c>
      <c r="AB1000">
        <f t="shared" ref="AB1000" si="1189">+M1000</f>
        <v>5226</v>
      </c>
      <c r="AE1000" s="1">
        <f t="shared" ref="AE1000" si="1190">+B1000</f>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ref="H1001" si="1191">+H1000+G1001</f>
        <v>248644</v>
      </c>
      <c r="I1001" s="87">
        <f t="shared" ref="I1001" si="1192">+H1001-M1001-O1001</f>
        <v>3297</v>
      </c>
      <c r="J1001" s="47">
        <v>2</v>
      </c>
      <c r="K1001" s="55">
        <f t="shared" ref="K1001" si="1193">+J1001+K1000</f>
        <v>42</v>
      </c>
      <c r="L1001" s="47">
        <v>0</v>
      </c>
      <c r="M1001" s="87">
        <f t="shared" ref="M1001" si="1194">+L1001+M1000</f>
        <v>5226</v>
      </c>
      <c r="N1001" s="47">
        <v>327</v>
      </c>
      <c r="O1001" s="87">
        <f t="shared" ref="O1001" si="1195">+N1001+O1000</f>
        <v>240121</v>
      </c>
      <c r="P1001" s="105">
        <f t="shared" ref="P1001" si="1196">+Q1001-Q1000</f>
        <v>10315</v>
      </c>
      <c r="Q1001" s="56">
        <v>5851059</v>
      </c>
      <c r="R1001" s="47">
        <v>23767</v>
      </c>
      <c r="S1001" s="110"/>
      <c r="T1001" s="56">
        <v>157786</v>
      </c>
      <c r="U1001" s="77"/>
      <c r="W1001" s="1">
        <f t="shared" ref="W1001" si="1197">+B1001</f>
        <v>44824</v>
      </c>
      <c r="X1001" s="113">
        <f t="shared" ref="X1001" si="1198">+G1001</f>
        <v>166</v>
      </c>
      <c r="Y1001">
        <f t="shared" ref="Y1001" si="1199">+H1001</f>
        <v>248644</v>
      </c>
      <c r="Z1001" s="114">
        <f t="shared" ref="Z1001" si="1200">+B1001</f>
        <v>44824</v>
      </c>
      <c r="AA1001">
        <f t="shared" ref="AA1001" si="1201">+L1001</f>
        <v>0</v>
      </c>
      <c r="AB1001">
        <f t="shared" ref="AB1001" si="1202">+M1001</f>
        <v>5226</v>
      </c>
      <c r="AE1001" s="1">
        <f t="shared" ref="AE1001" si="1203">+B1001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ref="H1002" si="1204">+H1001+G1002</f>
        <v>248809</v>
      </c>
      <c r="I1002" s="87">
        <f t="shared" ref="I1002" si="1205">+H1002-M1002-O1002</f>
        <v>3183</v>
      </c>
      <c r="J1002" s="47">
        <v>-7</v>
      </c>
      <c r="K1002" s="55">
        <f t="shared" ref="K1002" si="1206">+J1002+K1001</f>
        <v>35</v>
      </c>
      <c r="L1002" s="47">
        <v>0</v>
      </c>
      <c r="M1002" s="87">
        <f t="shared" ref="M1002" si="1207">+L1002+M1001</f>
        <v>5226</v>
      </c>
      <c r="N1002" s="47">
        <v>279</v>
      </c>
      <c r="O1002" s="87">
        <f t="shared" ref="O1002" si="1208">+N1002+O1001</f>
        <v>240400</v>
      </c>
      <c r="P1002" s="105">
        <f t="shared" ref="P1002" si="1209">+Q1002-Q1001</f>
        <v>14484</v>
      </c>
      <c r="Q1002" s="56">
        <v>5865543</v>
      </c>
      <c r="R1002" s="47">
        <v>151003</v>
      </c>
      <c r="S1002" s="110"/>
      <c r="T1002" s="56">
        <v>151003</v>
      </c>
      <c r="U1002" s="77"/>
      <c r="W1002" s="1">
        <f t="shared" ref="W1002" si="1210">+B1002</f>
        <v>44825</v>
      </c>
      <c r="X1002" s="113">
        <f t="shared" ref="X1002" si="1211">+G1002</f>
        <v>165</v>
      </c>
      <c r="Y1002">
        <f t="shared" ref="Y1002" si="1212">+H1002</f>
        <v>248809</v>
      </c>
      <c r="Z1002" s="114">
        <f t="shared" ref="Z1002" si="1213">+B1002</f>
        <v>44825</v>
      </c>
      <c r="AA1002">
        <f t="shared" ref="AA1002" si="1214">+L1002</f>
        <v>0</v>
      </c>
      <c r="AB1002">
        <f t="shared" ref="AB1002" si="1215">+M1002</f>
        <v>5226</v>
      </c>
      <c r="AE1002" s="1">
        <f t="shared" ref="AE1002" si="1216">+B1002</f>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ref="H1003" si="1217">+H1002+G1003</f>
        <v>248984</v>
      </c>
      <c r="I1003" s="87">
        <f t="shared" ref="I1003" si="1218">+H1003-M1003-O1003</f>
        <v>3058</v>
      </c>
      <c r="J1003" s="47">
        <v>-4</v>
      </c>
      <c r="K1003" s="55">
        <f t="shared" ref="K1003" si="1219">+J1003+K1002</f>
        <v>31</v>
      </c>
      <c r="L1003" s="47">
        <v>0</v>
      </c>
      <c r="M1003" s="87">
        <f t="shared" ref="M1003" si="1220">+L1003+M1002</f>
        <v>5226</v>
      </c>
      <c r="N1003" s="47">
        <v>300</v>
      </c>
      <c r="O1003" s="87">
        <f t="shared" ref="O1003" si="1221">+N1003+O1002</f>
        <v>240700</v>
      </c>
      <c r="P1003" s="105">
        <f t="shared" ref="P1003" si="1222">+Q1003-Q1002</f>
        <v>16353</v>
      </c>
      <c r="Q1003" s="56">
        <v>5881896</v>
      </c>
      <c r="R1003" s="47">
        <v>24094</v>
      </c>
      <c r="S1003" s="110"/>
      <c r="T1003" s="56">
        <v>143014</v>
      </c>
      <c r="U1003" s="77"/>
      <c r="W1003" s="1">
        <f t="shared" ref="W1003" si="1223">+B1003</f>
        <v>44826</v>
      </c>
      <c r="X1003" s="113">
        <f t="shared" ref="X1003" si="1224">+G1003</f>
        <v>175</v>
      </c>
      <c r="Y1003">
        <f t="shared" ref="Y1003" si="1225">+H1003</f>
        <v>248984</v>
      </c>
      <c r="Z1003" s="114">
        <f t="shared" ref="Z1003" si="1226">+B1003</f>
        <v>44826</v>
      </c>
      <c r="AA1003">
        <f t="shared" ref="AA1003" si="1227">+L1003</f>
        <v>0</v>
      </c>
      <c r="AB1003">
        <f t="shared" ref="AB1003" si="1228">+M1003</f>
        <v>5226</v>
      </c>
      <c r="AE1003" s="1">
        <f t="shared" ref="AE1003" si="1229">+B1003</f>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ref="H1004" si="1230">+H1003+G1004</f>
        <v>249172</v>
      </c>
      <c r="I1004" s="87">
        <f t="shared" ref="I1004" si="1231">+H1004-M1004-O1004</f>
        <v>3040</v>
      </c>
      <c r="J1004" s="47">
        <v>-3</v>
      </c>
      <c r="K1004" s="55">
        <f t="shared" ref="K1004" si="1232">+J1004+K1003</f>
        <v>28</v>
      </c>
      <c r="L1004" s="47">
        <v>0</v>
      </c>
      <c r="M1004" s="87">
        <f t="shared" ref="M1004" si="1233">+L1004+M1003</f>
        <v>5226</v>
      </c>
      <c r="N1004" s="47">
        <v>206</v>
      </c>
      <c r="O1004" s="87">
        <f t="shared" ref="O1004" si="1234">+N1004+O1003</f>
        <v>240906</v>
      </c>
      <c r="P1004" s="105">
        <f t="shared" ref="P1004" si="1235">+Q1004-Q1003</f>
        <v>19391</v>
      </c>
      <c r="Q1004" s="56">
        <v>5901287</v>
      </c>
      <c r="R1004" s="47">
        <v>28821</v>
      </c>
      <c r="S1004" s="110"/>
      <c r="T1004" s="56">
        <v>133490</v>
      </c>
      <c r="U1004" s="77"/>
      <c r="W1004" s="1">
        <f t="shared" ref="W1004" si="1236">+B1004</f>
        <v>44827</v>
      </c>
      <c r="X1004" s="113">
        <f t="shared" ref="X1004" si="1237">+G1004</f>
        <v>188</v>
      </c>
      <c r="Y1004">
        <f t="shared" ref="Y1004" si="1238">+H1004</f>
        <v>249172</v>
      </c>
      <c r="Z1004" s="114">
        <f t="shared" ref="Z1004" si="1239">+B1004</f>
        <v>44827</v>
      </c>
      <c r="AA1004">
        <f t="shared" ref="AA1004" si="1240">+L1004</f>
        <v>0</v>
      </c>
      <c r="AB1004">
        <f t="shared" ref="AB1004" si="1241">+M1004</f>
        <v>5226</v>
      </c>
      <c r="AE1004" s="1">
        <f t="shared" ref="AE1004" si="1242">+B1004</f>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ref="H1005" si="1243">+H1004+G1005</f>
        <v>249389</v>
      </c>
      <c r="I1005" s="87">
        <f t="shared" ref="I1005" si="1244">+H1005-M1005-O1005</f>
        <v>2947</v>
      </c>
      <c r="J1005" s="47">
        <v>8</v>
      </c>
      <c r="K1005" s="55">
        <f t="shared" ref="K1005" si="1245">+J1005+K1004</f>
        <v>36</v>
      </c>
      <c r="L1005" s="47">
        <v>0</v>
      </c>
      <c r="M1005" s="87">
        <f t="shared" ref="M1005" si="1246">+L1005+M1004</f>
        <v>5226</v>
      </c>
      <c r="N1005" s="47">
        <v>310</v>
      </c>
      <c r="O1005" s="87">
        <f t="shared" ref="O1005" si="1247">+N1005+O1004</f>
        <v>241216</v>
      </c>
      <c r="P1005" s="105">
        <f t="shared" ref="P1005" si="1248">+Q1005-Q1004</f>
        <v>17475</v>
      </c>
      <c r="Q1005" s="56">
        <v>5918762</v>
      </c>
      <c r="R1005" s="47">
        <v>19290</v>
      </c>
      <c r="S1005" s="110"/>
      <c r="T1005" s="56">
        <v>131631</v>
      </c>
      <c r="U1005" s="77"/>
      <c r="W1005" s="1">
        <f t="shared" ref="W1005" si="1249">+B1005</f>
        <v>44828</v>
      </c>
      <c r="X1005" s="113">
        <f t="shared" ref="X1005" si="1250">+G1005</f>
        <v>217</v>
      </c>
      <c r="Y1005">
        <f t="shared" ref="Y1005" si="1251">+H1005</f>
        <v>249389</v>
      </c>
      <c r="Z1005" s="114">
        <f t="shared" ref="Z1005" si="1252">+B1005</f>
        <v>44828</v>
      </c>
      <c r="AA1005">
        <f t="shared" ref="AA1005" si="1253">+L1005</f>
        <v>0</v>
      </c>
      <c r="AB1005">
        <f t="shared" ref="AB1005" si="1254">+M1005</f>
        <v>5226</v>
      </c>
      <c r="AE1005" s="1">
        <f t="shared" ref="AE1005" si="1255">+B1005</f>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ref="H1006" si="1256">+H1005+G1006</f>
        <v>249684</v>
      </c>
      <c r="I1006" s="87">
        <f t="shared" ref="I1006" si="1257">+H1006-M1006-O1006</f>
        <v>2962</v>
      </c>
      <c r="J1006" s="47">
        <v>5</v>
      </c>
      <c r="K1006" s="55">
        <f t="shared" ref="K1006" si="1258">+J1006+K1005</f>
        <v>41</v>
      </c>
      <c r="L1006" s="47">
        <v>0</v>
      </c>
      <c r="M1006" s="87">
        <f t="shared" ref="M1006" si="1259">+L1006+M1005</f>
        <v>5226</v>
      </c>
      <c r="N1006" s="47">
        <v>280</v>
      </c>
      <c r="O1006" s="87">
        <f t="shared" ref="O1006" si="1260">+N1006+O1005</f>
        <v>241496</v>
      </c>
      <c r="P1006" s="105">
        <f t="shared" ref="P1006" si="1261">+Q1006-Q1005</f>
        <v>17414</v>
      </c>
      <c r="Q1006" s="56">
        <v>5936176</v>
      </c>
      <c r="R1006" s="47">
        <v>12468</v>
      </c>
      <c r="S1006" s="110"/>
      <c r="T1006" s="56">
        <v>136475</v>
      </c>
      <c r="U1006" s="77"/>
      <c r="W1006" s="1">
        <f t="shared" ref="W1006" si="1262">+B1006</f>
        <v>44829</v>
      </c>
      <c r="X1006" s="113">
        <f t="shared" ref="X1006" si="1263">+G1006</f>
        <v>295</v>
      </c>
      <c r="Y1006">
        <f t="shared" ref="Y1006" si="1264">+H1006</f>
        <v>249684</v>
      </c>
      <c r="Z1006" s="114">
        <f t="shared" ref="Z1006" si="1265">+B1006</f>
        <v>44829</v>
      </c>
      <c r="AA1006">
        <f t="shared" ref="AA1006" si="1266">+L1006</f>
        <v>0</v>
      </c>
      <c r="AB1006">
        <f t="shared" ref="AB1006" si="1267">+M1006</f>
        <v>5226</v>
      </c>
      <c r="AE1006" s="1">
        <f t="shared" ref="AE1006" si="1268">+B1006</f>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ref="H1007" si="1269">+H1006+G1007</f>
        <v>249929</v>
      </c>
      <c r="I1007" s="87">
        <f t="shared" ref="I1007" si="1270">+H1007-M1007-O1007</f>
        <v>2966</v>
      </c>
      <c r="J1007" s="47">
        <v>-3</v>
      </c>
      <c r="K1007" s="55">
        <f t="shared" ref="K1007" si="1271">+J1007+K1006</f>
        <v>38</v>
      </c>
      <c r="L1007" s="47">
        <v>0</v>
      </c>
      <c r="M1007" s="87">
        <f t="shared" ref="M1007" si="1272">+L1007+M1006</f>
        <v>5226</v>
      </c>
      <c r="N1007" s="47">
        <v>241</v>
      </c>
      <c r="O1007" s="87">
        <f t="shared" ref="O1007" si="1273">+N1007+O1006</f>
        <v>241737</v>
      </c>
      <c r="P1007" s="105">
        <f t="shared" ref="P1007" si="1274">+Q1007-Q1006</f>
        <v>18864</v>
      </c>
      <c r="Q1007" s="56">
        <v>5955040</v>
      </c>
      <c r="R1007" s="47">
        <v>16289</v>
      </c>
      <c r="S1007" s="110"/>
      <c r="T1007" s="56">
        <v>138983</v>
      </c>
      <c r="U1007" s="77"/>
      <c r="W1007" s="1">
        <f t="shared" ref="W1007" si="1275">+B1007</f>
        <v>44830</v>
      </c>
      <c r="X1007" s="113">
        <f t="shared" ref="X1007" si="1276">+G1007</f>
        <v>245</v>
      </c>
      <c r="Y1007">
        <f t="shared" ref="Y1007" si="1277">+H1007</f>
        <v>249929</v>
      </c>
      <c r="Z1007" s="114">
        <f t="shared" ref="Z1007" si="1278">+B1007</f>
        <v>44830</v>
      </c>
      <c r="AA1007">
        <f t="shared" ref="AA1007" si="1279">+L1007</f>
        <v>0</v>
      </c>
      <c r="AB1007">
        <f t="shared" ref="AB1007" si="1280">+M1007</f>
        <v>5226</v>
      </c>
      <c r="AE1007" s="1">
        <f t="shared" ref="AE1007" si="1281">+B1007</f>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ref="H1008" si="1282">+H1007+G1008</f>
        <v>250123</v>
      </c>
      <c r="I1008" s="87">
        <f t="shared" ref="I1008" si="1283">+H1008-M1008-O1008</f>
        <v>2991</v>
      </c>
      <c r="J1008" s="47">
        <v>2</v>
      </c>
      <c r="K1008" s="55">
        <f t="shared" ref="K1008:K1009" si="1284">+J1008+K1007</f>
        <v>40</v>
      </c>
      <c r="L1008" s="47">
        <v>0</v>
      </c>
      <c r="M1008" s="87">
        <f t="shared" ref="M1008" si="1285">+L1008+M1007</f>
        <v>5226</v>
      </c>
      <c r="N1008" s="47">
        <v>169</v>
      </c>
      <c r="O1008" s="87">
        <f t="shared" ref="O1008" si="1286">+N1008+O1007</f>
        <v>241906</v>
      </c>
      <c r="P1008" s="105">
        <f t="shared" ref="P1008" si="1287">+Q1008-Q1007</f>
        <v>17417</v>
      </c>
      <c r="Q1008" s="56">
        <v>5972457</v>
      </c>
      <c r="R1008" s="47">
        <v>10636</v>
      </c>
      <c r="S1008" s="110"/>
      <c r="T1008" s="56">
        <v>145548</v>
      </c>
      <c r="U1008" s="77"/>
      <c r="W1008" s="1">
        <f t="shared" ref="W1008" si="1288">+B1008</f>
        <v>44831</v>
      </c>
      <c r="X1008" s="113">
        <f t="shared" ref="X1008" si="1289">+G1008</f>
        <v>194</v>
      </c>
      <c r="Y1008">
        <f t="shared" ref="Y1008" si="1290">+H1008</f>
        <v>250123</v>
      </c>
      <c r="Z1008" s="114">
        <f t="shared" ref="Z1008" si="1291">+B1008</f>
        <v>44831</v>
      </c>
      <c r="AA1008">
        <f t="shared" ref="AA1008" si="1292">+L1008</f>
        <v>0</v>
      </c>
      <c r="AB1008">
        <f t="shared" ref="AB1008" si="1293">+M1008</f>
        <v>5226</v>
      </c>
      <c r="AE1008" s="1">
        <f t="shared" ref="AE1008" si="1294">+B1008</f>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ref="H1009" si="1295">+H1008+G1009</f>
        <v>250293</v>
      </c>
      <c r="I1009" s="87">
        <f t="shared" ref="I1009" si="1296">+H1009-M1009-O1009</f>
        <v>2997</v>
      </c>
      <c r="J1009" s="47">
        <v>1</v>
      </c>
      <c r="K1009" s="55">
        <f t="shared" si="1284"/>
        <v>41</v>
      </c>
      <c r="L1009" s="47">
        <v>0</v>
      </c>
      <c r="M1009" s="87">
        <f t="shared" ref="M1009" si="1297">+L1009+M1008</f>
        <v>5226</v>
      </c>
      <c r="N1009" s="47">
        <v>164</v>
      </c>
      <c r="O1009" s="87">
        <f t="shared" ref="O1009" si="1298">+N1009+O1008</f>
        <v>242070</v>
      </c>
      <c r="P1009" s="105">
        <f t="shared" ref="P1009" si="1299">+Q1009-Q1008</f>
        <v>21501</v>
      </c>
      <c r="Q1009" s="56">
        <v>5993958</v>
      </c>
      <c r="R1009" s="47">
        <v>11769</v>
      </c>
      <c r="S1009" s="110"/>
      <c r="T1009" s="56">
        <v>155222</v>
      </c>
      <c r="U1009" s="77"/>
      <c r="W1009" s="1">
        <f t="shared" ref="W1009:W1011" si="1300">+B1009</f>
        <v>44832</v>
      </c>
      <c r="X1009" s="113">
        <f t="shared" ref="X1009:X1011" si="1301">+G1009</f>
        <v>170</v>
      </c>
      <c r="Y1009">
        <f t="shared" ref="Y1009:Y1011" si="1302">+H1009</f>
        <v>250293</v>
      </c>
      <c r="Z1009" s="114">
        <f t="shared" ref="Z1009:Z1011" si="1303">+B1009</f>
        <v>44832</v>
      </c>
      <c r="AA1009">
        <f t="shared" ref="AA1009:AA1011" si="1304">+L1009</f>
        <v>0</v>
      </c>
      <c r="AB1009">
        <f t="shared" ref="AB1009:AB1011" si="1305">+M1009</f>
        <v>5226</v>
      </c>
      <c r="AE1009" s="1">
        <f t="shared" ref="AE1009:AE1011" si="1306">+B1009</f>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ref="H1010" si="1307">+H1009+G1010</f>
        <v>250449</v>
      </c>
      <c r="I1010" s="87">
        <f t="shared" ref="I1010" si="1308">+H1010-M1010-O1010</f>
        <v>2969</v>
      </c>
      <c r="J1010" s="47">
        <v>-5</v>
      </c>
      <c r="K1010" s="55">
        <f t="shared" ref="K1010" si="1309">+J1010+K1009</f>
        <v>36</v>
      </c>
      <c r="L1010" s="47">
        <v>0</v>
      </c>
      <c r="M1010" s="87">
        <f t="shared" ref="M1010" si="1310">+L1010+M1009</f>
        <v>5226</v>
      </c>
      <c r="N1010" s="47">
        <v>184</v>
      </c>
      <c r="O1010" s="87">
        <f t="shared" ref="O1010" si="1311">+N1010+O1009</f>
        <v>242254</v>
      </c>
      <c r="P1010" s="105">
        <f t="shared" ref="P1010" si="1312">+Q1010-Q1009</f>
        <v>20257</v>
      </c>
      <c r="Q1010" s="56">
        <v>6014215</v>
      </c>
      <c r="R1010" s="47">
        <v>16828</v>
      </c>
      <c r="S1010" s="110"/>
      <c r="T1010" s="56">
        <v>158591</v>
      </c>
      <c r="U1010" s="77"/>
      <c r="W1010" s="1">
        <f t="shared" si="1300"/>
        <v>44833</v>
      </c>
      <c r="X1010" s="113">
        <f t="shared" si="1301"/>
        <v>156</v>
      </c>
      <c r="Y1010">
        <f t="shared" si="1302"/>
        <v>250449</v>
      </c>
      <c r="Z1010" s="114">
        <f t="shared" si="1303"/>
        <v>44833</v>
      </c>
      <c r="AA1010">
        <f t="shared" si="1304"/>
        <v>0</v>
      </c>
      <c r="AB1010">
        <f t="shared" si="1305"/>
        <v>5226</v>
      </c>
      <c r="AE1010" s="1">
        <f t="shared" si="1306"/>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ref="H1011" si="1313">+H1010+G1011</f>
        <v>250621</v>
      </c>
      <c r="I1011" s="87">
        <f t="shared" ref="I1011" si="1314">+H1011-M1011-O1011</f>
        <v>2909</v>
      </c>
      <c r="J1011" s="47">
        <v>-5</v>
      </c>
      <c r="K1011" s="55">
        <f t="shared" ref="K1011" si="1315">+J1011+K1010</f>
        <v>31</v>
      </c>
      <c r="L1011" s="47">
        <v>0</v>
      </c>
      <c r="M1011" s="87">
        <f t="shared" ref="M1011" si="1316">+L1011+M1010</f>
        <v>5226</v>
      </c>
      <c r="N1011" s="47">
        <v>232</v>
      </c>
      <c r="O1011" s="87">
        <f t="shared" ref="O1011" si="1317">+N1011+O1010</f>
        <v>242486</v>
      </c>
      <c r="P1011" s="105">
        <f t="shared" ref="P1011" si="1318">+Q1011-Q1010</f>
        <v>22721</v>
      </c>
      <c r="Q1011" s="56">
        <v>6036936</v>
      </c>
      <c r="R1011" s="47">
        <v>12752</v>
      </c>
      <c r="S1011" s="110"/>
      <c r="T1011" s="56">
        <v>168484</v>
      </c>
      <c r="U1011" s="77"/>
      <c r="W1011" s="1">
        <f t="shared" si="1300"/>
        <v>44834</v>
      </c>
      <c r="X1011" s="113">
        <f t="shared" si="1301"/>
        <v>172</v>
      </c>
      <c r="Y1011">
        <f t="shared" si="1302"/>
        <v>250621</v>
      </c>
      <c r="Z1011" s="114">
        <f t="shared" si="1303"/>
        <v>44834</v>
      </c>
      <c r="AA1011">
        <f t="shared" si="1304"/>
        <v>0</v>
      </c>
      <c r="AB1011">
        <f t="shared" si="1305"/>
        <v>5226</v>
      </c>
      <c r="AE1011" s="1">
        <f t="shared" si="1306"/>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ref="H1012" si="1319">+H1011+G1012</f>
        <v>250800</v>
      </c>
      <c r="I1012" s="87">
        <f t="shared" ref="I1012" si="1320">+H1012-M1012-O1012</f>
        <v>2945</v>
      </c>
      <c r="J1012" s="47">
        <v>-6</v>
      </c>
      <c r="K1012" s="55">
        <f t="shared" ref="K1012" si="1321">+J1012+K1011</f>
        <v>25</v>
      </c>
      <c r="L1012" s="47">
        <v>0</v>
      </c>
      <c r="M1012" s="87">
        <f t="shared" ref="M1012" si="1322">+L1012+M1011</f>
        <v>5226</v>
      </c>
      <c r="N1012" s="47">
        <v>143</v>
      </c>
      <c r="O1012" s="87">
        <f t="shared" ref="O1012" si="1323">+N1012+O1011</f>
        <v>242629</v>
      </c>
      <c r="P1012" s="105">
        <f t="shared" ref="P1012:P1013" si="1324">+Q1012-Q1011</f>
        <v>19838</v>
      </c>
      <c r="Q1012" s="56">
        <v>6056774</v>
      </c>
      <c r="R1012" s="47">
        <v>15847</v>
      </c>
      <c r="S1012" s="110"/>
      <c r="T1012" s="56">
        <v>172403</v>
      </c>
      <c r="U1012" s="77"/>
      <c r="W1012" s="1">
        <f t="shared" ref="W1012" si="1325">+B1012</f>
        <v>44835</v>
      </c>
      <c r="X1012" s="113">
        <f t="shared" ref="X1012" si="1326">+G1012</f>
        <v>179</v>
      </c>
      <c r="Y1012">
        <f t="shared" ref="Y1012" si="1327">+H1012</f>
        <v>250800</v>
      </c>
      <c r="Z1012" s="114">
        <f t="shared" ref="Z1012" si="1328">+B1012</f>
        <v>44835</v>
      </c>
      <c r="AA1012">
        <f t="shared" ref="AA1012" si="1329">+L1012</f>
        <v>0</v>
      </c>
      <c r="AB1012">
        <f t="shared" ref="AB1012" si="1330">+M1012</f>
        <v>5226</v>
      </c>
      <c r="AE1012" s="1">
        <f t="shared" ref="AE1012" si="1331">+B1012</f>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ref="H1013" si="1332">+H1012+G1013</f>
        <v>251040</v>
      </c>
      <c r="I1013" s="87">
        <f t="shared" ref="I1013" si="1333">+H1013-M1013-O1013</f>
        <v>2929</v>
      </c>
      <c r="J1013" s="47">
        <v>-2</v>
      </c>
      <c r="K1013" s="55">
        <f t="shared" ref="K1013" si="1334">+J1013+K1012</f>
        <v>23</v>
      </c>
      <c r="L1013" s="47">
        <v>0</v>
      </c>
      <c r="M1013" s="87">
        <f t="shared" ref="M1013" si="1335">+L1013+M1012</f>
        <v>5226</v>
      </c>
      <c r="N1013" s="47">
        <v>256</v>
      </c>
      <c r="O1013" s="87">
        <f t="shared" ref="O1013" si="1336">+N1013+O1012</f>
        <v>242885</v>
      </c>
      <c r="P1013" s="105">
        <f t="shared" si="1324"/>
        <v>22192</v>
      </c>
      <c r="Q1013" s="56">
        <v>6078966</v>
      </c>
      <c r="R1013" s="47">
        <v>16605</v>
      </c>
      <c r="S1013" s="110"/>
      <c r="T1013" s="56">
        <v>172403</v>
      </c>
      <c r="U1013" s="77"/>
      <c r="W1013" s="1">
        <f t="shared" ref="W1013" si="1337">+B1013</f>
        <v>44836</v>
      </c>
      <c r="X1013" s="113">
        <f t="shared" ref="X1013" si="1338">+G1013</f>
        <v>240</v>
      </c>
      <c r="Y1013">
        <f t="shared" ref="Y1013" si="1339">+H1013</f>
        <v>251040</v>
      </c>
      <c r="Z1013" s="114">
        <f t="shared" ref="Z1013" si="1340">+B1013</f>
        <v>44836</v>
      </c>
      <c r="AA1013">
        <f t="shared" ref="AA1013" si="1341">+L1013</f>
        <v>0</v>
      </c>
      <c r="AB1013">
        <f t="shared" ref="AB1013" si="1342">+M1013</f>
        <v>5226</v>
      </c>
      <c r="AE1013" s="1">
        <f t="shared" ref="AE1013" si="1343">+B1013</f>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ref="H1014" si="1344">+H1013+G1014</f>
        <v>251347</v>
      </c>
      <c r="I1014" s="87">
        <f t="shared" ref="I1014" si="1345">+H1014-M1014-O1014</f>
        <v>2970</v>
      </c>
      <c r="J1014" s="47">
        <v>-3</v>
      </c>
      <c r="K1014" s="55">
        <f t="shared" ref="K1014" si="1346">+J1014+K1013</f>
        <v>20</v>
      </c>
      <c r="L1014" s="47">
        <v>0</v>
      </c>
      <c r="M1014" s="87">
        <f t="shared" ref="M1014" si="1347">+L1014+M1013</f>
        <v>5226</v>
      </c>
      <c r="N1014" s="47">
        <v>266</v>
      </c>
      <c r="O1014" s="87">
        <f t="shared" ref="O1014" si="1348">+N1014+O1013</f>
        <v>243151</v>
      </c>
      <c r="P1014" s="105">
        <f t="shared" ref="P1014" si="1349">+Q1014-Q1013</f>
        <v>25442</v>
      </c>
      <c r="Q1014" s="56">
        <v>6104408</v>
      </c>
      <c r="R1014" s="47">
        <v>16810</v>
      </c>
      <c r="S1014" s="110"/>
      <c r="T1014" s="56">
        <v>186536</v>
      </c>
      <c r="U1014" s="77"/>
      <c r="W1014" s="1">
        <f t="shared" ref="W1014" si="1350">+B1014</f>
        <v>44837</v>
      </c>
      <c r="X1014" s="113">
        <f t="shared" ref="X1014" si="1351">+G1014</f>
        <v>307</v>
      </c>
      <c r="Y1014">
        <f t="shared" ref="Y1014" si="1352">+H1014</f>
        <v>251347</v>
      </c>
      <c r="Z1014" s="114">
        <f t="shared" ref="Z1014" si="1353">+B1014</f>
        <v>44837</v>
      </c>
      <c r="AA1014">
        <f t="shared" ref="AA1014" si="1354">+L1014</f>
        <v>0</v>
      </c>
      <c r="AB1014">
        <f t="shared" ref="AB1014" si="1355">+M1014</f>
        <v>5226</v>
      </c>
      <c r="AE1014" s="1">
        <f t="shared" ref="AE1014" si="1356">+B1014</f>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ref="H1015" si="1357">+H1014+G1015</f>
        <v>251620</v>
      </c>
      <c r="I1015" s="87">
        <f t="shared" ref="I1015" si="1358">+H1015-M1015-O1015</f>
        <v>2876</v>
      </c>
      <c r="J1015" s="47">
        <v>-2</v>
      </c>
      <c r="K1015" s="55">
        <f t="shared" ref="K1015" si="1359">+J1015+K1014</f>
        <v>18</v>
      </c>
      <c r="L1015" s="47">
        <v>0</v>
      </c>
      <c r="M1015" s="87">
        <f t="shared" ref="M1015" si="1360">+L1015+M1014</f>
        <v>5226</v>
      </c>
      <c r="N1015" s="47">
        <v>367</v>
      </c>
      <c r="O1015" s="87">
        <f t="shared" ref="O1015" si="1361">+N1015+O1014</f>
        <v>243518</v>
      </c>
      <c r="P1015" s="105">
        <f t="shared" ref="P1015" si="1362">+Q1015-Q1014</f>
        <v>30935</v>
      </c>
      <c r="Q1015" s="56">
        <v>6135343</v>
      </c>
      <c r="R1015" s="47">
        <v>21524</v>
      </c>
      <c r="S1015" s="110"/>
      <c r="T1015" s="56">
        <v>195791</v>
      </c>
      <c r="U1015" s="77"/>
      <c r="W1015" s="1">
        <f t="shared" ref="W1015" si="1363">+B1015</f>
        <v>44838</v>
      </c>
      <c r="X1015" s="113">
        <f t="shared" ref="X1015" si="1364">+G1015</f>
        <v>273</v>
      </c>
      <c r="Y1015">
        <f t="shared" ref="Y1015" si="1365">+H1015</f>
        <v>251620</v>
      </c>
      <c r="Z1015" s="114">
        <f t="shared" ref="Z1015" si="1366">+B1015</f>
        <v>44838</v>
      </c>
      <c r="AA1015">
        <f t="shared" ref="AA1015" si="1367">+L1015</f>
        <v>0</v>
      </c>
      <c r="AB1015">
        <f t="shared" ref="AB1015" si="1368">+M1015</f>
        <v>5226</v>
      </c>
      <c r="AE1015" s="1">
        <f t="shared" ref="AE1015" si="1369">+B1015</f>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ref="H1016" si="1370">+H1015+G1016</f>
        <v>251849</v>
      </c>
      <c r="I1016" s="87">
        <f t="shared" ref="I1016" si="1371">+H1016-M1016-O1016</f>
        <v>2883</v>
      </c>
      <c r="J1016" s="47">
        <v>-2</v>
      </c>
      <c r="K1016" s="55">
        <f t="shared" ref="K1016" si="1372">+J1016+K1015</f>
        <v>16</v>
      </c>
      <c r="L1016" s="47">
        <v>0</v>
      </c>
      <c r="M1016" s="87">
        <f t="shared" ref="M1016" si="1373">+L1016+M1015</f>
        <v>5226</v>
      </c>
      <c r="N1016" s="47">
        <v>222</v>
      </c>
      <c r="O1016" s="87">
        <f t="shared" ref="O1016" si="1374">+N1016+O1015</f>
        <v>243740</v>
      </c>
      <c r="P1016" s="105">
        <f t="shared" ref="P1016" si="1375">+Q1016-Q1015</f>
        <v>30417</v>
      </c>
      <c r="Q1016" s="56">
        <v>6165760</v>
      </c>
      <c r="R1016" s="47">
        <v>20424</v>
      </c>
      <c r="S1016" s="110"/>
      <c r="T1016" s="56">
        <v>205555</v>
      </c>
      <c r="U1016" s="77"/>
      <c r="W1016" s="1">
        <f t="shared" ref="W1016:W1017" si="1376">+B1016</f>
        <v>44839</v>
      </c>
      <c r="X1016" s="113">
        <f t="shared" ref="X1016:X1017" si="1377">+G1016</f>
        <v>229</v>
      </c>
      <c r="Y1016">
        <f t="shared" ref="Y1016:Y1017" si="1378">+H1016</f>
        <v>251849</v>
      </c>
      <c r="Z1016" s="114">
        <f t="shared" ref="Z1016:Z1017" si="1379">+B1016</f>
        <v>44839</v>
      </c>
      <c r="AA1016">
        <f t="shared" ref="AA1016:AA1017" si="1380">+L1016</f>
        <v>0</v>
      </c>
      <c r="AB1016">
        <f t="shared" ref="AB1016:AB1017" si="1381">+M1016</f>
        <v>5226</v>
      </c>
      <c r="AE1016" s="1">
        <f t="shared" ref="AE1016:AE1017" si="1382">+B1016</f>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ref="H1017" si="1383">+H1016+G1017</f>
        <v>252137</v>
      </c>
      <c r="I1017" s="87">
        <f t="shared" ref="I1017" si="1384">+H1017-M1017-O1017</f>
        <v>2957</v>
      </c>
      <c r="J1017" s="47">
        <v>3</v>
      </c>
      <c r="K1017" s="55">
        <f t="shared" ref="K1017" si="1385">+J1017+K1016</f>
        <v>19</v>
      </c>
      <c r="L1017" s="47">
        <v>0</v>
      </c>
      <c r="M1017" s="87">
        <f t="shared" ref="M1017" si="1386">+L1017+M1016</f>
        <v>5226</v>
      </c>
      <c r="N1017" s="47">
        <v>214</v>
      </c>
      <c r="O1017" s="87">
        <f t="shared" ref="O1017" si="1387">+N1017+O1016</f>
        <v>243954</v>
      </c>
      <c r="P1017" s="105">
        <f t="shared" ref="P1017" si="1388">+Q1017-Q1016</f>
        <v>39893</v>
      </c>
      <c r="Q1017" s="56">
        <v>6205653</v>
      </c>
      <c r="R1017" s="47">
        <v>20589</v>
      </c>
      <c r="S1017" s="110"/>
      <c r="T1017" s="56">
        <v>224650</v>
      </c>
      <c r="U1017" s="77"/>
      <c r="W1017" s="1">
        <f t="shared" si="1376"/>
        <v>44840</v>
      </c>
      <c r="X1017" s="113">
        <f t="shared" si="1377"/>
        <v>288</v>
      </c>
      <c r="Y1017">
        <f t="shared" si="1378"/>
        <v>252137</v>
      </c>
      <c r="Z1017" s="114">
        <f t="shared" si="1379"/>
        <v>44840</v>
      </c>
      <c r="AA1017">
        <f t="shared" si="1380"/>
        <v>0</v>
      </c>
      <c r="AB1017">
        <f t="shared" si="1381"/>
        <v>5226</v>
      </c>
      <c r="AE1017" s="1">
        <f t="shared" si="1382"/>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ref="H1018" si="1389">+H1017+G1018</f>
        <v>252638</v>
      </c>
      <c r="I1018" s="87">
        <f t="shared" ref="I1018" si="1390">+H1018-M1018-O1018</f>
        <v>3299</v>
      </c>
      <c r="J1018" s="47">
        <v>-3</v>
      </c>
      <c r="K1018" s="55">
        <f t="shared" ref="K1018" si="1391">+J1018+K1017</f>
        <v>16</v>
      </c>
      <c r="L1018" s="47">
        <v>0</v>
      </c>
      <c r="M1018" s="87">
        <f t="shared" ref="M1018" si="1392">+L1018+M1017</f>
        <v>5226</v>
      </c>
      <c r="N1018" s="47">
        <v>159</v>
      </c>
      <c r="O1018" s="87">
        <f t="shared" ref="O1018" si="1393">+N1018+O1017</f>
        <v>244113</v>
      </c>
      <c r="P1018" s="105">
        <f t="shared" ref="P1018" si="1394">+Q1018-Q1017</f>
        <v>45778</v>
      </c>
      <c r="Q1018" s="56">
        <v>6251431</v>
      </c>
      <c r="R1018" s="47">
        <v>23667</v>
      </c>
      <c r="S1018" s="110"/>
      <c r="T1018" s="56">
        <v>246688</v>
      </c>
      <c r="U1018" s="77"/>
      <c r="W1018" s="1">
        <f t="shared" ref="W1018" si="1395">+B1018</f>
        <v>44841</v>
      </c>
      <c r="X1018" s="113">
        <f t="shared" ref="X1018" si="1396">+G1018</f>
        <v>501</v>
      </c>
      <c r="Y1018">
        <f t="shared" ref="Y1018" si="1397">+H1018</f>
        <v>252638</v>
      </c>
      <c r="Z1018" s="114">
        <f t="shared" ref="Z1018" si="1398">+B1018</f>
        <v>44841</v>
      </c>
      <c r="AA1018">
        <f t="shared" ref="AA1018" si="1399">+L1018</f>
        <v>0</v>
      </c>
      <c r="AB1018">
        <f t="shared" ref="AB1018" si="1400">+M1018</f>
        <v>5226</v>
      </c>
      <c r="AE1018" s="1">
        <f t="shared" ref="AE1018" si="1401">+B1018</f>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ref="H1019" si="1402">+H1018+G1019</f>
        <v>253141</v>
      </c>
      <c r="I1019" s="87">
        <f t="shared" ref="I1019" si="1403">+H1019-M1019-O1019</f>
        <v>3618</v>
      </c>
      <c r="J1019" s="47">
        <v>-3</v>
      </c>
      <c r="K1019" s="55">
        <f t="shared" ref="K1019" si="1404">+J1019+K1018</f>
        <v>13</v>
      </c>
      <c r="L1019" s="47">
        <v>0</v>
      </c>
      <c r="M1019" s="87">
        <f t="shared" ref="M1019" si="1405">+L1019+M1018</f>
        <v>5226</v>
      </c>
      <c r="N1019" s="47">
        <v>184</v>
      </c>
      <c r="O1019" s="87">
        <f t="shared" ref="O1019" si="1406">+N1019+O1018</f>
        <v>244297</v>
      </c>
      <c r="P1019" s="105">
        <f t="shared" ref="P1019" si="1407">+Q1019-Q1018</f>
        <v>54850</v>
      </c>
      <c r="Q1019" s="56">
        <v>6306281</v>
      </c>
      <c r="R1019" s="47">
        <v>27224</v>
      </c>
      <c r="S1019" s="110"/>
      <c r="T1019" s="56">
        <v>274285</v>
      </c>
      <c r="U1019" s="77"/>
      <c r="W1019" s="1">
        <f t="shared" ref="W1019" si="1408">+B1019</f>
        <v>44842</v>
      </c>
      <c r="X1019" s="113">
        <f t="shared" ref="X1019" si="1409">+G1019</f>
        <v>503</v>
      </c>
      <c r="Y1019">
        <f t="shared" ref="Y1019" si="1410">+H1019</f>
        <v>253141</v>
      </c>
      <c r="Z1019" s="114">
        <f t="shared" ref="Z1019" si="1411">+B1019</f>
        <v>44842</v>
      </c>
      <c r="AA1019">
        <f t="shared" ref="AA1019" si="1412">+L1019</f>
        <v>0</v>
      </c>
      <c r="AB1019">
        <f t="shared" ref="AB1019" si="1413">+M1019</f>
        <v>5226</v>
      </c>
      <c r="AE1019" s="1">
        <f t="shared" ref="AE1019" si="1414">+B1019</f>
        <v>44842</v>
      </c>
      <c r="AF1019" s="259">
        <f>+G1019-香港マカオ台湾の患者・海外輸入症例・無症状病原体保有者!B1020</f>
        <v>503</v>
      </c>
    </row>
    <row r="1020" spans="2:32" x14ac:dyDescent="0.55000000000000004">
      <c r="B1020" s="201">
        <v>44843</v>
      </c>
      <c r="C1020" s="47">
        <v>0</v>
      </c>
      <c r="D1020" s="83"/>
      <c r="E1020" s="104"/>
      <c r="F1020" s="56">
        <v>0</v>
      </c>
      <c r="G1020" s="47">
        <v>434</v>
      </c>
      <c r="H1020" s="87">
        <f t="shared" ref="H1020" si="1415">+H1019+G1020</f>
        <v>253575</v>
      </c>
      <c r="I1020" s="87">
        <f t="shared" ref="I1020" si="1416">+H1020-M1020-O1020</f>
        <v>3886</v>
      </c>
      <c r="J1020" s="47">
        <v>-1</v>
      </c>
      <c r="K1020" s="55">
        <f t="shared" ref="K1020" si="1417">+J1020+K1019</f>
        <v>12</v>
      </c>
      <c r="L1020" s="47">
        <v>0</v>
      </c>
      <c r="M1020" s="87">
        <f t="shared" ref="M1020" si="1418">+L1020+M1019</f>
        <v>5226</v>
      </c>
      <c r="N1020" s="47">
        <v>166</v>
      </c>
      <c r="O1020" s="87">
        <f t="shared" ref="O1020" si="1419">+N1020+O1019</f>
        <v>244463</v>
      </c>
      <c r="P1020" s="105">
        <f t="shared" ref="P1020" si="1420">+Q1020-Q1019</f>
        <v>55001</v>
      </c>
      <c r="Q1020" s="56">
        <v>6361282</v>
      </c>
      <c r="R1020" s="47">
        <v>38528</v>
      </c>
      <c r="S1020" s="110"/>
      <c r="T1020" s="56">
        <v>290737</v>
      </c>
      <c r="U1020" s="77"/>
      <c r="W1020" s="1">
        <f t="shared" ref="W1020" si="1421">+B1020</f>
        <v>44843</v>
      </c>
      <c r="X1020" s="113">
        <f t="shared" ref="X1020" si="1422">+G1020</f>
        <v>434</v>
      </c>
      <c r="Y1020">
        <f t="shared" ref="Y1020" si="1423">+H1020</f>
        <v>253575</v>
      </c>
      <c r="Z1020" s="114">
        <f t="shared" ref="Z1020" si="1424">+B1020</f>
        <v>44843</v>
      </c>
      <c r="AA1020">
        <f t="shared" ref="AA1020" si="1425">+L1020</f>
        <v>0</v>
      </c>
      <c r="AB1020">
        <f t="shared" ref="AB1020" si="1426">+M1020</f>
        <v>5226</v>
      </c>
      <c r="AE1020" s="1">
        <f t="shared" ref="AE1020" si="1427">+B1020</f>
        <v>44843</v>
      </c>
      <c r="AF1020" s="259">
        <f>+G1020-香港マカオ台湾の患者・海外輸入症例・無症状病原体保有者!B1021</f>
        <v>434</v>
      </c>
    </row>
    <row r="1021" spans="2:32" x14ac:dyDescent="0.55000000000000004">
      <c r="B1021" s="201"/>
      <c r="C1021" s="47"/>
      <c r="D1021" s="83"/>
      <c r="E1021" s="104"/>
      <c r="F1021" s="56"/>
      <c r="G1021" s="47"/>
      <c r="H1021" s="87"/>
      <c r="I1021" s="87"/>
      <c r="J1021" s="47"/>
      <c r="K1021" s="55"/>
      <c r="L1021" s="47"/>
      <c r="M1021" s="87"/>
      <c r="N1021" s="47"/>
      <c r="O1021" s="87"/>
      <c r="P1021" s="105"/>
      <c r="Q1021" s="56"/>
      <c r="R1021" s="47"/>
      <c r="S1021" s="110"/>
      <c r="T1021" s="56"/>
      <c r="U1021" s="77"/>
      <c r="W1021" s="1"/>
      <c r="X1021" s="113"/>
      <c r="Z1021" s="114"/>
      <c r="AE1021" s="1"/>
      <c r="AF1021" s="259"/>
    </row>
    <row r="1022" spans="2:32" x14ac:dyDescent="0.55000000000000004">
      <c r="B1022" s="201"/>
      <c r="C1022" s="47"/>
      <c r="D1022" s="83"/>
      <c r="E1022" s="104"/>
      <c r="F1022" s="56"/>
      <c r="G1022" s="47"/>
      <c r="H1022" s="87"/>
      <c r="I1022" s="87"/>
      <c r="J1022" s="47"/>
      <c r="K1022" s="55"/>
      <c r="L1022" s="47"/>
      <c r="M1022" s="87"/>
      <c r="N1022" s="47"/>
      <c r="O1022" s="87"/>
      <c r="P1022" s="105"/>
      <c r="Q1022" s="56"/>
      <c r="R1022" s="47"/>
      <c r="S1022" s="110"/>
      <c r="T1022" s="56"/>
      <c r="U1022" s="77"/>
      <c r="W1022" s="1"/>
      <c r="X1022" s="113"/>
      <c r="Z1022" s="114"/>
      <c r="AE1022" s="1"/>
      <c r="AF1022" s="259"/>
    </row>
    <row r="1023" spans="2:32" ht="18.5" thickBot="1" x14ac:dyDescent="0.6">
      <c r="B1023" s="65"/>
      <c r="C1023" s="58"/>
      <c r="D1023" s="48"/>
      <c r="E1023" s="60"/>
      <c r="F1023" s="59"/>
      <c r="G1023" s="47"/>
      <c r="H1023" s="87"/>
      <c r="I1023" s="87"/>
      <c r="J1023" s="58"/>
      <c r="K1023" s="55"/>
      <c r="L1023" s="47"/>
      <c r="M1023" s="87"/>
      <c r="N1023" s="47"/>
      <c r="O1023" s="87"/>
      <c r="P1023" s="105"/>
      <c r="Q1023" s="59"/>
      <c r="R1023" s="47"/>
      <c r="S1023" s="59"/>
      <c r="T1023" s="59"/>
      <c r="U1023" s="77"/>
      <c r="W1023" s="1"/>
      <c r="X1023" s="113"/>
      <c r="Z1023" s="114"/>
      <c r="AE1023" s="1"/>
      <c r="AF1023" s="259"/>
    </row>
    <row r="1024" spans="2:32" ht="9.5" customHeight="1" thickBot="1" x14ac:dyDescent="0.6">
      <c r="B1024" s="65"/>
      <c r="C1024" s="78"/>
      <c r="D1024" s="79"/>
      <c r="E1024" s="81"/>
      <c r="F1024" s="93"/>
      <c r="G1024" s="78"/>
      <c r="H1024" s="81"/>
      <c r="I1024" s="81"/>
      <c r="J1024" s="78"/>
      <c r="K1024" s="81"/>
      <c r="L1024" s="78"/>
      <c r="M1024" s="81"/>
      <c r="N1024" s="82"/>
      <c r="O1024" s="80"/>
      <c r="P1024" s="92"/>
      <c r="Q1024" s="93"/>
      <c r="R1024" s="112"/>
      <c r="S1024" s="93"/>
      <c r="T1024" s="93"/>
      <c r="U1024" s="66"/>
      <c r="AF1024" s="259"/>
    </row>
    <row r="1025" spans="2:32" x14ac:dyDescent="0.55000000000000004">
      <c r="M1025" s="262">
        <f>SUM(L845:L862)</f>
        <v>503</v>
      </c>
      <c r="AF1025" s="259"/>
    </row>
    <row r="1026" spans="2:32" ht="13" customHeight="1" x14ac:dyDescent="0.55000000000000004">
      <c r="E1026" s="106"/>
      <c r="F1026" s="107"/>
      <c r="G1026" s="106" t="s">
        <v>80</v>
      </c>
      <c r="H1026" s="107"/>
      <c r="I1026" s="107"/>
      <c r="J1026" s="107"/>
      <c r="U1026" s="71"/>
      <c r="AF1026" s="259"/>
    </row>
    <row r="1027" spans="2:32" ht="13" customHeight="1" x14ac:dyDescent="0.55000000000000004">
      <c r="E1027" s="106" t="s">
        <v>98</v>
      </c>
      <c r="F1027" s="107"/>
      <c r="G1027" s="274" t="s">
        <v>79</v>
      </c>
      <c r="H1027" s="275"/>
      <c r="I1027" s="106" t="s">
        <v>106</v>
      </c>
      <c r="J1027" s="107"/>
      <c r="AF1027" s="259"/>
    </row>
    <row r="1028" spans="2:32" ht="13" customHeight="1" x14ac:dyDescent="0.55000000000000004">
      <c r="B1028" s="119"/>
      <c r="E1028" s="108" t="s">
        <v>108</v>
      </c>
      <c r="F1028" s="107"/>
      <c r="G1028" s="108"/>
      <c r="H1028" s="108"/>
      <c r="I1028" s="106" t="s">
        <v>107</v>
      </c>
      <c r="J1028" s="107"/>
      <c r="AF1028" s="259"/>
    </row>
    <row r="1029" spans="2:32" ht="18.5" customHeight="1" x14ac:dyDescent="0.55000000000000004">
      <c r="E1029" s="106" t="s">
        <v>96</v>
      </c>
      <c r="F1029" s="107"/>
      <c r="G1029" s="106" t="s">
        <v>97</v>
      </c>
      <c r="H1029" s="107"/>
      <c r="I1029" s="107"/>
      <c r="J1029" s="107"/>
      <c r="AF1029" s="259"/>
    </row>
    <row r="1030" spans="2:32" ht="13" customHeight="1" x14ac:dyDescent="0.55000000000000004">
      <c r="E1030" s="106" t="s">
        <v>98</v>
      </c>
      <c r="F1030" s="107"/>
      <c r="G1030" s="106" t="s">
        <v>99</v>
      </c>
      <c r="H1030" s="107"/>
      <c r="I1030" s="107"/>
      <c r="J1030" s="107"/>
      <c r="AF1030" s="259"/>
    </row>
    <row r="1031" spans="2:32" ht="13" customHeight="1" x14ac:dyDescent="0.55000000000000004">
      <c r="E1031" s="106" t="s">
        <v>98</v>
      </c>
      <c r="F1031" s="107"/>
      <c r="G1031" s="106" t="s">
        <v>100</v>
      </c>
      <c r="H1031" s="107"/>
      <c r="I1031" s="107"/>
      <c r="J1031" s="107"/>
      <c r="AF1031" s="259"/>
    </row>
    <row r="1032" spans="2:32" ht="13" customHeight="1" x14ac:dyDescent="0.55000000000000004">
      <c r="E1032" s="106" t="s">
        <v>101</v>
      </c>
      <c r="F1032" s="107"/>
      <c r="G1032" s="106" t="s">
        <v>102</v>
      </c>
      <c r="H1032" s="107"/>
      <c r="I1032" s="107"/>
      <c r="J1032" s="107"/>
      <c r="AF1032" s="259"/>
    </row>
    <row r="1033" spans="2:32" ht="13" customHeight="1" x14ac:dyDescent="0.55000000000000004">
      <c r="E1033" s="106" t="s">
        <v>103</v>
      </c>
      <c r="F1033" s="107"/>
      <c r="G1033" s="106" t="s">
        <v>104</v>
      </c>
      <c r="H1033" s="107"/>
      <c r="I1033" s="107"/>
      <c r="J1033" s="107"/>
      <c r="AF1033" s="259"/>
    </row>
    <row r="1034" spans="2:32" x14ac:dyDescent="0.55000000000000004">
      <c r="AF1034" s="259"/>
    </row>
    <row r="1035" spans="2:32" x14ac:dyDescent="0.55000000000000004">
      <c r="AF1035" s="259"/>
    </row>
    <row r="1036" spans="2:32" x14ac:dyDescent="0.55000000000000004">
      <c r="AF1036" s="259"/>
    </row>
    <row r="1037" spans="2:32" x14ac:dyDescent="0.55000000000000004">
      <c r="AF1037" s="259"/>
    </row>
    <row r="1038" spans="2:32" x14ac:dyDescent="0.55000000000000004">
      <c r="AF1038" s="259"/>
    </row>
    <row r="1039" spans="2:32" x14ac:dyDescent="0.55000000000000004">
      <c r="AF1039" s="259"/>
    </row>
    <row r="1040" spans="2:32" x14ac:dyDescent="0.55000000000000004">
      <c r="AF1040" s="259"/>
    </row>
    <row r="1041" spans="32:32" x14ac:dyDescent="0.55000000000000004">
      <c r="AF1041" s="259"/>
    </row>
    <row r="1042" spans="32:32" x14ac:dyDescent="0.55000000000000004">
      <c r="AF1042" s="259"/>
    </row>
  </sheetData>
  <mergeCells count="12">
    <mergeCell ref="G1027:H102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34"/>
  <sheetViews>
    <sheetView topLeftCell="A6" zoomScaleNormal="100" workbookViewId="0">
      <pane xSplit="1" ySplit="2" topLeftCell="B1007" activePane="bottomRight" state="frozen"/>
      <selection activeCell="A6" sqref="A6"/>
      <selection pane="topRight" activeCell="B6" sqref="B6"/>
      <selection pane="bottomLeft" activeCell="A8" sqref="A8"/>
      <selection pane="bottomRight" activeCell="A1019" sqref="A1019:F1019"/>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19"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1019" si="3180">+AW961+1</f>
        <v>801</v>
      </c>
      <c r="AX962" s="216">
        <f t="shared" si="3134"/>
        <v>44786</v>
      </c>
      <c r="AY962" s="5">
        <v>0</v>
      </c>
      <c r="AZ962" s="217">
        <f t="shared" si="3135"/>
        <v>2538</v>
      </c>
      <c r="BA962" s="217">
        <f t="shared" ref="BA962:BA1019" si="3181">+BA958+1</f>
        <v>448</v>
      </c>
      <c r="BB962" s="119">
        <v>0</v>
      </c>
      <c r="BC962" s="26">
        <f t="shared" si="3136"/>
        <v>1648</v>
      </c>
      <c r="BD962" s="217">
        <f t="shared" ref="BD962:BD1019"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v>44811</v>
      </c>
      <c r="B987" s="219">
        <v>39</v>
      </c>
      <c r="C987" s="142">
        <f t="shared" ref="C987:C988" si="4585">+B987+C986</f>
        <v>22864</v>
      </c>
      <c r="D987" s="261">
        <f t="shared" ref="D987:D988"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Z988" si="4587">+A987</f>
        <v>44811</v>
      </c>
      <c r="AA987" s="210">
        <f t="shared" ref="AA987:AA988" si="4588">+AF987+AL987+AR987</f>
        <v>5941114</v>
      </c>
      <c r="AB987" s="210">
        <f t="shared" ref="AB987:AB988" si="4589">+AH987+AN987+AT987</f>
        <v>91685</v>
      </c>
      <c r="AC987" s="211">
        <f t="shared" ref="AC987:AC988" si="4590">+AJ987+AP987+AV987</f>
        <v>19904</v>
      </c>
      <c r="AD987" s="170">
        <f t="shared" ref="AD987:AD988" si="4591">+AF987-AF986</f>
        <v>1335</v>
      </c>
      <c r="AE987" s="222">
        <f t="shared" ref="AE987:AE988" si="4592">+AE986+AD987</f>
        <v>394142</v>
      </c>
      <c r="AF987" s="143">
        <v>395347</v>
      </c>
      <c r="AG987" s="171">
        <f t="shared" ref="AG987:AG988" si="4593">+AH987-AH986</f>
        <v>416</v>
      </c>
      <c r="AH987" s="143">
        <v>77156</v>
      </c>
      <c r="AI987" s="171">
        <f t="shared" ref="AI987:AI988" si="4594">+AJ987-AJ986</f>
        <v>16</v>
      </c>
      <c r="AJ987" s="172">
        <v>9757</v>
      </c>
      <c r="AK987" s="173">
        <f t="shared" ref="AK987:AK988" si="4595">+AL987-AL986</f>
        <v>0</v>
      </c>
      <c r="AL987" s="143">
        <v>793</v>
      </c>
      <c r="AM987" s="173">
        <f t="shared" ref="AM987:AM988" si="4596">+AN987-AN986</f>
        <v>0</v>
      </c>
      <c r="AN987" s="143">
        <v>787</v>
      </c>
      <c r="AO987" s="171">
        <f t="shared" ref="AO987:AO988" si="4597">+AP987-AP986</f>
        <v>0</v>
      </c>
      <c r="AP987" s="174">
        <v>6</v>
      </c>
      <c r="AQ987" s="173">
        <f t="shared" ref="AQ987:AQ988" si="4598">+AR987-AR986</f>
        <v>41249</v>
      </c>
      <c r="AR987" s="143">
        <v>5544974</v>
      </c>
      <c r="AS987" s="171">
        <f t="shared" ref="AS987:AS988" si="4599">+AT987-AT986</f>
        <v>0</v>
      </c>
      <c r="AT987" s="143">
        <v>13742</v>
      </c>
      <c r="AU987" s="171">
        <f t="shared" ref="AU987:AU988" si="4600">+AV987-AV986</f>
        <v>26</v>
      </c>
      <c r="AV987" s="175">
        <v>10141</v>
      </c>
      <c r="AW987" s="217">
        <f t="shared" si="3180"/>
        <v>826</v>
      </c>
      <c r="AX987" s="216">
        <f t="shared" ref="AX987:AX988" si="4601">+A987</f>
        <v>44811</v>
      </c>
      <c r="AY987" s="5">
        <v>7</v>
      </c>
      <c r="AZ987" s="217">
        <f t="shared" ref="AZ987:AZ988" si="4602">+AZ986+AY987</f>
        <v>2587</v>
      </c>
      <c r="BA987" s="217">
        <f t="shared" si="3181"/>
        <v>452</v>
      </c>
      <c r="BB987" s="119">
        <v>0</v>
      </c>
      <c r="BC987" s="26">
        <f t="shared" ref="BC987:BC988" si="4603">+BC986+BB987</f>
        <v>1666</v>
      </c>
      <c r="BD987" s="217">
        <f t="shared" si="3182"/>
        <v>487</v>
      </c>
      <c r="BE987" s="209">
        <f t="shared" ref="BE987:BE988" si="4604">+Z987</f>
        <v>44811</v>
      </c>
      <c r="BF987" s="120">
        <f t="shared" ref="BF987:BF988" si="4605">+B987</f>
        <v>39</v>
      </c>
      <c r="BG987" s="120">
        <f t="shared" ref="BG987:BG988" si="4606">+BI987</f>
        <v>22864</v>
      </c>
      <c r="BH987" s="209">
        <f t="shared" ref="BH987:BH988" si="4607">+A987</f>
        <v>44811</v>
      </c>
      <c r="BI987" s="120">
        <f t="shared" ref="BI987:BI988" si="4608">+C987</f>
        <v>22864</v>
      </c>
      <c r="BJ987" s="1">
        <f t="shared" ref="BJ987:BJ988" si="4609">+BE987</f>
        <v>44811</v>
      </c>
      <c r="BK987">
        <f t="shared" ref="BK987:BK988" si="4610">+BM987-BL987</f>
        <v>1093</v>
      </c>
      <c r="BL987">
        <f t="shared" ref="BL987:BL988" si="4611">+M987</f>
        <v>66</v>
      </c>
      <c r="BM987">
        <f t="shared" ref="BM987:BM988" si="4612">+L987</f>
        <v>1159</v>
      </c>
      <c r="BN987" s="1">
        <f t="shared" ref="BN987:BN988" si="4613">+BJ987</f>
        <v>44811</v>
      </c>
      <c r="BO987">
        <f t="shared" ref="BO987:BO988" si="4614">+BO983+BM987</f>
        <v>196115</v>
      </c>
      <c r="BP987">
        <f t="shared" ref="BP987:BP988" si="4615">+BP983+BL987</f>
        <v>11081</v>
      </c>
      <c r="BQ987" s="167">
        <f t="shared" ref="BQ987:BQ988" si="4616">+A987</f>
        <v>44811</v>
      </c>
      <c r="BR987">
        <f t="shared" ref="BR987:BR988" si="4617">+AF987</f>
        <v>395347</v>
      </c>
      <c r="BS987">
        <f t="shared" ref="BS987:BS988" si="4618">+AH987</f>
        <v>77156</v>
      </c>
      <c r="BT987">
        <f t="shared" ref="BT987:BT988" si="4619">+AJ987</f>
        <v>9757</v>
      </c>
      <c r="BU987">
        <v>15</v>
      </c>
      <c r="BV987">
        <f t="shared" ref="BV987:BV988" si="4620">+AD987</f>
        <v>1335</v>
      </c>
      <c r="BW987">
        <f t="shared" ref="BW987:BW988" si="4621">+BW983+BV987</f>
        <v>89427</v>
      </c>
      <c r="BX987" s="167">
        <f t="shared" ref="BX987:BX988" si="4622">+A987</f>
        <v>44811</v>
      </c>
      <c r="BY987">
        <f t="shared" ref="BY987:BY988" si="4623">+AL987</f>
        <v>793</v>
      </c>
      <c r="BZ987">
        <f t="shared" ref="BZ987:BZ988" si="4624">+AN987</f>
        <v>787</v>
      </c>
      <c r="CA987">
        <f t="shared" ref="CA987:CA988" si="4625">+AP987</f>
        <v>6</v>
      </c>
      <c r="CB987" s="167">
        <f t="shared" ref="CB987:CB988" si="4626">+A987</f>
        <v>44811</v>
      </c>
      <c r="CC987">
        <f t="shared" ref="CC987:CC988" si="4627">+AR987</f>
        <v>5544974</v>
      </c>
      <c r="CD987">
        <f t="shared" ref="CD987:CD988" si="4628">+AT987</f>
        <v>13742</v>
      </c>
      <c r="CE987">
        <f t="shared" ref="CE987:CE988" si="4629">+AV987</f>
        <v>10141</v>
      </c>
      <c r="CF987" s="167">
        <f t="shared" ref="CF987:CF988" si="4630">+A987</f>
        <v>44811</v>
      </c>
      <c r="CG987">
        <f t="shared" ref="CG987:CG988" si="4631">+AQ987</f>
        <v>41249</v>
      </c>
      <c r="CH987">
        <f t="shared" ref="CH987:CH988" si="4632">+AU987</f>
        <v>26</v>
      </c>
      <c r="CI987" s="167">
        <f t="shared" ref="CI987:CI988" si="4633">+A987</f>
        <v>44811</v>
      </c>
      <c r="CJ987">
        <f t="shared" ref="CJ987:CJ988" si="4634">+AD987</f>
        <v>1335</v>
      </c>
      <c r="CK987">
        <f t="shared" ref="CK987:CK988" si="4635">+AG987</f>
        <v>416</v>
      </c>
      <c r="CL987" s="167">
        <f t="shared" ref="CL987:CL988" si="4636">+A987</f>
        <v>44811</v>
      </c>
      <c r="CM987">
        <f t="shared" ref="CM987:CM988" si="4637">+AI987</f>
        <v>16</v>
      </c>
      <c r="CN987" s="1">
        <f t="shared" ref="CN987:CN988" si="4638">+Z987</f>
        <v>44811</v>
      </c>
      <c r="CO987" s="253">
        <f t="shared" ref="CO987:CO988" si="4639">+AD987</f>
        <v>1335</v>
      </c>
      <c r="CP987" s="1">
        <f t="shared" ref="CP987:CP988" si="4640">+Z987</f>
        <v>44811</v>
      </c>
      <c r="CQ987" s="254">
        <f t="shared" ref="CQ987:CQ988" si="4641">+AI987</f>
        <v>16</v>
      </c>
      <c r="CR987" s="167">
        <f t="shared" ref="CR987:CR988" si="4642">+A987</f>
        <v>44811</v>
      </c>
      <c r="CS987">
        <f t="shared" ref="CS987:CS988" si="4643">+AQ987</f>
        <v>41249</v>
      </c>
      <c r="CT987">
        <f t="shared" ref="CT987:CT988" si="4644">+AU987</f>
        <v>26</v>
      </c>
      <c r="CU987">
        <f t="shared" ref="CU987:CU988" si="4645">+AS987</f>
        <v>0</v>
      </c>
    </row>
    <row r="988" spans="1:99" ht="18" customHeight="1" x14ac:dyDescent="0.55000000000000004">
      <c r="A988" s="167">
        <v>44812</v>
      </c>
      <c r="B988" s="219">
        <v>42</v>
      </c>
      <c r="C988" s="142">
        <f t="shared" si="4585"/>
        <v>22906</v>
      </c>
      <c r="D988" s="261">
        <f t="shared" si="4586"/>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3179"/>
        <v>800</v>
      </c>
      <c r="Z988" s="74">
        <f t="shared" si="4587"/>
        <v>44812</v>
      </c>
      <c r="AA988" s="210">
        <f t="shared" si="4588"/>
        <v>5977507</v>
      </c>
      <c r="AB988" s="210">
        <f t="shared" si="4589"/>
        <v>92093</v>
      </c>
      <c r="AC988" s="211">
        <f t="shared" si="4590"/>
        <v>19945</v>
      </c>
      <c r="AD988" s="170">
        <f t="shared" si="4591"/>
        <v>1340</v>
      </c>
      <c r="AE988" s="222">
        <f t="shared" si="4592"/>
        <v>395482</v>
      </c>
      <c r="AF988" s="143">
        <v>396687</v>
      </c>
      <c r="AG988" s="171">
        <f t="shared" si="4593"/>
        <v>408</v>
      </c>
      <c r="AH988" s="143">
        <v>77564</v>
      </c>
      <c r="AI988" s="171">
        <f t="shared" si="4594"/>
        <v>12</v>
      </c>
      <c r="AJ988" s="172">
        <v>9769</v>
      </c>
      <c r="AK988" s="173">
        <f t="shared" si="4595"/>
        <v>0</v>
      </c>
      <c r="AL988" s="143">
        <v>793</v>
      </c>
      <c r="AM988" s="173">
        <f t="shared" si="4596"/>
        <v>0</v>
      </c>
      <c r="AN988" s="143">
        <v>787</v>
      </c>
      <c r="AO988" s="171">
        <f t="shared" si="4597"/>
        <v>0</v>
      </c>
      <c r="AP988" s="174">
        <v>6</v>
      </c>
      <c r="AQ988" s="173">
        <f t="shared" si="4598"/>
        <v>35053</v>
      </c>
      <c r="AR988" s="143">
        <v>5580027</v>
      </c>
      <c r="AS988" s="171">
        <f t="shared" si="4599"/>
        <v>0</v>
      </c>
      <c r="AT988" s="143">
        <v>13742</v>
      </c>
      <c r="AU988" s="171">
        <f t="shared" si="4600"/>
        <v>29</v>
      </c>
      <c r="AV988" s="175">
        <v>10170</v>
      </c>
      <c r="AW988" s="217">
        <f t="shared" si="3180"/>
        <v>827</v>
      </c>
      <c r="AX988" s="216">
        <f t="shared" si="4601"/>
        <v>44812</v>
      </c>
      <c r="AY988" s="5">
        <v>17</v>
      </c>
      <c r="AZ988" s="217">
        <f t="shared" si="4602"/>
        <v>2604</v>
      </c>
      <c r="BA988" s="217">
        <f t="shared" si="3181"/>
        <v>453</v>
      </c>
      <c r="BB988" s="119">
        <v>0</v>
      </c>
      <c r="BC988" s="26">
        <f t="shared" si="4603"/>
        <v>1666</v>
      </c>
      <c r="BD988" s="217">
        <f t="shared" si="3182"/>
        <v>488</v>
      </c>
      <c r="BE988" s="209">
        <f t="shared" si="4604"/>
        <v>44812</v>
      </c>
      <c r="BF988" s="120">
        <f t="shared" si="4605"/>
        <v>42</v>
      </c>
      <c r="BG988" s="120">
        <f t="shared" si="4606"/>
        <v>22906</v>
      </c>
      <c r="BH988" s="209">
        <f t="shared" si="4607"/>
        <v>44812</v>
      </c>
      <c r="BI988" s="120">
        <f t="shared" si="4608"/>
        <v>22906</v>
      </c>
      <c r="BJ988" s="1">
        <f t="shared" si="4609"/>
        <v>44812</v>
      </c>
      <c r="BK988">
        <f t="shared" si="4610"/>
        <v>1033</v>
      </c>
      <c r="BL988">
        <f t="shared" si="4611"/>
        <v>70</v>
      </c>
      <c r="BM988">
        <f t="shared" si="4612"/>
        <v>1103</v>
      </c>
      <c r="BN988" s="1">
        <f t="shared" si="4613"/>
        <v>44812</v>
      </c>
      <c r="BO988">
        <f t="shared" si="4614"/>
        <v>199196</v>
      </c>
      <c r="BP988">
        <f t="shared" si="4615"/>
        <v>11000</v>
      </c>
      <c r="BQ988" s="167">
        <f t="shared" si="4616"/>
        <v>44812</v>
      </c>
      <c r="BR988">
        <f t="shared" si="4617"/>
        <v>396687</v>
      </c>
      <c r="BS988">
        <f t="shared" si="4618"/>
        <v>77564</v>
      </c>
      <c r="BT988">
        <f t="shared" si="4619"/>
        <v>9769</v>
      </c>
      <c r="BU988">
        <v>15</v>
      </c>
      <c r="BV988">
        <f t="shared" si="4620"/>
        <v>1340</v>
      </c>
      <c r="BW988">
        <f t="shared" si="4621"/>
        <v>103710</v>
      </c>
      <c r="BX988" s="167">
        <f t="shared" si="4622"/>
        <v>44812</v>
      </c>
      <c r="BY988">
        <f t="shared" si="4623"/>
        <v>793</v>
      </c>
      <c r="BZ988">
        <f t="shared" si="4624"/>
        <v>787</v>
      </c>
      <c r="CA988">
        <f t="shared" si="4625"/>
        <v>6</v>
      </c>
      <c r="CB988" s="167">
        <f t="shared" si="4626"/>
        <v>44812</v>
      </c>
      <c r="CC988">
        <f t="shared" si="4627"/>
        <v>5580027</v>
      </c>
      <c r="CD988">
        <f t="shared" si="4628"/>
        <v>13742</v>
      </c>
      <c r="CE988">
        <f t="shared" si="4629"/>
        <v>10170</v>
      </c>
      <c r="CF988" s="167">
        <f t="shared" si="4630"/>
        <v>44812</v>
      </c>
      <c r="CG988">
        <f t="shared" si="4631"/>
        <v>35053</v>
      </c>
      <c r="CH988">
        <f t="shared" si="4632"/>
        <v>29</v>
      </c>
      <c r="CI988" s="167">
        <f t="shared" si="4633"/>
        <v>44812</v>
      </c>
      <c r="CJ988">
        <f t="shared" si="4634"/>
        <v>1340</v>
      </c>
      <c r="CK988">
        <f t="shared" si="4635"/>
        <v>408</v>
      </c>
      <c r="CL988" s="167">
        <f t="shared" si="4636"/>
        <v>44812</v>
      </c>
      <c r="CM988">
        <f t="shared" si="4637"/>
        <v>12</v>
      </c>
      <c r="CN988" s="1">
        <f t="shared" si="4638"/>
        <v>44812</v>
      </c>
      <c r="CO988" s="253">
        <f t="shared" si="4639"/>
        <v>1340</v>
      </c>
      <c r="CP988" s="1">
        <f t="shared" si="4640"/>
        <v>44812</v>
      </c>
      <c r="CQ988" s="254">
        <f t="shared" si="4641"/>
        <v>12</v>
      </c>
      <c r="CR988" s="167">
        <f t="shared" si="4642"/>
        <v>44812</v>
      </c>
      <c r="CS988">
        <f t="shared" si="4643"/>
        <v>35053</v>
      </c>
      <c r="CT988">
        <f t="shared" si="4644"/>
        <v>29</v>
      </c>
      <c r="CU988">
        <f t="shared" si="4645"/>
        <v>0</v>
      </c>
    </row>
    <row r="989" spans="1:99" ht="18" customHeight="1" x14ac:dyDescent="0.55000000000000004">
      <c r="A989" s="167">
        <v>44813</v>
      </c>
      <c r="B989" s="219">
        <v>51</v>
      </c>
      <c r="C989" s="142">
        <f t="shared" ref="C989" si="4646">+B989+C988</f>
        <v>22957</v>
      </c>
      <c r="D989" s="261">
        <f t="shared" ref="D989" si="4647">+C989-F989</f>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3179"/>
        <v>801</v>
      </c>
      <c r="Z989" s="74">
        <f t="shared" ref="Z989" si="4648">+A989</f>
        <v>44813</v>
      </c>
      <c r="AA989" s="210">
        <f t="shared" ref="AA989" si="4649">+AF989+AL989+AR989</f>
        <v>6012933</v>
      </c>
      <c r="AB989" s="210">
        <f t="shared" ref="AB989" si="4650">+AH989+AN989+AT989</f>
        <v>92450</v>
      </c>
      <c r="AC989" s="211">
        <f t="shared" ref="AC989" si="4651">+AJ989+AP989+AV989</f>
        <v>20011</v>
      </c>
      <c r="AD989" s="170">
        <f t="shared" ref="AD989" si="4652">+AF989-AF988</f>
        <v>1226</v>
      </c>
      <c r="AE989" s="222">
        <f t="shared" ref="AE989" si="4653">+AE988+AD989</f>
        <v>396708</v>
      </c>
      <c r="AF989" s="143">
        <v>397913</v>
      </c>
      <c r="AG989" s="171">
        <f t="shared" ref="AG989" si="4654">+AH989-AH988</f>
        <v>357</v>
      </c>
      <c r="AH989" s="143">
        <v>77921</v>
      </c>
      <c r="AI989" s="171">
        <f t="shared" ref="AI989" si="4655">+AJ989-AJ988</f>
        <v>11</v>
      </c>
      <c r="AJ989" s="172">
        <v>9780</v>
      </c>
      <c r="AK989" s="173">
        <f t="shared" ref="AK989" si="4656">+AL989-AL988</f>
        <v>0</v>
      </c>
      <c r="AL989" s="143">
        <v>793</v>
      </c>
      <c r="AM989" s="173">
        <f t="shared" ref="AM989" si="4657">+AN989-AN988</f>
        <v>0</v>
      </c>
      <c r="AN989" s="143">
        <v>787</v>
      </c>
      <c r="AO989" s="171">
        <f t="shared" ref="AO989" si="4658">+AP989-AP988</f>
        <v>0</v>
      </c>
      <c r="AP989" s="174">
        <v>6</v>
      </c>
      <c r="AQ989" s="173">
        <f t="shared" ref="AQ989" si="4659">+AR989-AR988</f>
        <v>34200</v>
      </c>
      <c r="AR989" s="143">
        <v>5614227</v>
      </c>
      <c r="AS989" s="171">
        <f t="shared" ref="AS989" si="4660">+AT989-AT988</f>
        <v>0</v>
      </c>
      <c r="AT989" s="143">
        <v>13742</v>
      </c>
      <c r="AU989" s="171">
        <f t="shared" ref="AU989" si="4661">+AV989-AV988</f>
        <v>55</v>
      </c>
      <c r="AV989" s="175">
        <v>10225</v>
      </c>
      <c r="AW989" s="217">
        <f t="shared" si="3180"/>
        <v>828</v>
      </c>
      <c r="AX989" s="216">
        <f t="shared" ref="AX989" si="4662">+A989</f>
        <v>44813</v>
      </c>
      <c r="AY989" s="5">
        <v>16</v>
      </c>
      <c r="AZ989" s="217">
        <f t="shared" ref="AZ989" si="4663">+AZ988+AY989</f>
        <v>2620</v>
      </c>
      <c r="BA989" s="217">
        <f t="shared" si="3181"/>
        <v>454</v>
      </c>
      <c r="BB989" s="119">
        <v>0</v>
      </c>
      <c r="BC989" s="26">
        <f t="shared" ref="BC989" si="4664">+BC988+BB989</f>
        <v>1666</v>
      </c>
      <c r="BD989" s="217">
        <f t="shared" si="3182"/>
        <v>489</v>
      </c>
      <c r="BE989" s="209">
        <f t="shared" ref="BE989" si="4665">+Z989</f>
        <v>44813</v>
      </c>
      <c r="BF989" s="120">
        <f t="shared" ref="BF989" si="4666">+B989</f>
        <v>51</v>
      </c>
      <c r="BG989" s="120">
        <f t="shared" ref="BG989" si="4667">+BI989</f>
        <v>22957</v>
      </c>
      <c r="BH989" s="209">
        <f t="shared" ref="BH989" si="4668">+A989</f>
        <v>44813</v>
      </c>
      <c r="BI989" s="120">
        <f t="shared" ref="BI989" si="4669">+C989</f>
        <v>22957</v>
      </c>
      <c r="BJ989" s="1">
        <f t="shared" ref="BJ989" si="4670">+BE989</f>
        <v>44813</v>
      </c>
      <c r="BK989">
        <f t="shared" ref="BK989" si="4671">+BM989-BL989</f>
        <v>994</v>
      </c>
      <c r="BL989">
        <f t="shared" ref="BL989" si="4672">+M989</f>
        <v>96</v>
      </c>
      <c r="BM989">
        <f t="shared" ref="BM989" si="4673">+L989</f>
        <v>1090</v>
      </c>
      <c r="BN989" s="1">
        <f t="shared" ref="BN989" si="4674">+BJ989</f>
        <v>44813</v>
      </c>
      <c r="BO989">
        <f t="shared" ref="BO989" si="4675">+BO985+BM989</f>
        <v>201944</v>
      </c>
      <c r="BP989">
        <f t="shared" ref="BP989" si="4676">+BP985+BL989</f>
        <v>11082</v>
      </c>
      <c r="BQ989" s="167">
        <f t="shared" ref="BQ989" si="4677">+A989</f>
        <v>44813</v>
      </c>
      <c r="BR989">
        <f t="shared" ref="BR989" si="4678">+AF989</f>
        <v>397913</v>
      </c>
      <c r="BS989">
        <f t="shared" ref="BS989" si="4679">+AH989</f>
        <v>77921</v>
      </c>
      <c r="BT989">
        <f t="shared" ref="BT989" si="4680">+AJ989</f>
        <v>9780</v>
      </c>
      <c r="BU989">
        <v>15</v>
      </c>
      <c r="BV989">
        <f t="shared" ref="BV989" si="4681">+AD989</f>
        <v>1226</v>
      </c>
      <c r="BW989">
        <f t="shared" ref="BW989" si="4682">+BW985+BV989</f>
        <v>92258</v>
      </c>
      <c r="BX989" s="167">
        <f t="shared" ref="BX989" si="4683">+A989</f>
        <v>44813</v>
      </c>
      <c r="BY989">
        <f t="shared" ref="BY989" si="4684">+AL989</f>
        <v>793</v>
      </c>
      <c r="BZ989">
        <f t="shared" ref="BZ989" si="4685">+AN989</f>
        <v>787</v>
      </c>
      <c r="CA989">
        <f t="shared" ref="CA989" si="4686">+AP989</f>
        <v>6</v>
      </c>
      <c r="CB989" s="167">
        <f t="shared" ref="CB989" si="4687">+A989</f>
        <v>44813</v>
      </c>
      <c r="CC989">
        <f t="shared" ref="CC989" si="4688">+AR989</f>
        <v>5614227</v>
      </c>
      <c r="CD989">
        <f t="shared" ref="CD989" si="4689">+AT989</f>
        <v>13742</v>
      </c>
      <c r="CE989">
        <f t="shared" ref="CE989" si="4690">+AV989</f>
        <v>10225</v>
      </c>
      <c r="CF989" s="167">
        <f t="shared" ref="CF989" si="4691">+A989</f>
        <v>44813</v>
      </c>
      <c r="CG989">
        <f t="shared" ref="CG989" si="4692">+AQ989</f>
        <v>34200</v>
      </c>
      <c r="CH989">
        <f t="shared" ref="CH989" si="4693">+AU989</f>
        <v>55</v>
      </c>
      <c r="CI989" s="167">
        <f t="shared" ref="CI989" si="4694">+A989</f>
        <v>44813</v>
      </c>
      <c r="CJ989">
        <f t="shared" ref="CJ989" si="4695">+AD989</f>
        <v>1226</v>
      </c>
      <c r="CK989">
        <f t="shared" ref="CK989" si="4696">+AG989</f>
        <v>357</v>
      </c>
      <c r="CL989" s="167">
        <f t="shared" ref="CL989" si="4697">+A989</f>
        <v>44813</v>
      </c>
      <c r="CM989">
        <f t="shared" ref="CM989" si="4698">+AI989</f>
        <v>11</v>
      </c>
      <c r="CN989" s="1">
        <f t="shared" ref="CN989" si="4699">+Z989</f>
        <v>44813</v>
      </c>
      <c r="CO989" s="253">
        <f t="shared" ref="CO989" si="4700">+AD989</f>
        <v>1226</v>
      </c>
      <c r="CP989" s="1">
        <f t="shared" ref="CP989" si="4701">+Z989</f>
        <v>44813</v>
      </c>
      <c r="CQ989" s="254">
        <f t="shared" ref="CQ989" si="4702">+AI989</f>
        <v>11</v>
      </c>
      <c r="CR989" s="167">
        <f t="shared" ref="CR989" si="4703">+A989</f>
        <v>44813</v>
      </c>
      <c r="CS989">
        <f t="shared" ref="CS989" si="4704">+AQ989</f>
        <v>34200</v>
      </c>
      <c r="CT989">
        <f t="shared" ref="CT989" si="4705">+AU989</f>
        <v>55</v>
      </c>
      <c r="CU989">
        <f t="shared" ref="CU989" si="4706">+AS989</f>
        <v>0</v>
      </c>
    </row>
    <row r="990" spans="1:99" ht="18" customHeight="1" x14ac:dyDescent="0.55000000000000004">
      <c r="A990" s="167">
        <v>44814</v>
      </c>
      <c r="B990" s="219">
        <v>55</v>
      </c>
      <c r="C990" s="142">
        <f t="shared" ref="C990" si="4707">+B990+C989</f>
        <v>23012</v>
      </c>
      <c r="D990" s="261">
        <f t="shared" ref="D990" si="4708">+C990-F990</f>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3179"/>
        <v>802</v>
      </c>
      <c r="Z990" s="74">
        <f t="shared" ref="Z990" si="4709">+A990</f>
        <v>44814</v>
      </c>
      <c r="AA990" s="210">
        <f t="shared" ref="AA990" si="4710">+AF990+AL990+AR990</f>
        <v>6049828</v>
      </c>
      <c r="AB990" s="210">
        <f t="shared" ref="AB990" si="4711">+AH990+AN990+AT990</f>
        <v>92858</v>
      </c>
      <c r="AC990" s="211">
        <f t="shared" ref="AC990" si="4712">+AJ990+AP990+AV990</f>
        <v>20049</v>
      </c>
      <c r="AD990" s="170">
        <f t="shared" ref="AD990" si="4713">+AF990-AF989</f>
        <v>1094</v>
      </c>
      <c r="AE990" s="222">
        <f t="shared" ref="AE990" si="4714">+AE989+AD990</f>
        <v>397802</v>
      </c>
      <c r="AF990" s="143">
        <v>399007</v>
      </c>
      <c r="AG990" s="171">
        <f t="shared" ref="AG990" si="4715">+AH990-AH989</f>
        <v>408</v>
      </c>
      <c r="AH990" s="143">
        <v>78329</v>
      </c>
      <c r="AI990" s="171">
        <f t="shared" ref="AI990" si="4716">+AJ990-AJ989</f>
        <v>8</v>
      </c>
      <c r="AJ990" s="172">
        <v>9788</v>
      </c>
      <c r="AK990" s="173">
        <f t="shared" ref="AK990" si="4717">+AL990-AL989</f>
        <v>0</v>
      </c>
      <c r="AL990" s="143">
        <v>793</v>
      </c>
      <c r="AM990" s="173">
        <f t="shared" ref="AM990" si="4718">+AN990-AN989</f>
        <v>0</v>
      </c>
      <c r="AN990" s="143">
        <v>787</v>
      </c>
      <c r="AO990" s="171">
        <f t="shared" ref="AO990" si="4719">+AP990-AP989</f>
        <v>0</v>
      </c>
      <c r="AP990" s="174">
        <v>6</v>
      </c>
      <c r="AQ990" s="173">
        <f t="shared" ref="AQ990" si="4720">+AR990-AR989</f>
        <v>35801</v>
      </c>
      <c r="AR990" s="143">
        <v>5650028</v>
      </c>
      <c r="AS990" s="171">
        <f t="shared" ref="AS990" si="4721">+AT990-AT989</f>
        <v>0</v>
      </c>
      <c r="AT990" s="143">
        <v>13742</v>
      </c>
      <c r="AU990" s="171">
        <f t="shared" ref="AU990" si="4722">+AV990-AV989</f>
        <v>30</v>
      </c>
      <c r="AV990" s="175">
        <v>10255</v>
      </c>
      <c r="AW990" s="217">
        <f t="shared" si="3180"/>
        <v>829</v>
      </c>
      <c r="AX990" s="216">
        <f t="shared" ref="AX990" si="4723">+A990</f>
        <v>44814</v>
      </c>
      <c r="AY990" s="5">
        <v>8</v>
      </c>
      <c r="AZ990" s="217">
        <f t="shared" ref="AZ990" si="4724">+AZ989+AY990</f>
        <v>2628</v>
      </c>
      <c r="BA990" s="217">
        <f t="shared" si="3181"/>
        <v>455</v>
      </c>
      <c r="BB990" s="119">
        <v>0</v>
      </c>
      <c r="BC990" s="26">
        <f t="shared" ref="BC990" si="4725">+BC989+BB990</f>
        <v>1666</v>
      </c>
      <c r="BD990" s="217">
        <f t="shared" si="3182"/>
        <v>490</v>
      </c>
      <c r="BE990" s="209">
        <f t="shared" ref="BE990" si="4726">+Z990</f>
        <v>44814</v>
      </c>
      <c r="BF990" s="120">
        <f t="shared" ref="BF990" si="4727">+B990</f>
        <v>55</v>
      </c>
      <c r="BG990" s="120">
        <f t="shared" ref="BG990" si="4728">+BI990</f>
        <v>23012</v>
      </c>
      <c r="BH990" s="209">
        <f t="shared" ref="BH990" si="4729">+A990</f>
        <v>44814</v>
      </c>
      <c r="BI990" s="120">
        <f t="shared" ref="BI990" si="4730">+C990</f>
        <v>23012</v>
      </c>
      <c r="BJ990" s="1">
        <f t="shared" ref="BJ990" si="4731">+BE990</f>
        <v>44814</v>
      </c>
      <c r="BK990">
        <f t="shared" ref="BK990" si="4732">+BM990-BL990</f>
        <v>959</v>
      </c>
      <c r="BL990">
        <f t="shared" ref="BL990" si="4733">+M990</f>
        <v>110</v>
      </c>
      <c r="BM990">
        <f t="shared" ref="BM990" si="4734">+L990</f>
        <v>1069</v>
      </c>
      <c r="BN990" s="1">
        <f t="shared" ref="BN990" si="4735">+BJ990</f>
        <v>44814</v>
      </c>
      <c r="BO990">
        <f t="shared" ref="BO990" si="4736">+BO986+BM990</f>
        <v>194332</v>
      </c>
      <c r="BP990">
        <f t="shared" ref="BP990" si="4737">+BP986+BL990</f>
        <v>11191</v>
      </c>
      <c r="BQ990" s="167">
        <f t="shared" ref="BQ990" si="4738">+A990</f>
        <v>44814</v>
      </c>
      <c r="BR990">
        <f t="shared" ref="BR990" si="4739">+AF990</f>
        <v>399007</v>
      </c>
      <c r="BS990">
        <f t="shared" ref="BS990" si="4740">+AH990</f>
        <v>78329</v>
      </c>
      <c r="BT990">
        <f t="shared" ref="BT990" si="4741">+AJ990</f>
        <v>9788</v>
      </c>
      <c r="BU990">
        <v>15</v>
      </c>
      <c r="BV990">
        <f t="shared" ref="BV990" si="4742">+AD990</f>
        <v>1094</v>
      </c>
      <c r="BW990">
        <f t="shared" ref="BW990" si="4743">+BW986+BV990</f>
        <v>104864</v>
      </c>
      <c r="BX990" s="167">
        <f t="shared" ref="BX990" si="4744">+A990</f>
        <v>44814</v>
      </c>
      <c r="BY990">
        <f t="shared" ref="BY990" si="4745">+AL990</f>
        <v>793</v>
      </c>
      <c r="BZ990">
        <f t="shared" ref="BZ990" si="4746">+AN990</f>
        <v>787</v>
      </c>
      <c r="CA990">
        <f t="shared" ref="CA990" si="4747">+AP990</f>
        <v>6</v>
      </c>
      <c r="CB990" s="167">
        <f t="shared" ref="CB990" si="4748">+A990</f>
        <v>44814</v>
      </c>
      <c r="CC990">
        <f t="shared" ref="CC990" si="4749">+AR990</f>
        <v>5650028</v>
      </c>
      <c r="CD990">
        <f t="shared" ref="CD990" si="4750">+AT990</f>
        <v>13742</v>
      </c>
      <c r="CE990">
        <f t="shared" ref="CE990" si="4751">+AV990</f>
        <v>10255</v>
      </c>
      <c r="CF990" s="167">
        <f t="shared" ref="CF990" si="4752">+A990</f>
        <v>44814</v>
      </c>
      <c r="CG990">
        <f t="shared" ref="CG990" si="4753">+AQ990</f>
        <v>35801</v>
      </c>
      <c r="CH990">
        <f t="shared" ref="CH990" si="4754">+AU990</f>
        <v>30</v>
      </c>
      <c r="CI990" s="167">
        <f t="shared" ref="CI990" si="4755">+A990</f>
        <v>44814</v>
      </c>
      <c r="CJ990">
        <f t="shared" ref="CJ990" si="4756">+AD990</f>
        <v>1094</v>
      </c>
      <c r="CK990">
        <f t="shared" ref="CK990" si="4757">+AG990</f>
        <v>408</v>
      </c>
      <c r="CL990" s="167">
        <f t="shared" ref="CL990" si="4758">+A990</f>
        <v>44814</v>
      </c>
      <c r="CM990">
        <f t="shared" ref="CM990" si="4759">+AI990</f>
        <v>8</v>
      </c>
      <c r="CN990" s="1">
        <f t="shared" ref="CN990" si="4760">+Z990</f>
        <v>44814</v>
      </c>
      <c r="CO990" s="253">
        <f t="shared" ref="CO990" si="4761">+AD990</f>
        <v>1094</v>
      </c>
      <c r="CP990" s="1">
        <f t="shared" ref="CP990" si="4762">+Z990</f>
        <v>44814</v>
      </c>
      <c r="CQ990" s="254">
        <f t="shared" ref="CQ990" si="4763">+AI990</f>
        <v>8</v>
      </c>
      <c r="CR990" s="167">
        <f t="shared" ref="CR990" si="4764">+A990</f>
        <v>44814</v>
      </c>
      <c r="CS990">
        <f t="shared" ref="CS990" si="4765">+AQ990</f>
        <v>35801</v>
      </c>
      <c r="CT990">
        <f t="shared" ref="CT990" si="4766">+AU990</f>
        <v>30</v>
      </c>
      <c r="CU990">
        <f t="shared" ref="CU990" si="4767">+AS990</f>
        <v>0</v>
      </c>
    </row>
    <row r="991" spans="1:99" ht="18" customHeight="1" x14ac:dyDescent="0.55000000000000004">
      <c r="A991" s="167">
        <v>44815</v>
      </c>
      <c r="B991" s="219">
        <v>62</v>
      </c>
      <c r="C991" s="142">
        <f t="shared" ref="C991" si="4768">+B991+C990</f>
        <v>23074</v>
      </c>
      <c r="D991" s="261">
        <f t="shared" ref="D991" si="4769">+C991-F991</f>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3179"/>
        <v>803</v>
      </c>
      <c r="Z991" s="74">
        <f t="shared" ref="Z991" si="4770">+A991</f>
        <v>44815</v>
      </c>
      <c r="AA991" s="210">
        <f t="shared" ref="AA991" si="4771">+AF991+AL991+AR991</f>
        <v>6082960</v>
      </c>
      <c r="AB991" s="210">
        <f t="shared" ref="AB991" si="4772">+AH991+AN991+AT991</f>
        <v>93204</v>
      </c>
      <c r="AC991" s="211">
        <f t="shared" ref="AC991" si="4773">+AJ991+AP991+AV991</f>
        <v>20089</v>
      </c>
      <c r="AD991" s="170">
        <f t="shared" ref="AD991" si="4774">+AF991-AF990</f>
        <v>1027</v>
      </c>
      <c r="AE991" s="222">
        <f t="shared" ref="AE991" si="4775">+AE990+AD991</f>
        <v>398829</v>
      </c>
      <c r="AF991" s="143">
        <v>400034</v>
      </c>
      <c r="AG991" s="171">
        <f t="shared" ref="AG991" si="4776">+AH991-AH990</f>
        <v>346</v>
      </c>
      <c r="AH991" s="143">
        <v>78675</v>
      </c>
      <c r="AI991" s="171">
        <f t="shared" ref="AI991" si="4777">+AJ991-AJ990</f>
        <v>11</v>
      </c>
      <c r="AJ991" s="172">
        <v>9799</v>
      </c>
      <c r="AK991" s="173">
        <f t="shared" ref="AK991" si="4778">+AL991-AL990</f>
        <v>0</v>
      </c>
      <c r="AL991" s="143">
        <v>793</v>
      </c>
      <c r="AM991" s="173">
        <f t="shared" ref="AM991" si="4779">+AN991-AN990</f>
        <v>0</v>
      </c>
      <c r="AN991" s="143">
        <v>787</v>
      </c>
      <c r="AO991" s="171">
        <f t="shared" ref="AO991" si="4780">+AP991-AP990</f>
        <v>0</v>
      </c>
      <c r="AP991" s="174">
        <v>6</v>
      </c>
      <c r="AQ991" s="173">
        <f t="shared" ref="AQ991" si="4781">+AR991-AR990</f>
        <v>32105</v>
      </c>
      <c r="AR991" s="143">
        <v>5682133</v>
      </c>
      <c r="AS991" s="171">
        <f t="shared" ref="AS991" si="4782">+AT991-AT990</f>
        <v>0</v>
      </c>
      <c r="AT991" s="143">
        <v>13742</v>
      </c>
      <c r="AU991" s="171">
        <f t="shared" ref="AU991" si="4783">+AV991-AV990</f>
        <v>29</v>
      </c>
      <c r="AV991" s="175">
        <v>10284</v>
      </c>
      <c r="AW991" s="217">
        <f t="shared" si="3180"/>
        <v>830</v>
      </c>
      <c r="AX991" s="216">
        <f t="shared" ref="AX991" si="4784">+A991</f>
        <v>44815</v>
      </c>
      <c r="AY991" s="5">
        <v>15</v>
      </c>
      <c r="AZ991" s="217">
        <f t="shared" ref="AZ991" si="4785">+AZ990+AY991</f>
        <v>2643</v>
      </c>
      <c r="BA991" s="217">
        <f t="shared" si="3181"/>
        <v>453</v>
      </c>
      <c r="BB991" s="119">
        <v>0</v>
      </c>
      <c r="BC991" s="26">
        <f t="shared" ref="BC991" si="4786">+BC990+BB991</f>
        <v>1666</v>
      </c>
      <c r="BD991" s="217">
        <f t="shared" si="3182"/>
        <v>488</v>
      </c>
      <c r="BE991" s="209">
        <f t="shared" ref="BE991" si="4787">+Z991</f>
        <v>44815</v>
      </c>
      <c r="BF991" s="120">
        <f t="shared" ref="BF991" si="4788">+B991</f>
        <v>62</v>
      </c>
      <c r="BG991" s="120">
        <f t="shared" ref="BG991" si="4789">+BI991</f>
        <v>23074</v>
      </c>
      <c r="BH991" s="209">
        <f t="shared" ref="BH991" si="4790">+A991</f>
        <v>44815</v>
      </c>
      <c r="BI991" s="120">
        <f t="shared" ref="BI991" si="4791">+C991</f>
        <v>23074</v>
      </c>
      <c r="BJ991" s="1">
        <f t="shared" ref="BJ991" si="4792">+BE991</f>
        <v>44815</v>
      </c>
      <c r="BK991">
        <f t="shared" ref="BK991" si="4793">+BM991-BL991</f>
        <v>785</v>
      </c>
      <c r="BL991">
        <f t="shared" ref="BL991" si="4794">+M991</f>
        <v>83</v>
      </c>
      <c r="BM991">
        <f t="shared" ref="BM991" si="4795">+L991</f>
        <v>868</v>
      </c>
      <c r="BN991" s="1">
        <f t="shared" ref="BN991" si="4796">+BJ991</f>
        <v>44815</v>
      </c>
      <c r="BO991">
        <f t="shared" ref="BO991" si="4797">+BO987+BM991</f>
        <v>196983</v>
      </c>
      <c r="BP991">
        <f t="shared" ref="BP991" si="4798">+BP987+BL991</f>
        <v>11164</v>
      </c>
      <c r="BQ991" s="167">
        <f t="shared" ref="BQ991" si="4799">+A991</f>
        <v>44815</v>
      </c>
      <c r="BR991">
        <f t="shared" ref="BR991" si="4800">+AF991</f>
        <v>400034</v>
      </c>
      <c r="BS991">
        <f t="shared" ref="BS991" si="4801">+AH991</f>
        <v>78675</v>
      </c>
      <c r="BT991">
        <f t="shared" ref="BT991" si="4802">+AJ991</f>
        <v>9799</v>
      </c>
      <c r="BU991">
        <v>15</v>
      </c>
      <c r="BV991">
        <f t="shared" ref="BV991" si="4803">+AD991</f>
        <v>1027</v>
      </c>
      <c r="BW991">
        <f t="shared" ref="BW991" si="4804">+BW987+BV991</f>
        <v>90454</v>
      </c>
      <c r="BX991" s="167">
        <f t="shared" ref="BX991" si="4805">+A991</f>
        <v>44815</v>
      </c>
      <c r="BY991">
        <f t="shared" ref="BY991" si="4806">+AL991</f>
        <v>793</v>
      </c>
      <c r="BZ991">
        <f t="shared" ref="BZ991" si="4807">+AN991</f>
        <v>787</v>
      </c>
      <c r="CA991">
        <f t="shared" ref="CA991" si="4808">+AP991</f>
        <v>6</v>
      </c>
      <c r="CB991" s="167">
        <f t="shared" ref="CB991" si="4809">+A991</f>
        <v>44815</v>
      </c>
      <c r="CC991">
        <f t="shared" ref="CC991" si="4810">+AR991</f>
        <v>5682133</v>
      </c>
      <c r="CD991">
        <f t="shared" ref="CD991" si="4811">+AT991</f>
        <v>13742</v>
      </c>
      <c r="CE991">
        <f t="shared" ref="CE991" si="4812">+AV991</f>
        <v>10284</v>
      </c>
      <c r="CF991" s="167">
        <f t="shared" ref="CF991" si="4813">+A991</f>
        <v>44815</v>
      </c>
      <c r="CG991">
        <f t="shared" ref="CG991" si="4814">+AQ991</f>
        <v>32105</v>
      </c>
      <c r="CH991">
        <f t="shared" ref="CH991" si="4815">+AU991</f>
        <v>29</v>
      </c>
      <c r="CI991" s="167">
        <f t="shared" ref="CI991" si="4816">+A991</f>
        <v>44815</v>
      </c>
      <c r="CJ991">
        <f t="shared" ref="CJ991" si="4817">+AD991</f>
        <v>1027</v>
      </c>
      <c r="CK991">
        <f t="shared" ref="CK991" si="4818">+AG991</f>
        <v>346</v>
      </c>
      <c r="CL991" s="167">
        <f t="shared" ref="CL991" si="4819">+A991</f>
        <v>44815</v>
      </c>
      <c r="CM991">
        <f t="shared" ref="CM991" si="4820">+AI991</f>
        <v>11</v>
      </c>
      <c r="CN991" s="1">
        <f t="shared" ref="CN991" si="4821">+Z991</f>
        <v>44815</v>
      </c>
      <c r="CO991" s="253">
        <f t="shared" ref="CO991" si="4822">+AD991</f>
        <v>1027</v>
      </c>
      <c r="CP991" s="1">
        <f t="shared" ref="CP991" si="4823">+Z991</f>
        <v>44815</v>
      </c>
      <c r="CQ991" s="254">
        <f t="shared" ref="CQ991" si="4824">+AI991</f>
        <v>11</v>
      </c>
      <c r="CR991" s="167">
        <f t="shared" ref="CR991" si="4825">+A991</f>
        <v>44815</v>
      </c>
      <c r="CS991">
        <f t="shared" ref="CS991" si="4826">+AQ991</f>
        <v>32105</v>
      </c>
      <c r="CT991">
        <f t="shared" ref="CT991" si="4827">+AU991</f>
        <v>29</v>
      </c>
      <c r="CU991">
        <f t="shared" ref="CU991" si="4828">+AS991</f>
        <v>0</v>
      </c>
    </row>
    <row r="992" spans="1:99" ht="18" customHeight="1" x14ac:dyDescent="0.55000000000000004">
      <c r="A992" s="167">
        <v>44816</v>
      </c>
      <c r="B992" s="219">
        <v>54</v>
      </c>
      <c r="C992" s="142">
        <f t="shared" ref="C992" si="4829">+B992+C991</f>
        <v>23128</v>
      </c>
      <c r="D992" s="261">
        <f t="shared" ref="D992" si="4830">+C992-F992</f>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3179"/>
        <v>804</v>
      </c>
      <c r="Z992" s="74">
        <f t="shared" ref="Z992" si="4831">+A992</f>
        <v>44816</v>
      </c>
      <c r="AA992" s="210">
        <f t="shared" ref="AA992" si="4832">+AF992+AL992+AR992</f>
        <v>6109463</v>
      </c>
      <c r="AB992" s="210">
        <f t="shared" ref="AB992" si="4833">+AH992+AN992+AT992</f>
        <v>93442</v>
      </c>
      <c r="AC992" s="211">
        <f t="shared" ref="AC992" si="4834">+AJ992+AP992+AV992</f>
        <v>20128</v>
      </c>
      <c r="AD992" s="170">
        <f t="shared" ref="AD992" si="4835">+AF992-AF991</f>
        <v>948</v>
      </c>
      <c r="AE992" s="222">
        <f t="shared" ref="AE992" si="4836">+AE991+AD992</f>
        <v>399777</v>
      </c>
      <c r="AF992" s="143">
        <v>400982</v>
      </c>
      <c r="AG992" s="171">
        <f t="shared" ref="AG992" si="4837">+AH992-AH991</f>
        <v>238</v>
      </c>
      <c r="AH992" s="143">
        <v>78913</v>
      </c>
      <c r="AI992" s="171">
        <f t="shared" ref="AI992" si="4838">+AJ992-AJ991</f>
        <v>11</v>
      </c>
      <c r="AJ992" s="172">
        <v>9810</v>
      </c>
      <c r="AK992" s="173">
        <f t="shared" ref="AK992" si="4839">+AL992-AL991</f>
        <v>0</v>
      </c>
      <c r="AL992" s="143">
        <v>793</v>
      </c>
      <c r="AM992" s="173">
        <f t="shared" ref="AM992" si="4840">+AN992-AN991</f>
        <v>0</v>
      </c>
      <c r="AN992" s="143">
        <v>787</v>
      </c>
      <c r="AO992" s="171">
        <f t="shared" ref="AO992" si="4841">+AP992-AP991</f>
        <v>0</v>
      </c>
      <c r="AP992" s="174">
        <v>6</v>
      </c>
      <c r="AQ992" s="173">
        <f t="shared" ref="AQ992" si="4842">+AR992-AR991</f>
        <v>25555</v>
      </c>
      <c r="AR992" s="143">
        <v>5707688</v>
      </c>
      <c r="AS992" s="171">
        <f t="shared" ref="AS992" si="4843">+AT992-AT991</f>
        <v>0</v>
      </c>
      <c r="AT992" s="143">
        <v>13742</v>
      </c>
      <c r="AU992" s="171">
        <f t="shared" ref="AU992" si="4844">+AV992-AV991</f>
        <v>28</v>
      </c>
      <c r="AV992" s="175">
        <v>10312</v>
      </c>
      <c r="AW992" s="217">
        <f t="shared" si="3180"/>
        <v>831</v>
      </c>
      <c r="AX992" s="216">
        <f t="shared" ref="AX992" si="4845">+A992</f>
        <v>44816</v>
      </c>
      <c r="AY992" s="5">
        <v>10</v>
      </c>
      <c r="AZ992" s="217">
        <f t="shared" ref="AZ992" si="4846">+AZ991+AY992</f>
        <v>2653</v>
      </c>
      <c r="BA992" s="217">
        <f t="shared" si="3181"/>
        <v>454</v>
      </c>
      <c r="BB992" s="119">
        <v>0</v>
      </c>
      <c r="BC992" s="26">
        <f t="shared" ref="BC992" si="4847">+BC991+BB992</f>
        <v>1666</v>
      </c>
      <c r="BD992" s="217">
        <f t="shared" si="3182"/>
        <v>489</v>
      </c>
      <c r="BE992" s="209">
        <f t="shared" ref="BE992" si="4848">+Z992</f>
        <v>44816</v>
      </c>
      <c r="BF992" s="120">
        <f t="shared" ref="BF992" si="4849">+B992</f>
        <v>54</v>
      </c>
      <c r="BG992" s="120">
        <f t="shared" ref="BG992" si="4850">+BI992</f>
        <v>23128</v>
      </c>
      <c r="BH992" s="209">
        <f t="shared" ref="BH992" si="4851">+A992</f>
        <v>44816</v>
      </c>
      <c r="BI992" s="120">
        <f t="shared" ref="BI992" si="4852">+C992</f>
        <v>23128</v>
      </c>
      <c r="BJ992" s="1">
        <f t="shared" ref="BJ992" si="4853">+BE992</f>
        <v>44816</v>
      </c>
      <c r="BK992">
        <f t="shared" ref="BK992" si="4854">+BM992-BL992</f>
        <v>727</v>
      </c>
      <c r="BL992">
        <f t="shared" ref="BL992" si="4855">+M992</f>
        <v>79</v>
      </c>
      <c r="BM992">
        <f t="shared" ref="BM992" si="4856">+L992</f>
        <v>806</v>
      </c>
      <c r="BN992" s="1">
        <f t="shared" ref="BN992" si="4857">+BJ992</f>
        <v>44816</v>
      </c>
      <c r="BO992">
        <f t="shared" ref="BO992" si="4858">+BO988+BM992</f>
        <v>200002</v>
      </c>
      <c r="BP992">
        <f t="shared" ref="BP992" si="4859">+BP988+BL992</f>
        <v>11079</v>
      </c>
      <c r="BQ992" s="167">
        <f t="shared" ref="BQ992" si="4860">+A992</f>
        <v>44816</v>
      </c>
      <c r="BR992">
        <f t="shared" ref="BR992" si="4861">+AF992</f>
        <v>400982</v>
      </c>
      <c r="BS992">
        <f t="shared" ref="BS992" si="4862">+AH992</f>
        <v>78913</v>
      </c>
      <c r="BT992">
        <f t="shared" ref="BT992" si="4863">+AJ992</f>
        <v>9810</v>
      </c>
      <c r="BU992">
        <v>15</v>
      </c>
      <c r="BV992">
        <f t="shared" ref="BV992" si="4864">+AD992</f>
        <v>948</v>
      </c>
      <c r="BW992">
        <f t="shared" ref="BW992" si="4865">+BW988+BV992</f>
        <v>104658</v>
      </c>
      <c r="BX992" s="167">
        <f t="shared" ref="BX992" si="4866">+A992</f>
        <v>44816</v>
      </c>
      <c r="BY992">
        <f t="shared" ref="BY992" si="4867">+AL992</f>
        <v>793</v>
      </c>
      <c r="BZ992">
        <f t="shared" ref="BZ992" si="4868">+AN992</f>
        <v>787</v>
      </c>
      <c r="CA992">
        <f t="shared" ref="CA992" si="4869">+AP992</f>
        <v>6</v>
      </c>
      <c r="CB992" s="167">
        <f t="shared" ref="CB992" si="4870">+A992</f>
        <v>44816</v>
      </c>
      <c r="CC992">
        <f t="shared" ref="CC992" si="4871">+AR992</f>
        <v>5707688</v>
      </c>
      <c r="CD992">
        <f t="shared" ref="CD992" si="4872">+AT992</f>
        <v>13742</v>
      </c>
      <c r="CE992">
        <f t="shared" ref="CE992" si="4873">+AV992</f>
        <v>10312</v>
      </c>
      <c r="CF992" s="167">
        <f t="shared" ref="CF992" si="4874">+A992</f>
        <v>44816</v>
      </c>
      <c r="CG992">
        <f t="shared" ref="CG992" si="4875">+AQ992</f>
        <v>25555</v>
      </c>
      <c r="CH992">
        <f t="shared" ref="CH992" si="4876">+AU992</f>
        <v>28</v>
      </c>
      <c r="CI992" s="167">
        <f t="shared" ref="CI992" si="4877">+A992</f>
        <v>44816</v>
      </c>
      <c r="CJ992">
        <f t="shared" ref="CJ992" si="4878">+AD992</f>
        <v>948</v>
      </c>
      <c r="CK992">
        <f t="shared" ref="CK992" si="4879">+AG992</f>
        <v>238</v>
      </c>
      <c r="CL992" s="167">
        <f t="shared" ref="CL992" si="4880">+A992</f>
        <v>44816</v>
      </c>
      <c r="CM992">
        <f t="shared" ref="CM992" si="4881">+AI992</f>
        <v>11</v>
      </c>
      <c r="CN992" s="1">
        <f t="shared" ref="CN992" si="4882">+Z992</f>
        <v>44816</v>
      </c>
      <c r="CO992" s="253">
        <f t="shared" ref="CO992" si="4883">+AD992</f>
        <v>948</v>
      </c>
      <c r="CP992" s="1">
        <f t="shared" ref="CP992" si="4884">+Z992</f>
        <v>44816</v>
      </c>
      <c r="CQ992" s="254">
        <f t="shared" ref="CQ992" si="4885">+AI992</f>
        <v>11</v>
      </c>
      <c r="CR992" s="167">
        <f t="shared" ref="CR992" si="4886">+A992</f>
        <v>44816</v>
      </c>
      <c r="CS992">
        <f t="shared" ref="CS992" si="4887">+AQ992</f>
        <v>25555</v>
      </c>
      <c r="CT992">
        <f t="shared" ref="CT992" si="4888">+AU992</f>
        <v>28</v>
      </c>
      <c r="CU992">
        <f t="shared" ref="CU992" si="4889">+AS992</f>
        <v>0</v>
      </c>
    </row>
    <row r="993" spans="1:99" ht="18" customHeight="1" x14ac:dyDescent="0.55000000000000004">
      <c r="A993" s="167">
        <v>44817</v>
      </c>
      <c r="B993" s="219">
        <v>41</v>
      </c>
      <c r="C993" s="142">
        <f t="shared" ref="C993" si="4890">+B993+C992</f>
        <v>23169</v>
      </c>
      <c r="D993" s="261">
        <f t="shared" ref="D993" si="4891">+C993-F993</f>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3179"/>
        <v>805</v>
      </c>
      <c r="Z993" s="74">
        <f t="shared" ref="Z993" si="4892">+A993</f>
        <v>44817</v>
      </c>
      <c r="AA993" s="210">
        <f t="shared" ref="AA993" si="4893">+AF993+AL993+AR993</f>
        <v>6157418</v>
      </c>
      <c r="AB993" s="210">
        <f t="shared" ref="AB993" si="4894">+AH993+AN993+AT993</f>
        <v>93629</v>
      </c>
      <c r="AC993" s="211">
        <f t="shared" ref="AC993" si="4895">+AJ993+AP993+AV993</f>
        <v>20155</v>
      </c>
      <c r="AD993" s="170">
        <f t="shared" ref="AD993" si="4896">+AF993-AF992</f>
        <v>960</v>
      </c>
      <c r="AE993" s="222">
        <f t="shared" ref="AE993" si="4897">+AE992+AD993</f>
        <v>400737</v>
      </c>
      <c r="AF993" s="143">
        <v>401942</v>
      </c>
      <c r="AG993" s="171">
        <f t="shared" ref="AG993" si="4898">+AH993-AH992</f>
        <v>187</v>
      </c>
      <c r="AH993" s="143">
        <v>79100</v>
      </c>
      <c r="AI993" s="171">
        <f t="shared" ref="AI993" si="4899">+AJ993-AJ992</f>
        <v>10</v>
      </c>
      <c r="AJ993" s="172">
        <v>9820</v>
      </c>
      <c r="AK993" s="173">
        <f t="shared" ref="AK993" si="4900">+AL993-AL992</f>
        <v>0</v>
      </c>
      <c r="AL993" s="143">
        <v>793</v>
      </c>
      <c r="AM993" s="173">
        <f t="shared" ref="AM993" si="4901">+AN993-AN992</f>
        <v>0</v>
      </c>
      <c r="AN993" s="143">
        <v>787</v>
      </c>
      <c r="AO993" s="171">
        <f t="shared" ref="AO993" si="4902">+AP993-AP992</f>
        <v>0</v>
      </c>
      <c r="AP993" s="174">
        <v>6</v>
      </c>
      <c r="AQ993" s="173">
        <f t="shared" ref="AQ993" si="4903">+AR993-AR992</f>
        <v>46995</v>
      </c>
      <c r="AR993" s="143">
        <v>5754683</v>
      </c>
      <c r="AS993" s="171">
        <f t="shared" ref="AS993" si="4904">+AT993-AT992</f>
        <v>0</v>
      </c>
      <c r="AT993" s="143">
        <v>13742</v>
      </c>
      <c r="AU993" s="171">
        <f t="shared" ref="AU993" si="4905">+AV993-AV992</f>
        <v>17</v>
      </c>
      <c r="AV993" s="175">
        <v>10329</v>
      </c>
      <c r="AW993" s="217">
        <f t="shared" si="3180"/>
        <v>832</v>
      </c>
      <c r="AX993" s="216">
        <f t="shared" ref="AX993" si="4906">+A993</f>
        <v>44817</v>
      </c>
      <c r="AY993" s="5">
        <v>18</v>
      </c>
      <c r="AZ993" s="217">
        <f t="shared" ref="AZ993" si="4907">+AZ992+AY993</f>
        <v>2671</v>
      </c>
      <c r="BA993" s="217">
        <f t="shared" si="3181"/>
        <v>455</v>
      </c>
      <c r="BB993" s="119">
        <v>0</v>
      </c>
      <c r="BC993" s="26">
        <f t="shared" ref="BC993" si="4908">+BC992+BB993</f>
        <v>1666</v>
      </c>
      <c r="BD993" s="217">
        <f t="shared" si="3182"/>
        <v>490</v>
      </c>
      <c r="BE993" s="209">
        <f t="shared" ref="BE993" si="4909">+Z993</f>
        <v>44817</v>
      </c>
      <c r="BF993" s="120">
        <f t="shared" ref="BF993" si="4910">+B993</f>
        <v>41</v>
      </c>
      <c r="BG993" s="120">
        <f t="shared" ref="BG993" si="4911">+BI993</f>
        <v>23169</v>
      </c>
      <c r="BH993" s="209">
        <f t="shared" ref="BH993" si="4912">+A993</f>
        <v>44817</v>
      </c>
      <c r="BI993" s="120">
        <f t="shared" ref="BI993" si="4913">+C993</f>
        <v>23169</v>
      </c>
      <c r="BJ993" s="1">
        <f t="shared" ref="BJ993" si="4914">+BE993</f>
        <v>44817</v>
      </c>
      <c r="BK993">
        <f t="shared" ref="BK993" si="4915">+BM993-BL993</f>
        <v>762</v>
      </c>
      <c r="BL993">
        <f t="shared" ref="BL993" si="4916">+M993</f>
        <v>63</v>
      </c>
      <c r="BM993">
        <f t="shared" ref="BM993" si="4917">+L993</f>
        <v>825</v>
      </c>
      <c r="BN993" s="1">
        <f t="shared" ref="BN993" si="4918">+BJ993</f>
        <v>44817</v>
      </c>
      <c r="BO993">
        <f t="shared" ref="BO993" si="4919">+BO989+BM993</f>
        <v>202769</v>
      </c>
      <c r="BP993">
        <f t="shared" ref="BP993" si="4920">+BP989+BL993</f>
        <v>11145</v>
      </c>
      <c r="BQ993" s="167">
        <f t="shared" ref="BQ993" si="4921">+A993</f>
        <v>44817</v>
      </c>
      <c r="BR993">
        <f t="shared" ref="BR993" si="4922">+AF993</f>
        <v>401942</v>
      </c>
      <c r="BS993">
        <f t="shared" ref="BS993" si="4923">+AH993</f>
        <v>79100</v>
      </c>
      <c r="BT993">
        <f t="shared" ref="BT993" si="4924">+AJ993</f>
        <v>9820</v>
      </c>
      <c r="BU993">
        <v>15</v>
      </c>
      <c r="BV993">
        <f t="shared" ref="BV993" si="4925">+AD993</f>
        <v>960</v>
      </c>
      <c r="BW993">
        <f t="shared" ref="BW993" si="4926">+BW989+BV993</f>
        <v>93218</v>
      </c>
      <c r="BX993" s="167">
        <f t="shared" ref="BX993" si="4927">+A993</f>
        <v>44817</v>
      </c>
      <c r="BY993">
        <f t="shared" ref="BY993" si="4928">+AL993</f>
        <v>793</v>
      </c>
      <c r="BZ993">
        <f t="shared" ref="BZ993" si="4929">+AN993</f>
        <v>787</v>
      </c>
      <c r="CA993">
        <f t="shared" ref="CA993" si="4930">+AP993</f>
        <v>6</v>
      </c>
      <c r="CB993" s="167">
        <f t="shared" ref="CB993" si="4931">+A993</f>
        <v>44817</v>
      </c>
      <c r="CC993">
        <f t="shared" ref="CC993" si="4932">+AR993</f>
        <v>5754683</v>
      </c>
      <c r="CD993">
        <f t="shared" ref="CD993" si="4933">+AT993</f>
        <v>13742</v>
      </c>
      <c r="CE993">
        <f t="shared" ref="CE993" si="4934">+AV993</f>
        <v>10329</v>
      </c>
      <c r="CF993" s="167">
        <f t="shared" ref="CF993" si="4935">+A993</f>
        <v>44817</v>
      </c>
      <c r="CG993">
        <f t="shared" ref="CG993" si="4936">+AQ993</f>
        <v>46995</v>
      </c>
      <c r="CH993">
        <f t="shared" ref="CH993" si="4937">+AU993</f>
        <v>17</v>
      </c>
      <c r="CI993" s="167">
        <f t="shared" ref="CI993" si="4938">+A993</f>
        <v>44817</v>
      </c>
      <c r="CJ993">
        <f t="shared" ref="CJ993" si="4939">+AD993</f>
        <v>960</v>
      </c>
      <c r="CK993">
        <f t="shared" ref="CK993" si="4940">+AG993</f>
        <v>187</v>
      </c>
      <c r="CL993" s="167">
        <f t="shared" ref="CL993" si="4941">+A993</f>
        <v>44817</v>
      </c>
      <c r="CM993">
        <f t="shared" ref="CM993" si="4942">+AI993</f>
        <v>10</v>
      </c>
      <c r="CN993" s="1">
        <f t="shared" ref="CN993" si="4943">+Z993</f>
        <v>44817</v>
      </c>
      <c r="CO993" s="253">
        <f t="shared" ref="CO993" si="4944">+AD993</f>
        <v>960</v>
      </c>
      <c r="CP993" s="1">
        <f t="shared" ref="CP993" si="4945">+Z993</f>
        <v>44817</v>
      </c>
      <c r="CQ993" s="254">
        <f t="shared" ref="CQ993" si="4946">+AI993</f>
        <v>10</v>
      </c>
      <c r="CR993" s="167">
        <f t="shared" ref="CR993" si="4947">+A993</f>
        <v>44817</v>
      </c>
      <c r="CS993">
        <f t="shared" ref="CS993" si="4948">+AQ993</f>
        <v>46995</v>
      </c>
      <c r="CT993">
        <f t="shared" ref="CT993" si="4949">+AU993</f>
        <v>17</v>
      </c>
      <c r="CU993">
        <f t="shared" ref="CU993" si="4950">+AS993</f>
        <v>0</v>
      </c>
    </row>
    <row r="994" spans="1:99" ht="18" customHeight="1" x14ac:dyDescent="0.55000000000000004">
      <c r="A994" s="167">
        <v>44818</v>
      </c>
      <c r="B994" s="219">
        <v>41</v>
      </c>
      <c r="C994" s="142">
        <f t="shared" ref="C994" si="4951">+B994+C993</f>
        <v>23210</v>
      </c>
      <c r="D994" s="261">
        <f t="shared" ref="D994" si="4952">+C994-F994</f>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3179"/>
        <v>806</v>
      </c>
      <c r="Z994" s="74">
        <f t="shared" ref="Z994" si="4953">+A994</f>
        <v>44818</v>
      </c>
      <c r="AA994" s="210">
        <f t="shared" ref="AA994" si="4954">+AF994+AL994+AR994</f>
        <v>6208064</v>
      </c>
      <c r="AB994" s="210">
        <f t="shared" ref="AB994" si="4955">+AH994+AN994+AT994</f>
        <v>93955</v>
      </c>
      <c r="AC994" s="211">
        <f t="shared" ref="AC994" si="4956">+AJ994+AP994+AV994</f>
        <v>20202</v>
      </c>
      <c r="AD994" s="170">
        <f t="shared" ref="AD994" si="4957">+AF994-AF993</f>
        <v>986</v>
      </c>
      <c r="AE994" s="222">
        <f t="shared" ref="AE994" si="4958">+AE993+AD994</f>
        <v>401723</v>
      </c>
      <c r="AF994" s="143">
        <v>402928</v>
      </c>
      <c r="AG994" s="171">
        <f t="shared" ref="AG994" si="4959">+AH994-AH993</f>
        <v>326</v>
      </c>
      <c r="AH994" s="143">
        <v>79426</v>
      </c>
      <c r="AI994" s="171">
        <f t="shared" ref="AI994" si="4960">+AJ994-AJ993</f>
        <v>10</v>
      </c>
      <c r="AJ994" s="172">
        <v>9830</v>
      </c>
      <c r="AK994" s="173">
        <f t="shared" ref="AK994" si="4961">+AL994-AL993</f>
        <v>0</v>
      </c>
      <c r="AL994" s="143">
        <v>793</v>
      </c>
      <c r="AM994" s="173">
        <f t="shared" ref="AM994" si="4962">+AN994-AN993</f>
        <v>0</v>
      </c>
      <c r="AN994" s="143">
        <v>787</v>
      </c>
      <c r="AO994" s="171">
        <f t="shared" ref="AO994" si="4963">+AP994-AP993</f>
        <v>0</v>
      </c>
      <c r="AP994" s="174">
        <v>6</v>
      </c>
      <c r="AQ994" s="173">
        <f t="shared" ref="AQ994" si="4964">+AR994-AR993</f>
        <v>49660</v>
      </c>
      <c r="AR994" s="143">
        <v>5804343</v>
      </c>
      <c r="AS994" s="171">
        <f t="shared" ref="AS994" si="4965">+AT994-AT993</f>
        <v>0</v>
      </c>
      <c r="AT994" s="143">
        <v>13742</v>
      </c>
      <c r="AU994" s="171">
        <f t="shared" ref="AU994" si="4966">+AV994-AV993</f>
        <v>37</v>
      </c>
      <c r="AV994" s="175">
        <v>10366</v>
      </c>
      <c r="AW994" s="217">
        <f t="shared" si="3180"/>
        <v>833</v>
      </c>
      <c r="AX994" s="216">
        <f t="shared" ref="AX994" si="4967">+A994</f>
        <v>44818</v>
      </c>
      <c r="AY994" s="5">
        <v>2</v>
      </c>
      <c r="AZ994" s="217">
        <f t="shared" ref="AZ994" si="4968">+AZ993+AY994</f>
        <v>2673</v>
      </c>
      <c r="BA994" s="217">
        <f t="shared" si="3181"/>
        <v>456</v>
      </c>
      <c r="BB994" s="119">
        <v>0</v>
      </c>
      <c r="BC994" s="26">
        <f t="shared" ref="BC994" si="4969">+BC993+BB994</f>
        <v>1666</v>
      </c>
      <c r="BD994" s="217">
        <f t="shared" si="3182"/>
        <v>491</v>
      </c>
      <c r="BE994" s="209">
        <f t="shared" ref="BE994" si="4970">+Z994</f>
        <v>44818</v>
      </c>
      <c r="BF994" s="120">
        <f t="shared" ref="BF994" si="4971">+B994</f>
        <v>41</v>
      </c>
      <c r="BG994" s="120">
        <f t="shared" ref="BG994" si="4972">+BI994</f>
        <v>23210</v>
      </c>
      <c r="BH994" s="209">
        <f t="shared" ref="BH994" si="4973">+A994</f>
        <v>44818</v>
      </c>
      <c r="BI994" s="120">
        <f t="shared" ref="BI994" si="4974">+C994</f>
        <v>23210</v>
      </c>
      <c r="BJ994" s="1">
        <f t="shared" ref="BJ994" si="4975">+BE994</f>
        <v>44818</v>
      </c>
      <c r="BK994">
        <f t="shared" ref="BK994" si="4976">+BM994-BL994</f>
        <v>823</v>
      </c>
      <c r="BL994">
        <f t="shared" ref="BL994" si="4977">+M994</f>
        <v>93</v>
      </c>
      <c r="BM994">
        <f t="shared" ref="BM994" si="4978">+L994</f>
        <v>916</v>
      </c>
      <c r="BN994" s="1">
        <f t="shared" ref="BN994" si="4979">+BJ994</f>
        <v>44818</v>
      </c>
      <c r="BO994">
        <f t="shared" ref="BO994" si="4980">+BO990+BM994</f>
        <v>195248</v>
      </c>
      <c r="BP994">
        <f t="shared" ref="BP994" si="4981">+BP990+BL994</f>
        <v>11284</v>
      </c>
      <c r="BQ994" s="167">
        <f t="shared" ref="BQ994" si="4982">+A994</f>
        <v>44818</v>
      </c>
      <c r="BR994">
        <f t="shared" ref="BR994" si="4983">+AF994</f>
        <v>402928</v>
      </c>
      <c r="BS994">
        <f t="shared" ref="BS994" si="4984">+AH994</f>
        <v>79426</v>
      </c>
      <c r="BT994">
        <f t="shared" ref="BT994" si="4985">+AJ994</f>
        <v>9830</v>
      </c>
      <c r="BU994">
        <v>15</v>
      </c>
      <c r="BV994">
        <f t="shared" ref="BV994" si="4986">+AD994</f>
        <v>986</v>
      </c>
      <c r="BW994">
        <f t="shared" ref="BW994" si="4987">+BW990+BV994</f>
        <v>105850</v>
      </c>
      <c r="BX994" s="167">
        <f t="shared" ref="BX994" si="4988">+A994</f>
        <v>44818</v>
      </c>
      <c r="BY994">
        <f t="shared" ref="BY994" si="4989">+AL994</f>
        <v>793</v>
      </c>
      <c r="BZ994">
        <f t="shared" ref="BZ994" si="4990">+AN994</f>
        <v>787</v>
      </c>
      <c r="CA994">
        <f t="shared" ref="CA994" si="4991">+AP994</f>
        <v>6</v>
      </c>
      <c r="CB994" s="167">
        <f t="shared" ref="CB994" si="4992">+A994</f>
        <v>44818</v>
      </c>
      <c r="CC994">
        <f t="shared" ref="CC994" si="4993">+AR994</f>
        <v>5804343</v>
      </c>
      <c r="CD994">
        <f t="shared" ref="CD994" si="4994">+AT994</f>
        <v>13742</v>
      </c>
      <c r="CE994">
        <f t="shared" ref="CE994" si="4995">+AV994</f>
        <v>10366</v>
      </c>
      <c r="CF994" s="167">
        <f t="shared" ref="CF994" si="4996">+A994</f>
        <v>44818</v>
      </c>
      <c r="CG994">
        <f t="shared" ref="CG994" si="4997">+AQ994</f>
        <v>49660</v>
      </c>
      <c r="CH994">
        <f t="shared" ref="CH994" si="4998">+AU994</f>
        <v>37</v>
      </c>
      <c r="CI994" s="167">
        <f t="shared" ref="CI994" si="4999">+A994</f>
        <v>44818</v>
      </c>
      <c r="CJ994">
        <f t="shared" ref="CJ994" si="5000">+AD994</f>
        <v>986</v>
      </c>
      <c r="CK994">
        <f t="shared" ref="CK994" si="5001">+AG994</f>
        <v>326</v>
      </c>
      <c r="CL994" s="167">
        <f t="shared" ref="CL994" si="5002">+A994</f>
        <v>44818</v>
      </c>
      <c r="CM994">
        <f t="shared" ref="CM994" si="5003">+AI994</f>
        <v>10</v>
      </c>
      <c r="CN994" s="1">
        <f t="shared" ref="CN994" si="5004">+Z994</f>
        <v>44818</v>
      </c>
      <c r="CO994" s="253">
        <f t="shared" ref="CO994" si="5005">+AD994</f>
        <v>986</v>
      </c>
      <c r="CP994" s="1">
        <f t="shared" ref="CP994" si="5006">+Z994</f>
        <v>44818</v>
      </c>
      <c r="CQ994" s="254">
        <f t="shared" ref="CQ994" si="5007">+AI994</f>
        <v>10</v>
      </c>
      <c r="CR994" s="167">
        <f t="shared" ref="CR994" si="5008">+A994</f>
        <v>44818</v>
      </c>
      <c r="CS994">
        <f t="shared" ref="CS994" si="5009">+AQ994</f>
        <v>49660</v>
      </c>
      <c r="CT994">
        <f t="shared" ref="CT994" si="5010">+AU994</f>
        <v>37</v>
      </c>
      <c r="CU994">
        <f t="shared" ref="CU994" si="5011">+AS994</f>
        <v>0</v>
      </c>
    </row>
    <row r="995" spans="1:99" ht="18" customHeight="1" x14ac:dyDescent="0.55000000000000004">
      <c r="A995" s="167">
        <v>44819</v>
      </c>
      <c r="B995" s="219">
        <v>59</v>
      </c>
      <c r="C995" s="142">
        <f t="shared" ref="C995" si="5012">+B995+C994</f>
        <v>23269</v>
      </c>
      <c r="D995" s="261">
        <f t="shared" ref="D995" si="5013">+C995-F995</f>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3179"/>
        <v>807</v>
      </c>
      <c r="Z995" s="74">
        <f t="shared" ref="Z995" si="5014">+A995</f>
        <v>44819</v>
      </c>
      <c r="AA995" s="210">
        <f t="shared" ref="AA995" si="5015">+AF995+AL995+AR995</f>
        <v>6254594</v>
      </c>
      <c r="AB995" s="210">
        <f t="shared" ref="AB995" si="5016">+AH995+AN995+AT995</f>
        <v>94357</v>
      </c>
      <c r="AC995" s="211">
        <f t="shared" ref="AC995" si="5017">+AJ995+AP995+AV995</f>
        <v>20265</v>
      </c>
      <c r="AD995" s="170">
        <f t="shared" ref="AD995" si="5018">+AF995-AF994</f>
        <v>1125</v>
      </c>
      <c r="AE995" s="222">
        <f t="shared" ref="AE995" si="5019">+AE994+AD995</f>
        <v>402848</v>
      </c>
      <c r="AF995" s="143">
        <v>404053</v>
      </c>
      <c r="AG995" s="171">
        <f t="shared" ref="AG995" si="5020">+AH995-AH994</f>
        <v>402</v>
      </c>
      <c r="AH995" s="143">
        <v>79828</v>
      </c>
      <c r="AI995" s="171">
        <f t="shared" ref="AI995" si="5021">+AJ995-AJ994</f>
        <v>6</v>
      </c>
      <c r="AJ995" s="172">
        <v>9836</v>
      </c>
      <c r="AK995" s="173">
        <f t="shared" ref="AK995" si="5022">+AL995-AL994</f>
        <v>0</v>
      </c>
      <c r="AL995" s="143">
        <v>793</v>
      </c>
      <c r="AM995" s="173">
        <f t="shared" ref="AM995" si="5023">+AN995-AN994</f>
        <v>0</v>
      </c>
      <c r="AN995" s="143">
        <v>787</v>
      </c>
      <c r="AO995" s="171">
        <f t="shared" ref="AO995" si="5024">+AP995-AP994</f>
        <v>0</v>
      </c>
      <c r="AP995" s="174">
        <v>6</v>
      </c>
      <c r="AQ995" s="173">
        <f t="shared" ref="AQ995" si="5025">+AR995-AR994</f>
        <v>45405</v>
      </c>
      <c r="AR995" s="143">
        <v>5849748</v>
      </c>
      <c r="AS995" s="171">
        <f t="shared" ref="AS995" si="5026">+AT995-AT994</f>
        <v>0</v>
      </c>
      <c r="AT995" s="143">
        <v>13742</v>
      </c>
      <c r="AU995" s="171">
        <f t="shared" ref="AU995" si="5027">+AV995-AV994</f>
        <v>57</v>
      </c>
      <c r="AV995" s="175">
        <v>10423</v>
      </c>
      <c r="AW995" s="217">
        <f t="shared" si="3180"/>
        <v>834</v>
      </c>
      <c r="AX995" s="216">
        <f t="shared" ref="AX995" si="5028">+A995</f>
        <v>44819</v>
      </c>
      <c r="AY995" s="5">
        <v>2</v>
      </c>
      <c r="AZ995" s="217">
        <f t="shared" ref="AZ995" si="5029">+AZ994+AY995</f>
        <v>2675</v>
      </c>
      <c r="BA995" s="217">
        <f t="shared" si="3181"/>
        <v>454</v>
      </c>
      <c r="BB995" s="119">
        <v>0</v>
      </c>
      <c r="BC995" s="26">
        <f t="shared" ref="BC995" si="5030">+BC994+BB995</f>
        <v>1666</v>
      </c>
      <c r="BD995" s="217">
        <f t="shared" si="3182"/>
        <v>489</v>
      </c>
      <c r="BE995" s="209">
        <f t="shared" ref="BE995" si="5031">+Z995</f>
        <v>44819</v>
      </c>
      <c r="BF995" s="120">
        <f t="shared" ref="BF995" si="5032">+B995</f>
        <v>59</v>
      </c>
      <c r="BG995" s="120">
        <f t="shared" ref="BG995" si="5033">+BI995</f>
        <v>23269</v>
      </c>
      <c r="BH995" s="209">
        <f t="shared" ref="BH995" si="5034">+A995</f>
        <v>44819</v>
      </c>
      <c r="BI995" s="120">
        <f t="shared" ref="BI995" si="5035">+C995</f>
        <v>23269</v>
      </c>
      <c r="BJ995" s="1">
        <f t="shared" ref="BJ995" si="5036">+BE995</f>
        <v>44819</v>
      </c>
      <c r="BK995">
        <f t="shared" ref="BK995" si="5037">+BM995-BL995</f>
        <v>746</v>
      </c>
      <c r="BL995">
        <f t="shared" ref="BL995" si="5038">+M995</f>
        <v>79</v>
      </c>
      <c r="BM995">
        <f t="shared" ref="BM995" si="5039">+L995</f>
        <v>825</v>
      </c>
      <c r="BN995" s="1">
        <f t="shared" ref="BN995" si="5040">+BJ995</f>
        <v>44819</v>
      </c>
      <c r="BO995">
        <f t="shared" ref="BO995" si="5041">+BO991+BM995</f>
        <v>197808</v>
      </c>
      <c r="BP995">
        <f t="shared" ref="BP995" si="5042">+BP991+BL995</f>
        <v>11243</v>
      </c>
      <c r="BQ995" s="167">
        <f t="shared" ref="BQ995" si="5043">+A995</f>
        <v>44819</v>
      </c>
      <c r="BR995">
        <f t="shared" ref="BR995" si="5044">+AF995</f>
        <v>404053</v>
      </c>
      <c r="BS995">
        <f t="shared" ref="BS995" si="5045">+AH995</f>
        <v>79828</v>
      </c>
      <c r="BT995">
        <f t="shared" ref="BT995" si="5046">+AJ995</f>
        <v>9836</v>
      </c>
      <c r="BU995">
        <v>15</v>
      </c>
      <c r="BV995">
        <f t="shared" ref="BV995" si="5047">+AD995</f>
        <v>1125</v>
      </c>
      <c r="BW995">
        <f t="shared" ref="BW995" si="5048">+BW991+BV995</f>
        <v>91579</v>
      </c>
      <c r="BX995" s="167">
        <f t="shared" ref="BX995" si="5049">+A995</f>
        <v>44819</v>
      </c>
      <c r="BY995">
        <f t="shared" ref="BY995" si="5050">+AL995</f>
        <v>793</v>
      </c>
      <c r="BZ995">
        <f t="shared" ref="BZ995" si="5051">+AN995</f>
        <v>787</v>
      </c>
      <c r="CA995">
        <f t="shared" ref="CA995" si="5052">+AP995</f>
        <v>6</v>
      </c>
      <c r="CB995" s="167">
        <f t="shared" ref="CB995" si="5053">+A995</f>
        <v>44819</v>
      </c>
      <c r="CC995">
        <f t="shared" ref="CC995" si="5054">+AR995</f>
        <v>5849748</v>
      </c>
      <c r="CD995">
        <f t="shared" ref="CD995" si="5055">+AT995</f>
        <v>13742</v>
      </c>
      <c r="CE995">
        <f t="shared" ref="CE995" si="5056">+AV995</f>
        <v>10423</v>
      </c>
      <c r="CF995" s="167">
        <f t="shared" ref="CF995" si="5057">+A995</f>
        <v>44819</v>
      </c>
      <c r="CG995">
        <f t="shared" ref="CG995" si="5058">+AQ995</f>
        <v>45405</v>
      </c>
      <c r="CH995">
        <f t="shared" ref="CH995" si="5059">+AU995</f>
        <v>57</v>
      </c>
      <c r="CI995" s="167">
        <f t="shared" ref="CI995" si="5060">+A995</f>
        <v>44819</v>
      </c>
      <c r="CJ995">
        <f t="shared" ref="CJ995" si="5061">+AD995</f>
        <v>1125</v>
      </c>
      <c r="CK995">
        <f t="shared" ref="CK995" si="5062">+AG995</f>
        <v>402</v>
      </c>
      <c r="CL995" s="167">
        <f t="shared" ref="CL995" si="5063">+A995</f>
        <v>44819</v>
      </c>
      <c r="CM995">
        <f t="shared" ref="CM995" si="5064">+AI995</f>
        <v>6</v>
      </c>
      <c r="CN995" s="1">
        <f t="shared" ref="CN995" si="5065">+Z995</f>
        <v>44819</v>
      </c>
      <c r="CO995" s="253">
        <f t="shared" ref="CO995" si="5066">+AD995</f>
        <v>1125</v>
      </c>
      <c r="CP995" s="1">
        <f t="shared" ref="CP995" si="5067">+Z995</f>
        <v>44819</v>
      </c>
      <c r="CQ995" s="254">
        <f t="shared" ref="CQ995" si="5068">+AI995</f>
        <v>6</v>
      </c>
      <c r="CR995" s="167">
        <f t="shared" ref="CR995" si="5069">+A995</f>
        <v>44819</v>
      </c>
      <c r="CS995">
        <f t="shared" ref="CS995" si="5070">+AQ995</f>
        <v>45405</v>
      </c>
      <c r="CT995">
        <f t="shared" ref="CT995" si="5071">+AU995</f>
        <v>57</v>
      </c>
      <c r="CU995">
        <f t="shared" ref="CU995" si="5072">+AS995</f>
        <v>0</v>
      </c>
    </row>
    <row r="996" spans="1:99" ht="18" customHeight="1" x14ac:dyDescent="0.55000000000000004">
      <c r="A996" s="167">
        <v>44820</v>
      </c>
      <c r="B996" s="219">
        <v>64</v>
      </c>
      <c r="C996" s="142">
        <f t="shared" ref="C996" si="5073">+B996+C995</f>
        <v>23333</v>
      </c>
      <c r="D996" s="261">
        <f t="shared" ref="D996" si="5074">+C996-F996</f>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3179"/>
        <v>808</v>
      </c>
      <c r="Z996" s="74">
        <f t="shared" ref="Z996" si="5075">+A996</f>
        <v>44820</v>
      </c>
      <c r="AA996" s="210">
        <f t="shared" ref="AA996" si="5076">+AF996+AL996+AR996</f>
        <v>6297209</v>
      </c>
      <c r="AB996" s="210">
        <f t="shared" ref="AB996" si="5077">+AH996+AN996+AT996</f>
        <v>94748</v>
      </c>
      <c r="AC996" s="211">
        <f t="shared" ref="AC996" si="5078">+AJ996+AP996+AV996</f>
        <v>20327</v>
      </c>
      <c r="AD996" s="170">
        <f t="shared" ref="AD996" si="5079">+AF996-AF995</f>
        <v>1008</v>
      </c>
      <c r="AE996" s="222">
        <f t="shared" ref="AE996" si="5080">+AE995+AD996</f>
        <v>403856</v>
      </c>
      <c r="AF996" s="143">
        <v>405061</v>
      </c>
      <c r="AG996" s="171">
        <f t="shared" ref="AG996" si="5081">+AH996-AH995</f>
        <v>391</v>
      </c>
      <c r="AH996" s="143">
        <v>80219</v>
      </c>
      <c r="AI996" s="171">
        <f t="shared" ref="AI996" si="5082">+AJ996-AJ995</f>
        <v>16</v>
      </c>
      <c r="AJ996" s="172">
        <v>9852</v>
      </c>
      <c r="AK996" s="173">
        <f t="shared" ref="AK996" si="5083">+AL996-AL995</f>
        <v>0</v>
      </c>
      <c r="AL996" s="143">
        <v>793</v>
      </c>
      <c r="AM996" s="173">
        <f t="shared" ref="AM996" si="5084">+AN996-AN995</f>
        <v>0</v>
      </c>
      <c r="AN996" s="143">
        <v>787</v>
      </c>
      <c r="AO996" s="171">
        <f t="shared" ref="AO996" si="5085">+AP996-AP995</f>
        <v>0</v>
      </c>
      <c r="AP996" s="174">
        <v>6</v>
      </c>
      <c r="AQ996" s="173">
        <f t="shared" ref="AQ996" si="5086">+AR996-AR995</f>
        <v>41607</v>
      </c>
      <c r="AR996" s="143">
        <v>5891355</v>
      </c>
      <c r="AS996" s="171">
        <f t="shared" ref="AS996" si="5087">+AT996-AT995</f>
        <v>0</v>
      </c>
      <c r="AT996" s="143">
        <v>13742</v>
      </c>
      <c r="AU996" s="171">
        <f t="shared" ref="AU996" si="5088">+AV996-AV995</f>
        <v>46</v>
      </c>
      <c r="AV996" s="175">
        <v>10469</v>
      </c>
      <c r="AW996" s="217">
        <f t="shared" si="3180"/>
        <v>835</v>
      </c>
      <c r="AX996" s="216">
        <f t="shared" ref="AX996" si="5089">+A996</f>
        <v>44820</v>
      </c>
      <c r="AY996" s="5">
        <v>0</v>
      </c>
      <c r="AZ996" s="217">
        <f t="shared" ref="AZ996" si="5090">+AZ995+AY996</f>
        <v>2675</v>
      </c>
      <c r="BA996" s="217">
        <f t="shared" si="3181"/>
        <v>455</v>
      </c>
      <c r="BB996" s="119">
        <v>0</v>
      </c>
      <c r="BC996" s="26">
        <f t="shared" ref="BC996" si="5091">+BC995+BB996</f>
        <v>1666</v>
      </c>
      <c r="BD996" s="217">
        <f t="shared" si="3182"/>
        <v>490</v>
      </c>
      <c r="BE996" s="209">
        <f t="shared" ref="BE996" si="5092">+Z996</f>
        <v>44820</v>
      </c>
      <c r="BF996" s="120">
        <f t="shared" ref="BF996" si="5093">+B996</f>
        <v>64</v>
      </c>
      <c r="BG996" s="120">
        <f t="shared" ref="BG996" si="5094">+BI996</f>
        <v>23333</v>
      </c>
      <c r="BH996" s="209">
        <f t="shared" ref="BH996" si="5095">+A996</f>
        <v>44820</v>
      </c>
      <c r="BI996" s="120">
        <f t="shared" ref="BI996" si="5096">+C996</f>
        <v>23333</v>
      </c>
      <c r="BJ996" s="1">
        <f t="shared" ref="BJ996" si="5097">+BE996</f>
        <v>44820</v>
      </c>
      <c r="BK996">
        <f t="shared" ref="BK996" si="5098">+BM996-BL996</f>
        <v>505</v>
      </c>
      <c r="BL996">
        <f t="shared" ref="BL996" si="5099">+M996</f>
        <v>73</v>
      </c>
      <c r="BM996">
        <f t="shared" ref="BM996" si="5100">+L996</f>
        <v>578</v>
      </c>
      <c r="BN996" s="1">
        <f t="shared" ref="BN996" si="5101">+BJ996</f>
        <v>44820</v>
      </c>
      <c r="BO996">
        <f t="shared" ref="BO996" si="5102">+BO992+BM996</f>
        <v>200580</v>
      </c>
      <c r="BP996">
        <f t="shared" ref="BP996" si="5103">+BP992+BL996</f>
        <v>11152</v>
      </c>
      <c r="BQ996" s="167">
        <f t="shared" ref="BQ996" si="5104">+A996</f>
        <v>44820</v>
      </c>
      <c r="BR996">
        <f t="shared" ref="BR996" si="5105">+AF996</f>
        <v>405061</v>
      </c>
      <c r="BS996">
        <f t="shared" ref="BS996" si="5106">+AH996</f>
        <v>80219</v>
      </c>
      <c r="BT996">
        <f t="shared" ref="BT996" si="5107">+AJ996</f>
        <v>9852</v>
      </c>
      <c r="BU996">
        <v>15</v>
      </c>
      <c r="BV996">
        <f t="shared" ref="BV996" si="5108">+AD996</f>
        <v>1008</v>
      </c>
      <c r="BW996">
        <f t="shared" ref="BW996" si="5109">+BW992+BV996</f>
        <v>105666</v>
      </c>
      <c r="BX996" s="167">
        <f t="shared" ref="BX996" si="5110">+A996</f>
        <v>44820</v>
      </c>
      <c r="BY996">
        <f t="shared" ref="BY996" si="5111">+AL996</f>
        <v>793</v>
      </c>
      <c r="BZ996">
        <f t="shared" ref="BZ996" si="5112">+AN996</f>
        <v>787</v>
      </c>
      <c r="CA996">
        <f t="shared" ref="CA996" si="5113">+AP996</f>
        <v>6</v>
      </c>
      <c r="CB996" s="167">
        <f t="shared" ref="CB996" si="5114">+A996</f>
        <v>44820</v>
      </c>
      <c r="CC996">
        <f t="shared" ref="CC996" si="5115">+AR996</f>
        <v>5891355</v>
      </c>
      <c r="CD996">
        <f t="shared" ref="CD996" si="5116">+AT996</f>
        <v>13742</v>
      </c>
      <c r="CE996">
        <f t="shared" ref="CE996" si="5117">+AV996</f>
        <v>10469</v>
      </c>
      <c r="CF996" s="167">
        <f t="shared" ref="CF996" si="5118">+A996</f>
        <v>44820</v>
      </c>
      <c r="CG996">
        <f t="shared" ref="CG996" si="5119">+AQ996</f>
        <v>41607</v>
      </c>
      <c r="CH996">
        <f t="shared" ref="CH996" si="5120">+AU996</f>
        <v>46</v>
      </c>
      <c r="CI996" s="167">
        <f t="shared" ref="CI996" si="5121">+A996</f>
        <v>44820</v>
      </c>
      <c r="CJ996">
        <f t="shared" ref="CJ996" si="5122">+AD996</f>
        <v>1008</v>
      </c>
      <c r="CK996">
        <f t="shared" ref="CK996" si="5123">+AG996</f>
        <v>391</v>
      </c>
      <c r="CL996" s="167">
        <f t="shared" ref="CL996" si="5124">+A996</f>
        <v>44820</v>
      </c>
      <c r="CM996">
        <f t="shared" ref="CM996" si="5125">+AI996</f>
        <v>16</v>
      </c>
      <c r="CN996" s="1">
        <f t="shared" ref="CN996" si="5126">+Z996</f>
        <v>44820</v>
      </c>
      <c r="CO996" s="253">
        <f t="shared" ref="CO996" si="5127">+AD996</f>
        <v>1008</v>
      </c>
      <c r="CP996" s="1">
        <f t="shared" ref="CP996" si="5128">+Z996</f>
        <v>44820</v>
      </c>
      <c r="CQ996" s="254">
        <f t="shared" ref="CQ996" si="5129">+AI996</f>
        <v>16</v>
      </c>
      <c r="CR996" s="167">
        <f t="shared" ref="CR996" si="5130">+A996</f>
        <v>44820</v>
      </c>
      <c r="CS996">
        <f t="shared" ref="CS996" si="5131">+AQ996</f>
        <v>41607</v>
      </c>
      <c r="CT996">
        <f t="shared" ref="CT996" si="5132">+AU996</f>
        <v>46</v>
      </c>
      <c r="CU996">
        <f t="shared" ref="CU996" si="5133">+AS996</f>
        <v>0</v>
      </c>
    </row>
    <row r="997" spans="1:99" ht="18" customHeight="1" x14ac:dyDescent="0.55000000000000004">
      <c r="A997" s="167">
        <v>44821</v>
      </c>
      <c r="B997" s="219">
        <v>48</v>
      </c>
      <c r="C997" s="142">
        <f t="shared" ref="C997" si="5134">+B997+C996</f>
        <v>23381</v>
      </c>
      <c r="D997" s="261">
        <f t="shared" ref="D997" si="5135">+C997-F997</f>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3179"/>
        <v>809</v>
      </c>
      <c r="Z997" s="74">
        <f t="shared" ref="Z997" si="5136">+A997</f>
        <v>44821</v>
      </c>
      <c r="AA997" s="210">
        <f t="shared" ref="AA997" si="5137">+AF997+AL997+AR997</f>
        <v>6337741</v>
      </c>
      <c r="AB997" s="210">
        <f t="shared" ref="AB997" si="5138">+AH997+AN997+AT997</f>
        <v>95108</v>
      </c>
      <c r="AC997" s="211">
        <f t="shared" ref="AC997" si="5139">+AJ997+AP997+AV997</f>
        <v>20383</v>
      </c>
      <c r="AD997" s="170">
        <f t="shared" ref="AD997" si="5140">+AF997-AF996</f>
        <v>960</v>
      </c>
      <c r="AE997" s="222">
        <f t="shared" ref="AE997" si="5141">+AE996+AD997</f>
        <v>404816</v>
      </c>
      <c r="AF997" s="143">
        <v>406021</v>
      </c>
      <c r="AG997" s="171">
        <f t="shared" ref="AG997" si="5142">+AH997-AH996</f>
        <v>360</v>
      </c>
      <c r="AH997" s="143">
        <v>80579</v>
      </c>
      <c r="AI997" s="171">
        <f t="shared" ref="AI997" si="5143">+AJ997-AJ996</f>
        <v>16</v>
      </c>
      <c r="AJ997" s="172">
        <v>9868</v>
      </c>
      <c r="AK997" s="173">
        <f t="shared" ref="AK997" si="5144">+AL997-AL996</f>
        <v>0</v>
      </c>
      <c r="AL997" s="143">
        <v>793</v>
      </c>
      <c r="AM997" s="173">
        <f t="shared" ref="AM997" si="5145">+AN997-AN996</f>
        <v>0</v>
      </c>
      <c r="AN997" s="143">
        <v>787</v>
      </c>
      <c r="AO997" s="171">
        <f t="shared" ref="AO997" si="5146">+AP997-AP996</f>
        <v>0</v>
      </c>
      <c r="AP997" s="174">
        <v>6</v>
      </c>
      <c r="AQ997" s="173">
        <f t="shared" ref="AQ997" si="5147">+AR997-AR996</f>
        <v>39572</v>
      </c>
      <c r="AR997" s="143">
        <v>5930927</v>
      </c>
      <c r="AS997" s="171">
        <f t="shared" ref="AS997" si="5148">+AT997-AT996</f>
        <v>0</v>
      </c>
      <c r="AT997" s="143">
        <v>13742</v>
      </c>
      <c r="AU997" s="171">
        <f t="shared" ref="AU997" si="5149">+AV997-AV996</f>
        <v>40</v>
      </c>
      <c r="AV997" s="175">
        <v>10509</v>
      </c>
      <c r="AW997" s="217">
        <f t="shared" si="3180"/>
        <v>836</v>
      </c>
      <c r="AX997" s="216">
        <f t="shared" ref="AX997" si="5150">+A997</f>
        <v>44821</v>
      </c>
      <c r="AY997" s="5">
        <v>0</v>
      </c>
      <c r="AZ997" s="217">
        <f t="shared" ref="AZ997" si="5151">+AZ996+AY997</f>
        <v>2675</v>
      </c>
      <c r="BA997" s="217">
        <f t="shared" si="3181"/>
        <v>456</v>
      </c>
      <c r="BB997" s="119">
        <v>0</v>
      </c>
      <c r="BC997" s="26">
        <f t="shared" ref="BC997" si="5152">+BC996+BB997</f>
        <v>1666</v>
      </c>
      <c r="BD997" s="217">
        <f t="shared" si="3182"/>
        <v>491</v>
      </c>
      <c r="BE997" s="209">
        <f t="shared" ref="BE997" si="5153">+Z997</f>
        <v>44821</v>
      </c>
      <c r="BF997" s="120">
        <f t="shared" ref="BF997" si="5154">+B997</f>
        <v>48</v>
      </c>
      <c r="BG997" s="120">
        <f t="shared" ref="BG997" si="5155">+BI997</f>
        <v>23381</v>
      </c>
      <c r="BH997" s="209">
        <f t="shared" ref="BH997" si="5156">+A997</f>
        <v>44821</v>
      </c>
      <c r="BI997" s="120">
        <f t="shared" ref="BI997" si="5157">+C997</f>
        <v>23381</v>
      </c>
      <c r="BJ997" s="1">
        <f t="shared" ref="BJ997" si="5158">+BE997</f>
        <v>44821</v>
      </c>
      <c r="BK997">
        <f t="shared" ref="BK997" si="5159">+BM997-BL997</f>
        <v>930</v>
      </c>
      <c r="BL997">
        <f t="shared" ref="BL997" si="5160">+M997</f>
        <v>105</v>
      </c>
      <c r="BM997">
        <f t="shared" ref="BM997" si="5161">+L997</f>
        <v>1035</v>
      </c>
      <c r="BN997" s="1">
        <f t="shared" ref="BN997" si="5162">+BJ997</f>
        <v>44821</v>
      </c>
      <c r="BO997">
        <f t="shared" ref="BO997" si="5163">+BO993+BM997</f>
        <v>203804</v>
      </c>
      <c r="BP997">
        <f t="shared" ref="BP997" si="5164">+BP993+BL997</f>
        <v>11250</v>
      </c>
      <c r="BQ997" s="167">
        <f t="shared" ref="BQ997" si="5165">+A997</f>
        <v>44821</v>
      </c>
      <c r="BR997">
        <f t="shared" ref="BR997" si="5166">+AF997</f>
        <v>406021</v>
      </c>
      <c r="BS997">
        <f t="shared" ref="BS997" si="5167">+AH997</f>
        <v>80579</v>
      </c>
      <c r="BT997">
        <f t="shared" ref="BT997" si="5168">+AJ997</f>
        <v>9868</v>
      </c>
      <c r="BU997">
        <v>15</v>
      </c>
      <c r="BV997">
        <f t="shared" ref="BV997" si="5169">+AD997</f>
        <v>960</v>
      </c>
      <c r="BW997">
        <f t="shared" ref="BW997" si="5170">+BW993+BV997</f>
        <v>94178</v>
      </c>
      <c r="BX997" s="167">
        <f t="shared" ref="BX997" si="5171">+A997</f>
        <v>44821</v>
      </c>
      <c r="BY997">
        <f t="shared" ref="BY997" si="5172">+AL997</f>
        <v>793</v>
      </c>
      <c r="BZ997">
        <f t="shared" ref="BZ997" si="5173">+AN997</f>
        <v>787</v>
      </c>
      <c r="CA997">
        <f t="shared" ref="CA997" si="5174">+AP997</f>
        <v>6</v>
      </c>
      <c r="CB997" s="167">
        <f t="shared" ref="CB997" si="5175">+A997</f>
        <v>44821</v>
      </c>
      <c r="CC997">
        <f t="shared" ref="CC997" si="5176">+AR997</f>
        <v>5930927</v>
      </c>
      <c r="CD997">
        <f t="shared" ref="CD997" si="5177">+AT997</f>
        <v>13742</v>
      </c>
      <c r="CE997">
        <f t="shared" ref="CE997" si="5178">+AV997</f>
        <v>10509</v>
      </c>
      <c r="CF997" s="167">
        <f t="shared" ref="CF997" si="5179">+A997</f>
        <v>44821</v>
      </c>
      <c r="CG997">
        <f t="shared" ref="CG997" si="5180">+AQ997</f>
        <v>39572</v>
      </c>
      <c r="CH997">
        <f t="shared" ref="CH997" si="5181">+AU997</f>
        <v>40</v>
      </c>
      <c r="CI997" s="167">
        <f t="shared" ref="CI997" si="5182">+A997</f>
        <v>44821</v>
      </c>
      <c r="CJ997">
        <f t="shared" ref="CJ997" si="5183">+AD997</f>
        <v>960</v>
      </c>
      <c r="CK997">
        <f t="shared" ref="CK997" si="5184">+AG997</f>
        <v>360</v>
      </c>
      <c r="CL997" s="167">
        <f t="shared" ref="CL997" si="5185">+A997</f>
        <v>44821</v>
      </c>
      <c r="CM997">
        <f t="shared" ref="CM997" si="5186">+AI997</f>
        <v>16</v>
      </c>
      <c r="CN997" s="1">
        <f t="shared" ref="CN997" si="5187">+Z997</f>
        <v>44821</v>
      </c>
      <c r="CO997" s="253">
        <f t="shared" ref="CO997" si="5188">+AD997</f>
        <v>960</v>
      </c>
      <c r="CP997" s="1">
        <f t="shared" ref="CP997" si="5189">+Z997</f>
        <v>44821</v>
      </c>
      <c r="CQ997" s="254">
        <f t="shared" ref="CQ997" si="5190">+AI997</f>
        <v>16</v>
      </c>
      <c r="CR997" s="167">
        <f t="shared" ref="CR997" si="5191">+A997</f>
        <v>44821</v>
      </c>
      <c r="CS997">
        <f t="shared" ref="CS997" si="5192">+AQ997</f>
        <v>39572</v>
      </c>
      <c r="CT997">
        <f t="shared" ref="CT997" si="5193">+AU997</f>
        <v>40</v>
      </c>
      <c r="CU997">
        <f t="shared" ref="CU997" si="5194">+AS997</f>
        <v>0</v>
      </c>
    </row>
    <row r="998" spans="1:99" ht="18" customHeight="1" x14ac:dyDescent="0.55000000000000004">
      <c r="A998" s="167">
        <v>44822</v>
      </c>
      <c r="B998" s="219">
        <v>55</v>
      </c>
      <c r="C998" s="142">
        <f t="shared" ref="C998" si="5195">+B998+C997</f>
        <v>23436</v>
      </c>
      <c r="D998" s="261">
        <f t="shared" ref="D998" si="5196">+C998-F998</f>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3179"/>
        <v>810</v>
      </c>
      <c r="Z998" s="74">
        <f t="shared" ref="Z998" si="5197">+A998</f>
        <v>44822</v>
      </c>
      <c r="AA998" s="210">
        <f t="shared" ref="AA998" si="5198">+AF998+AL998+AR998</f>
        <v>6378066</v>
      </c>
      <c r="AB998" s="210">
        <f t="shared" ref="AB998" si="5199">+AH998+AN998+AT998</f>
        <v>95451</v>
      </c>
      <c r="AC998" s="211">
        <f t="shared" ref="AC998" si="5200">+AJ998+AP998+AV998</f>
        <v>20445</v>
      </c>
      <c r="AD998" s="170">
        <f t="shared" ref="AD998" si="5201">+AF998-AF997</f>
        <v>814</v>
      </c>
      <c r="AE998" s="222">
        <f t="shared" ref="AE998" si="5202">+AE997+AD998</f>
        <v>405630</v>
      </c>
      <c r="AF998" s="143">
        <v>406835</v>
      </c>
      <c r="AG998" s="171">
        <f t="shared" ref="AG998" si="5203">+AH998-AH997</f>
        <v>343</v>
      </c>
      <c r="AH998" s="143">
        <v>80922</v>
      </c>
      <c r="AI998" s="171">
        <f t="shared" ref="AI998" si="5204">+AJ998-AJ997</f>
        <v>23</v>
      </c>
      <c r="AJ998" s="172">
        <v>9891</v>
      </c>
      <c r="AK998" s="173">
        <f t="shared" ref="AK998" si="5205">+AL998-AL997</f>
        <v>0</v>
      </c>
      <c r="AL998" s="143">
        <v>793</v>
      </c>
      <c r="AM998" s="173">
        <f t="shared" ref="AM998" si="5206">+AN998-AN997</f>
        <v>0</v>
      </c>
      <c r="AN998" s="143">
        <v>787</v>
      </c>
      <c r="AO998" s="171">
        <f t="shared" ref="AO998" si="5207">+AP998-AP997</f>
        <v>0</v>
      </c>
      <c r="AP998" s="174">
        <v>6</v>
      </c>
      <c r="AQ998" s="173">
        <f t="shared" ref="AQ998" si="5208">+AR998-AR997</f>
        <v>39511</v>
      </c>
      <c r="AR998" s="143">
        <v>5970438</v>
      </c>
      <c r="AS998" s="171">
        <f t="shared" ref="AS998" si="5209">+AT998-AT997</f>
        <v>0</v>
      </c>
      <c r="AT998" s="143">
        <v>13742</v>
      </c>
      <c r="AU998" s="171">
        <f t="shared" ref="AU998" si="5210">+AV998-AV997</f>
        <v>39</v>
      </c>
      <c r="AV998" s="175">
        <v>10548</v>
      </c>
      <c r="AW998" s="217">
        <f t="shared" si="3180"/>
        <v>837</v>
      </c>
      <c r="AX998" s="216">
        <f t="shared" ref="AX998" si="5211">+A998</f>
        <v>44822</v>
      </c>
      <c r="AY998" s="5">
        <v>0</v>
      </c>
      <c r="AZ998" s="217">
        <f t="shared" ref="AZ998" si="5212">+AZ997+AY998</f>
        <v>2675</v>
      </c>
      <c r="BA998" s="217">
        <f t="shared" si="3181"/>
        <v>457</v>
      </c>
      <c r="BB998" s="119">
        <v>0</v>
      </c>
      <c r="BC998" s="26">
        <f t="shared" ref="BC998" si="5213">+BC997+BB998</f>
        <v>1666</v>
      </c>
      <c r="BD998" s="217">
        <f t="shared" si="3182"/>
        <v>492</v>
      </c>
      <c r="BE998" s="209">
        <f t="shared" ref="BE998" si="5214">+Z998</f>
        <v>44822</v>
      </c>
      <c r="BF998" s="120">
        <f t="shared" ref="BF998" si="5215">+B998</f>
        <v>55</v>
      </c>
      <c r="BG998" s="120">
        <f t="shared" ref="BG998" si="5216">+BI998</f>
        <v>23436</v>
      </c>
      <c r="BH998" s="209">
        <f t="shared" ref="BH998" si="5217">+A998</f>
        <v>44822</v>
      </c>
      <c r="BI998" s="120">
        <f t="shared" ref="BI998" si="5218">+C998</f>
        <v>23436</v>
      </c>
      <c r="BJ998" s="1">
        <f t="shared" ref="BJ998" si="5219">+BE998</f>
        <v>44822</v>
      </c>
      <c r="BK998">
        <f t="shared" ref="BK998" si="5220">+BM998-BL998</f>
        <v>715</v>
      </c>
      <c r="BL998">
        <f t="shared" ref="BL998" si="5221">+M998</f>
        <v>128</v>
      </c>
      <c r="BM998">
        <f t="shared" ref="BM998" si="5222">+L998</f>
        <v>843</v>
      </c>
      <c r="BN998" s="1">
        <f t="shared" ref="BN998" si="5223">+BJ998</f>
        <v>44822</v>
      </c>
      <c r="BO998">
        <f t="shared" ref="BO998" si="5224">+BO994+BM998</f>
        <v>196091</v>
      </c>
      <c r="BP998">
        <f t="shared" ref="BP998" si="5225">+BP994+BL998</f>
        <v>11412</v>
      </c>
      <c r="BQ998" s="167">
        <f t="shared" ref="BQ998" si="5226">+A998</f>
        <v>44822</v>
      </c>
      <c r="BR998">
        <f t="shared" ref="BR998" si="5227">+AF998</f>
        <v>406835</v>
      </c>
      <c r="BS998">
        <f t="shared" ref="BS998" si="5228">+AH998</f>
        <v>80922</v>
      </c>
      <c r="BT998">
        <f t="shared" ref="BT998" si="5229">+AJ998</f>
        <v>9891</v>
      </c>
      <c r="BU998">
        <v>15</v>
      </c>
      <c r="BV998">
        <f t="shared" ref="BV998" si="5230">+AD998</f>
        <v>814</v>
      </c>
      <c r="BW998">
        <f t="shared" ref="BW998" si="5231">+BW994+BV998</f>
        <v>106664</v>
      </c>
      <c r="BX998" s="167">
        <f t="shared" ref="BX998" si="5232">+A998</f>
        <v>44822</v>
      </c>
      <c r="BY998">
        <f t="shared" ref="BY998" si="5233">+AL998</f>
        <v>793</v>
      </c>
      <c r="BZ998">
        <f t="shared" ref="BZ998" si="5234">+AN998</f>
        <v>787</v>
      </c>
      <c r="CA998">
        <f t="shared" ref="CA998" si="5235">+AP998</f>
        <v>6</v>
      </c>
      <c r="CB998" s="167">
        <f t="shared" ref="CB998" si="5236">+A998</f>
        <v>44822</v>
      </c>
      <c r="CC998">
        <f t="shared" ref="CC998" si="5237">+AR998</f>
        <v>5970438</v>
      </c>
      <c r="CD998">
        <f t="shared" ref="CD998" si="5238">+AT998</f>
        <v>13742</v>
      </c>
      <c r="CE998">
        <f t="shared" ref="CE998" si="5239">+AV998</f>
        <v>10548</v>
      </c>
      <c r="CF998" s="167">
        <f t="shared" ref="CF998" si="5240">+A998</f>
        <v>44822</v>
      </c>
      <c r="CG998">
        <f t="shared" ref="CG998" si="5241">+AQ998</f>
        <v>39511</v>
      </c>
      <c r="CH998">
        <f t="shared" ref="CH998" si="5242">+AU998</f>
        <v>39</v>
      </c>
      <c r="CI998" s="167">
        <f t="shared" ref="CI998" si="5243">+A998</f>
        <v>44822</v>
      </c>
      <c r="CJ998">
        <f t="shared" ref="CJ998" si="5244">+AD998</f>
        <v>814</v>
      </c>
      <c r="CK998">
        <f t="shared" ref="CK998" si="5245">+AG998</f>
        <v>343</v>
      </c>
      <c r="CL998" s="167">
        <f t="shared" ref="CL998" si="5246">+A998</f>
        <v>44822</v>
      </c>
      <c r="CM998">
        <f t="shared" ref="CM998" si="5247">+AI998</f>
        <v>23</v>
      </c>
      <c r="CN998" s="1">
        <f t="shared" ref="CN998" si="5248">+Z998</f>
        <v>44822</v>
      </c>
      <c r="CO998" s="253">
        <f t="shared" ref="CO998" si="5249">+AD998</f>
        <v>814</v>
      </c>
      <c r="CP998" s="1">
        <f t="shared" ref="CP998" si="5250">+Z998</f>
        <v>44822</v>
      </c>
      <c r="CQ998" s="254">
        <f t="shared" ref="CQ998" si="5251">+AI998</f>
        <v>23</v>
      </c>
      <c r="CR998" s="167">
        <f t="shared" ref="CR998" si="5252">+A998</f>
        <v>44822</v>
      </c>
      <c r="CS998">
        <f t="shared" ref="CS998" si="5253">+AQ998</f>
        <v>39511</v>
      </c>
      <c r="CT998">
        <f t="shared" ref="CT998" si="5254">+AU998</f>
        <v>39</v>
      </c>
      <c r="CU998">
        <f t="shared" ref="CU998" si="5255">+AS998</f>
        <v>0</v>
      </c>
    </row>
    <row r="999" spans="1:99" ht="18" customHeight="1" x14ac:dyDescent="0.55000000000000004">
      <c r="A999" s="167">
        <v>44823</v>
      </c>
      <c r="B999" s="219">
        <v>48</v>
      </c>
      <c r="C999" s="142">
        <f t="shared" ref="C999" si="5256">+B999+C998</f>
        <v>23484</v>
      </c>
      <c r="D999" s="261">
        <f t="shared" ref="D999" si="5257">+C999-F999</f>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3179"/>
        <v>811</v>
      </c>
      <c r="Z999" s="74">
        <f t="shared" ref="Z999" si="5258">+A999</f>
        <v>44823</v>
      </c>
      <c r="AA999" s="210">
        <f t="shared" ref="AA999" si="5259">+AF999+AL999+AR999</f>
        <v>6407183</v>
      </c>
      <c r="AB999" s="210">
        <f t="shared" ref="AB999" si="5260">+AH999+AN999+AT999</f>
        <v>95664</v>
      </c>
      <c r="AC999" s="211">
        <f t="shared" ref="AC999" si="5261">+AJ999+AP999+AV999</f>
        <v>20486</v>
      </c>
      <c r="AD999" s="170">
        <f t="shared" ref="AD999" si="5262">+AF999-AF998</f>
        <v>695</v>
      </c>
      <c r="AE999" s="222">
        <f t="shared" ref="AE999" si="5263">+AE998+AD999</f>
        <v>406325</v>
      </c>
      <c r="AF999" s="143">
        <v>407530</v>
      </c>
      <c r="AG999" s="171">
        <f t="shared" ref="AG999" si="5264">+AH999-AH998</f>
        <v>213</v>
      </c>
      <c r="AH999" s="143">
        <v>81135</v>
      </c>
      <c r="AI999" s="171">
        <f t="shared" ref="AI999" si="5265">+AJ999-AJ998</f>
        <v>10</v>
      </c>
      <c r="AJ999" s="172">
        <v>9901</v>
      </c>
      <c r="AK999" s="173">
        <f t="shared" ref="AK999" si="5266">+AL999-AL998</f>
        <v>0</v>
      </c>
      <c r="AL999" s="143">
        <v>793</v>
      </c>
      <c r="AM999" s="173">
        <f t="shared" ref="AM999" si="5267">+AN999-AN998</f>
        <v>0</v>
      </c>
      <c r="AN999" s="143">
        <v>787</v>
      </c>
      <c r="AO999" s="171">
        <f t="shared" ref="AO999" si="5268">+AP999-AP998</f>
        <v>0</v>
      </c>
      <c r="AP999" s="174">
        <v>6</v>
      </c>
      <c r="AQ999" s="173">
        <f t="shared" ref="AQ999" si="5269">+AR999-AR998</f>
        <v>28422</v>
      </c>
      <c r="AR999" s="143">
        <v>5998860</v>
      </c>
      <c r="AS999" s="171">
        <f t="shared" ref="AS999" si="5270">+AT999-AT998</f>
        <v>0</v>
      </c>
      <c r="AT999" s="143">
        <v>13742</v>
      </c>
      <c r="AU999" s="171">
        <f t="shared" ref="AU999" si="5271">+AV999-AV998</f>
        <v>31</v>
      </c>
      <c r="AV999" s="175">
        <v>10579</v>
      </c>
      <c r="AW999" s="217">
        <f t="shared" si="3180"/>
        <v>838</v>
      </c>
      <c r="AX999" s="216">
        <f t="shared" ref="AX999" si="5272">+A999</f>
        <v>44823</v>
      </c>
      <c r="AY999" s="5">
        <v>0</v>
      </c>
      <c r="AZ999" s="217">
        <f t="shared" ref="AZ999" si="5273">+AZ998+AY999</f>
        <v>2675</v>
      </c>
      <c r="BA999" s="217">
        <f t="shared" si="3181"/>
        <v>455</v>
      </c>
      <c r="BB999" s="119">
        <v>0</v>
      </c>
      <c r="BC999" s="26">
        <f t="shared" ref="BC999" si="5274">+BC998+BB999</f>
        <v>1666</v>
      </c>
      <c r="BD999" s="217">
        <f t="shared" si="3182"/>
        <v>490</v>
      </c>
      <c r="BE999" s="209">
        <f t="shared" ref="BE999" si="5275">+Z999</f>
        <v>44823</v>
      </c>
      <c r="BF999" s="120">
        <f t="shared" ref="BF999" si="5276">+B999</f>
        <v>48</v>
      </c>
      <c r="BG999" s="120">
        <f t="shared" ref="BG999" si="5277">+BI999</f>
        <v>23484</v>
      </c>
      <c r="BH999" s="209">
        <f t="shared" ref="BH999" si="5278">+A999</f>
        <v>44823</v>
      </c>
      <c r="BI999" s="120">
        <f t="shared" ref="BI999" si="5279">+C999</f>
        <v>23484</v>
      </c>
      <c r="BJ999" s="1">
        <f t="shared" ref="BJ999" si="5280">+BE999</f>
        <v>44823</v>
      </c>
      <c r="BK999">
        <f t="shared" ref="BK999" si="5281">+BM999-BL999</f>
        <v>525</v>
      </c>
      <c r="BL999">
        <f t="shared" ref="BL999" si="5282">+M999</f>
        <v>112</v>
      </c>
      <c r="BM999">
        <f t="shared" ref="BM999" si="5283">+L999</f>
        <v>637</v>
      </c>
      <c r="BN999" s="1">
        <f t="shared" ref="BN999" si="5284">+BJ999</f>
        <v>44823</v>
      </c>
      <c r="BO999">
        <f t="shared" ref="BO999" si="5285">+BO995+BM999</f>
        <v>198445</v>
      </c>
      <c r="BP999">
        <f t="shared" ref="BP999" si="5286">+BP995+BL999</f>
        <v>11355</v>
      </c>
      <c r="BQ999" s="167">
        <f t="shared" ref="BQ999" si="5287">+A999</f>
        <v>44823</v>
      </c>
      <c r="BR999">
        <f t="shared" ref="BR999" si="5288">+AF999</f>
        <v>407530</v>
      </c>
      <c r="BS999">
        <f t="shared" ref="BS999" si="5289">+AH999</f>
        <v>81135</v>
      </c>
      <c r="BT999">
        <f t="shared" ref="BT999" si="5290">+AJ999</f>
        <v>9901</v>
      </c>
      <c r="BU999">
        <v>15</v>
      </c>
      <c r="BV999">
        <f t="shared" ref="BV999" si="5291">+AD999</f>
        <v>695</v>
      </c>
      <c r="BW999">
        <f t="shared" ref="BW999" si="5292">+BW995+BV999</f>
        <v>92274</v>
      </c>
      <c r="BX999" s="167">
        <f t="shared" ref="BX999" si="5293">+A999</f>
        <v>44823</v>
      </c>
      <c r="BY999">
        <f t="shared" ref="BY999" si="5294">+AL999</f>
        <v>793</v>
      </c>
      <c r="BZ999">
        <f t="shared" ref="BZ999" si="5295">+AN999</f>
        <v>787</v>
      </c>
      <c r="CA999">
        <f t="shared" ref="CA999" si="5296">+AP999</f>
        <v>6</v>
      </c>
      <c r="CB999" s="167">
        <f t="shared" ref="CB999" si="5297">+A999</f>
        <v>44823</v>
      </c>
      <c r="CC999">
        <f t="shared" ref="CC999" si="5298">+AR999</f>
        <v>5998860</v>
      </c>
      <c r="CD999">
        <f t="shared" ref="CD999" si="5299">+AT999</f>
        <v>13742</v>
      </c>
      <c r="CE999">
        <f t="shared" ref="CE999" si="5300">+AV999</f>
        <v>10579</v>
      </c>
      <c r="CF999" s="167">
        <f t="shared" ref="CF999" si="5301">+A999</f>
        <v>44823</v>
      </c>
      <c r="CG999">
        <f t="shared" ref="CG999" si="5302">+AQ999</f>
        <v>28422</v>
      </c>
      <c r="CH999">
        <f t="shared" ref="CH999" si="5303">+AU999</f>
        <v>31</v>
      </c>
      <c r="CI999" s="167">
        <f t="shared" ref="CI999" si="5304">+A999</f>
        <v>44823</v>
      </c>
      <c r="CJ999">
        <f t="shared" ref="CJ999" si="5305">+AD999</f>
        <v>695</v>
      </c>
      <c r="CK999">
        <f t="shared" ref="CK999" si="5306">+AG999</f>
        <v>213</v>
      </c>
      <c r="CL999" s="167">
        <f t="shared" ref="CL999" si="5307">+A999</f>
        <v>44823</v>
      </c>
      <c r="CM999">
        <f t="shared" ref="CM999" si="5308">+AI999</f>
        <v>10</v>
      </c>
      <c r="CN999" s="1">
        <f t="shared" ref="CN999" si="5309">+Z999</f>
        <v>44823</v>
      </c>
      <c r="CO999" s="253">
        <f t="shared" ref="CO999" si="5310">+AD999</f>
        <v>695</v>
      </c>
      <c r="CP999" s="1">
        <f t="shared" ref="CP999" si="5311">+Z999</f>
        <v>44823</v>
      </c>
      <c r="CQ999" s="254">
        <f t="shared" ref="CQ999" si="5312">+AI999</f>
        <v>10</v>
      </c>
      <c r="CR999" s="167">
        <f t="shared" ref="CR999" si="5313">+A999</f>
        <v>44823</v>
      </c>
      <c r="CS999">
        <f t="shared" ref="CS999" si="5314">+AQ999</f>
        <v>28422</v>
      </c>
      <c r="CT999">
        <f t="shared" ref="CT999" si="5315">+AU999</f>
        <v>31</v>
      </c>
      <c r="CU999">
        <f t="shared" ref="CU999" si="5316">+AS999</f>
        <v>0</v>
      </c>
    </row>
    <row r="1000" spans="1:99" ht="18" customHeight="1" x14ac:dyDescent="0.55000000000000004">
      <c r="A1000" s="167">
        <v>44824</v>
      </c>
      <c r="B1000" s="219">
        <v>43</v>
      </c>
      <c r="C1000" s="142">
        <f t="shared" ref="C1000" si="5317">+B1000+C999</f>
        <v>23527</v>
      </c>
      <c r="D1000" s="261">
        <f t="shared" ref="D1000" si="531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3179"/>
        <v>812</v>
      </c>
      <c r="Z1000" s="74">
        <f t="shared" ref="Z1000" si="5319">+A1000</f>
        <v>44824</v>
      </c>
      <c r="AA1000" s="210">
        <f t="shared" ref="AA1000" si="5320">+AF1000+AL1000+AR1000</f>
        <v>6452469</v>
      </c>
      <c r="AB1000" s="210">
        <f t="shared" ref="AB1000" si="5321">+AH1000+AN1000+AT1000</f>
        <v>96020</v>
      </c>
      <c r="AC1000" s="211">
        <f t="shared" ref="AC1000" si="5322">+AJ1000+AP1000+AV1000</f>
        <v>20518</v>
      </c>
      <c r="AD1000" s="170">
        <f t="shared" ref="AD1000" si="5323">+AF1000-AF999</f>
        <v>607</v>
      </c>
      <c r="AE1000" s="222">
        <f t="shared" ref="AE1000" si="5324">+AE999+AD1000</f>
        <v>406932</v>
      </c>
      <c r="AF1000" s="143">
        <v>408137</v>
      </c>
      <c r="AG1000" s="171">
        <f t="shared" ref="AG1000" si="5325">+AH1000-AH999</f>
        <v>356</v>
      </c>
      <c r="AH1000" s="143">
        <v>81491</v>
      </c>
      <c r="AI1000" s="171">
        <f t="shared" ref="AI1000" si="5326">+AJ1000-AJ999</f>
        <v>7</v>
      </c>
      <c r="AJ1000" s="172">
        <v>9908</v>
      </c>
      <c r="AK1000" s="173">
        <f t="shared" ref="AK1000" si="5327">+AL1000-AL999</f>
        <v>0</v>
      </c>
      <c r="AL1000" s="143">
        <v>793</v>
      </c>
      <c r="AM1000" s="173">
        <f t="shared" ref="AM1000" si="5328">+AN1000-AN999</f>
        <v>0</v>
      </c>
      <c r="AN1000" s="143">
        <v>787</v>
      </c>
      <c r="AO1000" s="171">
        <f t="shared" ref="AO1000" si="5329">+AP1000-AP999</f>
        <v>0</v>
      </c>
      <c r="AP1000" s="174">
        <v>6</v>
      </c>
      <c r="AQ1000" s="173">
        <f t="shared" ref="AQ1000" si="5330">+AR1000-AR999</f>
        <v>44679</v>
      </c>
      <c r="AR1000" s="143">
        <v>6043539</v>
      </c>
      <c r="AS1000" s="171">
        <f t="shared" ref="AS1000" si="5331">+AT1000-AT999</f>
        <v>0</v>
      </c>
      <c r="AT1000" s="143">
        <v>13742</v>
      </c>
      <c r="AU1000" s="171">
        <f t="shared" ref="AU1000" si="5332">+AV1000-AV999</f>
        <v>25</v>
      </c>
      <c r="AV1000" s="175">
        <v>10604</v>
      </c>
      <c r="AW1000" s="217">
        <f t="shared" si="3180"/>
        <v>839</v>
      </c>
      <c r="AX1000" s="216">
        <f t="shared" ref="AX1000" si="5333">+A1000</f>
        <v>44824</v>
      </c>
      <c r="AY1000" s="5">
        <v>0</v>
      </c>
      <c r="AZ1000" s="217">
        <f t="shared" ref="AZ1000" si="5334">+AZ999+AY1000</f>
        <v>2675</v>
      </c>
      <c r="BA1000" s="217">
        <f t="shared" si="3181"/>
        <v>456</v>
      </c>
      <c r="BB1000" s="119">
        <v>0</v>
      </c>
      <c r="BC1000" s="26">
        <f t="shared" ref="BC1000" si="5335">+BC999+BB1000</f>
        <v>1666</v>
      </c>
      <c r="BD1000" s="217">
        <f t="shared" si="3182"/>
        <v>491</v>
      </c>
      <c r="BE1000" s="209">
        <f t="shared" ref="BE1000" si="5336">+Z1000</f>
        <v>44824</v>
      </c>
      <c r="BF1000" s="120">
        <f t="shared" ref="BF1000" si="5337">+B1000</f>
        <v>43</v>
      </c>
      <c r="BG1000" s="120">
        <f t="shared" ref="BG1000" si="5338">+BI1000</f>
        <v>23527</v>
      </c>
      <c r="BH1000" s="209">
        <f t="shared" ref="BH1000" si="5339">+A1000</f>
        <v>44824</v>
      </c>
      <c r="BI1000" s="120">
        <f t="shared" ref="BI1000" si="5340">+C1000</f>
        <v>23527</v>
      </c>
      <c r="BJ1000" s="1">
        <f t="shared" ref="BJ1000" si="5341">+BE1000</f>
        <v>44824</v>
      </c>
      <c r="BK1000">
        <f t="shared" ref="BK1000" si="5342">+BM1000-BL1000</f>
        <v>485</v>
      </c>
      <c r="BL1000">
        <f t="shared" ref="BL1000" si="5343">+M1000</f>
        <v>96</v>
      </c>
      <c r="BM1000">
        <f t="shared" ref="BM1000" si="5344">+L1000</f>
        <v>581</v>
      </c>
      <c r="BN1000" s="1">
        <f t="shared" ref="BN1000" si="5345">+BJ1000</f>
        <v>44824</v>
      </c>
      <c r="BO1000">
        <f t="shared" ref="BO1000" si="5346">+BO996+BM1000</f>
        <v>201161</v>
      </c>
      <c r="BP1000">
        <f t="shared" ref="BP1000" si="5347">+BP996+BL1000</f>
        <v>11248</v>
      </c>
      <c r="BQ1000" s="167">
        <f t="shared" ref="BQ1000" si="5348">+A1000</f>
        <v>44824</v>
      </c>
      <c r="BR1000">
        <f t="shared" ref="BR1000" si="5349">+AF1000</f>
        <v>408137</v>
      </c>
      <c r="BS1000">
        <f t="shared" ref="BS1000" si="5350">+AH1000</f>
        <v>81491</v>
      </c>
      <c r="BT1000">
        <f t="shared" ref="BT1000" si="5351">+AJ1000</f>
        <v>9908</v>
      </c>
      <c r="BU1000">
        <v>15</v>
      </c>
      <c r="BV1000">
        <f t="shared" ref="BV1000" si="5352">+AD1000</f>
        <v>607</v>
      </c>
      <c r="BW1000">
        <f t="shared" ref="BW1000" si="5353">+BW996+BV1000</f>
        <v>106273</v>
      </c>
      <c r="BX1000" s="167">
        <f t="shared" ref="BX1000" si="5354">+A1000</f>
        <v>44824</v>
      </c>
      <c r="BY1000">
        <f t="shared" ref="BY1000" si="5355">+AL1000</f>
        <v>793</v>
      </c>
      <c r="BZ1000">
        <f t="shared" ref="BZ1000" si="5356">+AN1000</f>
        <v>787</v>
      </c>
      <c r="CA1000">
        <f t="shared" ref="CA1000" si="5357">+AP1000</f>
        <v>6</v>
      </c>
      <c r="CB1000" s="167">
        <f t="shared" ref="CB1000" si="5358">+A1000</f>
        <v>44824</v>
      </c>
      <c r="CC1000">
        <f t="shared" ref="CC1000" si="5359">+AR1000</f>
        <v>6043539</v>
      </c>
      <c r="CD1000">
        <f t="shared" ref="CD1000" si="5360">+AT1000</f>
        <v>13742</v>
      </c>
      <c r="CE1000">
        <f t="shared" ref="CE1000" si="5361">+AV1000</f>
        <v>10604</v>
      </c>
      <c r="CF1000" s="167">
        <f t="shared" ref="CF1000" si="5362">+A1000</f>
        <v>44824</v>
      </c>
      <c r="CG1000">
        <f t="shared" ref="CG1000" si="5363">+AQ1000</f>
        <v>44679</v>
      </c>
      <c r="CH1000">
        <f t="shared" ref="CH1000" si="5364">+AU1000</f>
        <v>25</v>
      </c>
      <c r="CI1000" s="167">
        <f t="shared" ref="CI1000" si="5365">+A1000</f>
        <v>44824</v>
      </c>
      <c r="CJ1000">
        <f t="shared" ref="CJ1000" si="5366">+AD1000</f>
        <v>607</v>
      </c>
      <c r="CK1000">
        <f t="shared" ref="CK1000" si="5367">+AG1000</f>
        <v>356</v>
      </c>
      <c r="CL1000" s="167">
        <f t="shared" ref="CL1000" si="5368">+A1000</f>
        <v>44824</v>
      </c>
      <c r="CM1000">
        <f t="shared" ref="CM1000" si="5369">+AI1000</f>
        <v>7</v>
      </c>
      <c r="CN1000" s="1">
        <f t="shared" ref="CN1000" si="5370">+Z1000</f>
        <v>44824</v>
      </c>
      <c r="CO1000" s="253">
        <f t="shared" ref="CO1000" si="5371">+AD1000</f>
        <v>607</v>
      </c>
      <c r="CP1000" s="1">
        <f t="shared" ref="CP1000" si="5372">+Z1000</f>
        <v>44824</v>
      </c>
      <c r="CQ1000" s="254">
        <f t="shared" ref="CQ1000" si="5373">+AI1000</f>
        <v>7</v>
      </c>
      <c r="CR1000" s="167">
        <f t="shared" ref="CR1000" si="5374">+A1000</f>
        <v>44824</v>
      </c>
      <c r="CS1000">
        <f t="shared" ref="CS1000" si="5375">+AQ1000</f>
        <v>44679</v>
      </c>
      <c r="CT1000">
        <f t="shared" ref="CT1000" si="5376">+AU1000</f>
        <v>25</v>
      </c>
      <c r="CU1000">
        <f t="shared" ref="CU1000" si="5377">+AS1000</f>
        <v>0</v>
      </c>
    </row>
    <row r="1001" spans="1:99" ht="18" customHeight="1" x14ac:dyDescent="0.55000000000000004">
      <c r="A1001" s="167">
        <v>44825</v>
      </c>
      <c r="B1001" s="219">
        <v>51</v>
      </c>
      <c r="C1001" s="142">
        <f t="shared" ref="C1001" si="5378">+B1001+C1000</f>
        <v>23578</v>
      </c>
      <c r="D1001" s="261">
        <f t="shared" ref="D1001" si="5379">+C1001-F1001</f>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3179"/>
        <v>813</v>
      </c>
      <c r="Z1001" s="74">
        <f t="shared" ref="Z1001:Z1002" si="5380">+A1001</f>
        <v>44825</v>
      </c>
      <c r="AA1001" s="210">
        <f t="shared" ref="AA1001" si="5381">+AF1001+AL1001+AR1001</f>
        <v>6500010</v>
      </c>
      <c r="AB1001" s="210">
        <f t="shared" ref="AB1001" si="5382">+AH1001+AN1001+AT1001</f>
        <v>96417</v>
      </c>
      <c r="AC1001" s="211">
        <f t="shared" ref="AC1001" si="5383">+AJ1001+AP1001+AV1001</f>
        <v>20566</v>
      </c>
      <c r="AD1001" s="170">
        <f t="shared" ref="AD1001" si="5384">+AF1001-AF1000</f>
        <v>707</v>
      </c>
      <c r="AE1001" s="222">
        <f t="shared" ref="AE1001" si="5385">+AE1000+AD1001</f>
        <v>407639</v>
      </c>
      <c r="AF1001" s="143">
        <v>408844</v>
      </c>
      <c r="AG1001" s="171">
        <f t="shared" ref="AG1001" si="5386">+AH1001-AH1000</f>
        <v>397</v>
      </c>
      <c r="AH1001" s="143">
        <v>81888</v>
      </c>
      <c r="AI1001" s="171">
        <f t="shared" ref="AI1001" si="5387">+AJ1001-AJ1000</f>
        <v>9</v>
      </c>
      <c r="AJ1001" s="172">
        <v>9917</v>
      </c>
      <c r="AK1001" s="173">
        <f t="shared" ref="AK1001" si="5388">+AL1001-AL1000</f>
        <v>0</v>
      </c>
      <c r="AL1001" s="143">
        <v>793</v>
      </c>
      <c r="AM1001" s="173">
        <f t="shared" ref="AM1001" si="5389">+AN1001-AN1000</f>
        <v>0</v>
      </c>
      <c r="AN1001" s="143">
        <v>787</v>
      </c>
      <c r="AO1001" s="171">
        <f t="shared" ref="AO1001" si="5390">+AP1001-AP1000</f>
        <v>0</v>
      </c>
      <c r="AP1001" s="174">
        <v>6</v>
      </c>
      <c r="AQ1001" s="173">
        <f t="shared" ref="AQ1001" si="5391">+AR1001-AR1000</f>
        <v>46834</v>
      </c>
      <c r="AR1001" s="143">
        <v>6090373</v>
      </c>
      <c r="AS1001" s="171">
        <f t="shared" ref="AS1001" si="5392">+AT1001-AT1000</f>
        <v>0</v>
      </c>
      <c r="AT1001" s="143">
        <v>13742</v>
      </c>
      <c r="AU1001" s="171">
        <f t="shared" ref="AU1001" si="5393">+AV1001-AV1000</f>
        <v>39</v>
      </c>
      <c r="AV1001" s="175">
        <v>10643</v>
      </c>
      <c r="AW1001" s="217">
        <f t="shared" si="3180"/>
        <v>840</v>
      </c>
      <c r="AX1001" s="216">
        <f t="shared" ref="AX1001" si="5394">+A1001</f>
        <v>44825</v>
      </c>
      <c r="AY1001" s="5">
        <v>0</v>
      </c>
      <c r="AZ1001" s="217">
        <f t="shared" ref="AZ1001" si="5395">+AZ1000+AY1001</f>
        <v>2675</v>
      </c>
      <c r="BA1001" s="217">
        <f t="shared" si="3181"/>
        <v>457</v>
      </c>
      <c r="BB1001" s="119">
        <v>0</v>
      </c>
      <c r="BC1001" s="26">
        <f t="shared" ref="BC1001" si="5396">+BC1000+BB1001</f>
        <v>1666</v>
      </c>
      <c r="BD1001" s="217">
        <f t="shared" si="3182"/>
        <v>492</v>
      </c>
      <c r="BE1001" s="209">
        <f t="shared" ref="BE1001" si="5397">+Z1001</f>
        <v>44825</v>
      </c>
      <c r="BF1001" s="120">
        <f t="shared" ref="BF1001" si="5398">+B1001</f>
        <v>51</v>
      </c>
      <c r="BG1001" s="120">
        <f t="shared" ref="BG1001" si="5399">+BI1001</f>
        <v>23578</v>
      </c>
      <c r="BH1001" s="209">
        <f t="shared" ref="BH1001" si="5400">+A1001</f>
        <v>44825</v>
      </c>
      <c r="BI1001" s="120">
        <f t="shared" ref="BI1001" si="5401">+C1001</f>
        <v>23578</v>
      </c>
      <c r="BJ1001" s="1">
        <f t="shared" ref="BJ1001" si="5402">+BE1001</f>
        <v>44825</v>
      </c>
      <c r="BK1001">
        <f t="shared" ref="BK1001" si="5403">+BM1001-BL1001</f>
        <v>512</v>
      </c>
      <c r="BL1001">
        <f t="shared" ref="BL1001" si="5404">+M1001</f>
        <v>98</v>
      </c>
      <c r="BM1001">
        <f t="shared" ref="BM1001" si="5405">+L1001</f>
        <v>610</v>
      </c>
      <c r="BN1001" s="1">
        <f t="shared" ref="BN1001" si="5406">+BJ1001</f>
        <v>44825</v>
      </c>
      <c r="BO1001">
        <f t="shared" ref="BO1001" si="5407">+BO997+BM1001</f>
        <v>204414</v>
      </c>
      <c r="BP1001">
        <f t="shared" ref="BP1001" si="5408">+BP997+BL1001</f>
        <v>11348</v>
      </c>
      <c r="BQ1001" s="167">
        <f t="shared" ref="BQ1001" si="5409">+A1001</f>
        <v>44825</v>
      </c>
      <c r="BR1001">
        <f t="shared" ref="BR1001" si="5410">+AF1001</f>
        <v>408844</v>
      </c>
      <c r="BS1001">
        <f t="shared" ref="BS1001" si="5411">+AH1001</f>
        <v>81888</v>
      </c>
      <c r="BT1001">
        <f t="shared" ref="BT1001" si="5412">+AJ1001</f>
        <v>9917</v>
      </c>
      <c r="BU1001">
        <v>15</v>
      </c>
      <c r="BV1001">
        <f t="shared" ref="BV1001" si="5413">+AD1001</f>
        <v>707</v>
      </c>
      <c r="BW1001">
        <f t="shared" ref="BW1001" si="5414">+BW997+BV1001</f>
        <v>94885</v>
      </c>
      <c r="BX1001" s="167">
        <f t="shared" ref="BX1001" si="5415">+A1001</f>
        <v>44825</v>
      </c>
      <c r="BY1001">
        <f t="shared" ref="BY1001" si="5416">+AL1001</f>
        <v>793</v>
      </c>
      <c r="BZ1001">
        <f t="shared" ref="BZ1001" si="5417">+AN1001</f>
        <v>787</v>
      </c>
      <c r="CA1001">
        <f t="shared" ref="CA1001" si="5418">+AP1001</f>
        <v>6</v>
      </c>
      <c r="CB1001" s="167">
        <f t="shared" ref="CB1001" si="5419">+A1001</f>
        <v>44825</v>
      </c>
      <c r="CC1001">
        <f t="shared" ref="CC1001" si="5420">+AR1001</f>
        <v>6090373</v>
      </c>
      <c r="CD1001">
        <f t="shared" ref="CD1001" si="5421">+AT1001</f>
        <v>13742</v>
      </c>
      <c r="CE1001">
        <f t="shared" ref="CE1001" si="5422">+AV1001</f>
        <v>10643</v>
      </c>
      <c r="CF1001" s="167">
        <f t="shared" ref="CF1001" si="5423">+A1001</f>
        <v>44825</v>
      </c>
      <c r="CG1001">
        <f t="shared" ref="CG1001" si="5424">+AQ1001</f>
        <v>46834</v>
      </c>
      <c r="CH1001">
        <f t="shared" ref="CH1001" si="5425">+AU1001</f>
        <v>39</v>
      </c>
      <c r="CI1001" s="167">
        <f t="shared" ref="CI1001" si="5426">+A1001</f>
        <v>44825</v>
      </c>
      <c r="CJ1001">
        <f t="shared" ref="CJ1001" si="5427">+AD1001</f>
        <v>707</v>
      </c>
      <c r="CK1001">
        <f t="shared" ref="CK1001" si="5428">+AG1001</f>
        <v>397</v>
      </c>
      <c r="CL1001" s="167">
        <f t="shared" ref="CL1001" si="5429">+A1001</f>
        <v>44825</v>
      </c>
      <c r="CM1001">
        <f t="shared" ref="CM1001" si="5430">+AI1001</f>
        <v>9</v>
      </c>
      <c r="CN1001" s="1">
        <f t="shared" ref="CN1001" si="5431">+Z1001</f>
        <v>44825</v>
      </c>
      <c r="CO1001" s="253">
        <f t="shared" ref="CO1001" si="5432">+AD1001</f>
        <v>707</v>
      </c>
      <c r="CP1001" s="1">
        <f t="shared" ref="CP1001" si="5433">+Z1001</f>
        <v>44825</v>
      </c>
      <c r="CQ1001" s="254">
        <f t="shared" ref="CQ1001" si="5434">+AI1001</f>
        <v>9</v>
      </c>
      <c r="CR1001" s="167">
        <f t="shared" ref="CR1001" si="5435">+A1001</f>
        <v>44825</v>
      </c>
      <c r="CS1001">
        <f t="shared" ref="CS1001" si="5436">+AQ1001</f>
        <v>46834</v>
      </c>
      <c r="CT1001">
        <f t="shared" ref="CT1001" si="5437">+AU1001</f>
        <v>39</v>
      </c>
      <c r="CU1001">
        <f t="shared" ref="CU1001" si="5438">+AS1001</f>
        <v>0</v>
      </c>
    </row>
    <row r="1002" spans="1:99" ht="18" customHeight="1" x14ac:dyDescent="0.55000000000000004">
      <c r="A1002" s="167">
        <v>44826</v>
      </c>
      <c r="B1002" s="219">
        <v>54</v>
      </c>
      <c r="C1002" s="142">
        <f t="shared" ref="C1002" si="5439">+B1002+C1001</f>
        <v>23632</v>
      </c>
      <c r="D1002" s="261">
        <f t="shared" ref="D1002" si="5440">+C1002-F1002</f>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3179"/>
        <v>814</v>
      </c>
      <c r="Z1002" s="74">
        <f t="shared" si="5380"/>
        <v>44826</v>
      </c>
      <c r="AA1002" s="210">
        <f t="shared" ref="AA1002" si="5441">+AF1002+AL1002+AR1002</f>
        <v>6543082</v>
      </c>
      <c r="AB1002" s="210">
        <f t="shared" ref="AB1002" si="5442">+AH1002+AN1002+AT1002</f>
        <v>96799</v>
      </c>
      <c r="AC1002" s="211">
        <f t="shared" ref="AC1002" si="5443">+AJ1002+AP1002+AV1002</f>
        <v>20642</v>
      </c>
      <c r="AD1002" s="170">
        <f t="shared" ref="AD1002" si="5444">+AF1002-AF1001</f>
        <v>651</v>
      </c>
      <c r="AE1002" s="222">
        <f t="shared" ref="AE1002" si="5445">+AE1001+AD1002</f>
        <v>408290</v>
      </c>
      <c r="AF1002" s="143">
        <v>409495</v>
      </c>
      <c r="AG1002" s="171">
        <f t="shared" ref="AG1002" si="5446">+AH1002-AH1001</f>
        <v>382</v>
      </c>
      <c r="AH1002" s="143">
        <v>82270</v>
      </c>
      <c r="AI1002" s="171">
        <f t="shared" ref="AI1002" si="5447">+AJ1002-AJ1001</f>
        <v>17</v>
      </c>
      <c r="AJ1002" s="172">
        <v>9934</v>
      </c>
      <c r="AK1002" s="173">
        <f t="shared" ref="AK1002" si="5448">+AL1002-AL1001</f>
        <v>0</v>
      </c>
      <c r="AL1002" s="143">
        <v>793</v>
      </c>
      <c r="AM1002" s="173">
        <f t="shared" ref="AM1002" si="5449">+AN1002-AN1001</f>
        <v>0</v>
      </c>
      <c r="AN1002" s="143">
        <v>787</v>
      </c>
      <c r="AO1002" s="171">
        <f t="shared" ref="AO1002" si="5450">+AP1002-AP1001</f>
        <v>0</v>
      </c>
      <c r="AP1002" s="174">
        <v>6</v>
      </c>
      <c r="AQ1002" s="173">
        <f t="shared" ref="AQ1002" si="5451">+AR1002-AR1001</f>
        <v>42421</v>
      </c>
      <c r="AR1002" s="143">
        <v>6132794</v>
      </c>
      <c r="AS1002" s="171">
        <f t="shared" ref="AS1002" si="5452">+AT1002-AT1001</f>
        <v>0</v>
      </c>
      <c r="AT1002" s="143">
        <v>13742</v>
      </c>
      <c r="AU1002" s="171">
        <f t="shared" ref="AU1002" si="5453">+AV1002-AV1001</f>
        <v>59</v>
      </c>
      <c r="AV1002" s="175">
        <v>10702</v>
      </c>
      <c r="AW1002" s="217">
        <f t="shared" si="3180"/>
        <v>841</v>
      </c>
      <c r="AX1002" s="216">
        <f t="shared" ref="AX1002" si="5454">+A1002</f>
        <v>44826</v>
      </c>
      <c r="AY1002" s="5">
        <v>2</v>
      </c>
      <c r="AZ1002" s="217">
        <f t="shared" ref="AZ1002" si="5455">+AZ1001+AY1002</f>
        <v>2677</v>
      </c>
      <c r="BA1002" s="217">
        <f t="shared" si="3181"/>
        <v>458</v>
      </c>
      <c r="BB1002" s="119">
        <v>0</v>
      </c>
      <c r="BC1002" s="26">
        <f t="shared" ref="BC1002" si="5456">+BC1001+BB1002</f>
        <v>1666</v>
      </c>
      <c r="BD1002" s="217">
        <f t="shared" si="3182"/>
        <v>493</v>
      </c>
      <c r="BE1002" s="209">
        <f t="shared" ref="BE1002" si="5457">+Z1002</f>
        <v>44826</v>
      </c>
      <c r="BF1002" s="120">
        <f t="shared" ref="BF1002" si="5458">+B1002</f>
        <v>54</v>
      </c>
      <c r="BG1002" s="120">
        <f t="shared" ref="BG1002" si="5459">+BI1002</f>
        <v>23632</v>
      </c>
      <c r="BH1002" s="209">
        <f t="shared" ref="BH1002" si="5460">+A1002</f>
        <v>44826</v>
      </c>
      <c r="BI1002" s="120">
        <f t="shared" ref="BI1002" si="5461">+C1002</f>
        <v>23632</v>
      </c>
      <c r="BJ1002" s="1">
        <f t="shared" ref="BJ1002" si="5462">+BE1002</f>
        <v>44826</v>
      </c>
      <c r="BK1002">
        <f t="shared" ref="BK1002" si="5463">+BM1002-BL1002</f>
        <v>627</v>
      </c>
      <c r="BL1002">
        <f t="shared" ref="BL1002" si="5464">+M1002</f>
        <v>99</v>
      </c>
      <c r="BM1002">
        <f t="shared" ref="BM1002" si="5465">+L1002</f>
        <v>726</v>
      </c>
      <c r="BN1002" s="1">
        <f t="shared" ref="BN1002" si="5466">+BJ1002</f>
        <v>44826</v>
      </c>
      <c r="BO1002">
        <f t="shared" ref="BO1002" si="5467">+BO998+BM1002</f>
        <v>196817</v>
      </c>
      <c r="BP1002">
        <f t="shared" ref="BP1002" si="5468">+BP998+BL1002</f>
        <v>11511</v>
      </c>
      <c r="BQ1002" s="167">
        <f t="shared" ref="BQ1002" si="5469">+A1002</f>
        <v>44826</v>
      </c>
      <c r="BR1002">
        <f t="shared" ref="BR1002" si="5470">+AF1002</f>
        <v>409495</v>
      </c>
      <c r="BS1002">
        <f t="shared" ref="BS1002" si="5471">+AH1002</f>
        <v>82270</v>
      </c>
      <c r="BT1002">
        <f t="shared" ref="BT1002" si="5472">+AJ1002</f>
        <v>9934</v>
      </c>
      <c r="BU1002">
        <v>15</v>
      </c>
      <c r="BV1002">
        <f t="shared" ref="BV1002" si="5473">+AD1002</f>
        <v>651</v>
      </c>
      <c r="BW1002">
        <f t="shared" ref="BW1002" si="5474">+BW998+BV1002</f>
        <v>107315</v>
      </c>
      <c r="BX1002" s="167">
        <f t="shared" ref="BX1002" si="5475">+A1002</f>
        <v>44826</v>
      </c>
      <c r="BY1002">
        <f t="shared" ref="BY1002" si="5476">+AL1002</f>
        <v>793</v>
      </c>
      <c r="BZ1002">
        <f t="shared" ref="BZ1002" si="5477">+AN1002</f>
        <v>787</v>
      </c>
      <c r="CA1002">
        <f t="shared" ref="CA1002" si="5478">+AP1002</f>
        <v>6</v>
      </c>
      <c r="CB1002" s="167">
        <f t="shared" ref="CB1002" si="5479">+A1002</f>
        <v>44826</v>
      </c>
      <c r="CC1002">
        <f t="shared" ref="CC1002" si="5480">+AR1002</f>
        <v>6132794</v>
      </c>
      <c r="CD1002">
        <f t="shared" ref="CD1002" si="5481">+AT1002</f>
        <v>13742</v>
      </c>
      <c r="CE1002">
        <f t="shared" ref="CE1002" si="5482">+AV1002</f>
        <v>10702</v>
      </c>
      <c r="CF1002" s="167">
        <f t="shared" ref="CF1002" si="5483">+A1002</f>
        <v>44826</v>
      </c>
      <c r="CG1002">
        <f t="shared" ref="CG1002" si="5484">+AQ1002</f>
        <v>42421</v>
      </c>
      <c r="CH1002">
        <f t="shared" ref="CH1002" si="5485">+AU1002</f>
        <v>59</v>
      </c>
      <c r="CI1002" s="167">
        <f t="shared" ref="CI1002" si="5486">+A1002</f>
        <v>44826</v>
      </c>
      <c r="CJ1002">
        <f t="shared" ref="CJ1002" si="5487">+AD1002</f>
        <v>651</v>
      </c>
      <c r="CK1002">
        <f t="shared" ref="CK1002" si="5488">+AG1002</f>
        <v>382</v>
      </c>
      <c r="CL1002" s="167">
        <f t="shared" ref="CL1002" si="5489">+A1002</f>
        <v>44826</v>
      </c>
      <c r="CM1002">
        <f t="shared" ref="CM1002" si="5490">+AI1002</f>
        <v>17</v>
      </c>
      <c r="CN1002" s="1">
        <f t="shared" ref="CN1002" si="5491">+Z1002</f>
        <v>44826</v>
      </c>
      <c r="CO1002" s="253">
        <f t="shared" ref="CO1002" si="5492">+AD1002</f>
        <v>651</v>
      </c>
      <c r="CP1002" s="1">
        <f t="shared" ref="CP1002" si="5493">+Z1002</f>
        <v>44826</v>
      </c>
      <c r="CQ1002" s="254">
        <f t="shared" ref="CQ1002" si="5494">+AI1002</f>
        <v>17</v>
      </c>
      <c r="CR1002" s="167">
        <f t="shared" ref="CR1002" si="5495">+A1002</f>
        <v>44826</v>
      </c>
      <c r="CS1002">
        <f t="shared" ref="CS1002" si="5496">+AQ1002</f>
        <v>42421</v>
      </c>
      <c r="CT1002">
        <f t="shared" ref="CT1002" si="5497">+AU1002</f>
        <v>59</v>
      </c>
      <c r="CU1002">
        <f t="shared" ref="CU1002" si="5498">+AS1002</f>
        <v>0</v>
      </c>
    </row>
    <row r="1003" spans="1:99" ht="18" customHeight="1" x14ac:dyDescent="0.55000000000000004">
      <c r="A1003" s="167">
        <v>44827</v>
      </c>
      <c r="B1003" s="219">
        <v>59</v>
      </c>
      <c r="C1003" s="142">
        <f t="shared" ref="C1003" si="5499">+B1003+C1002</f>
        <v>23691</v>
      </c>
      <c r="D1003" s="261">
        <f t="shared" ref="D1003" si="5500">+C1003-F1003</f>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3179"/>
        <v>815</v>
      </c>
      <c r="Z1003" s="74">
        <f t="shared" ref="Z1003" si="5501">+A1003</f>
        <v>44827</v>
      </c>
      <c r="AA1003" s="210">
        <f t="shared" ref="AA1003" si="5502">+AF1003+AL1003+AR1003</f>
        <v>6584618</v>
      </c>
      <c r="AB1003" s="210">
        <f t="shared" ref="AB1003" si="5503">+AH1003+AN1003+AT1003</f>
        <v>97112</v>
      </c>
      <c r="AC1003" s="211">
        <f t="shared" ref="AC1003" si="5504">+AJ1003+AP1003+AV1003</f>
        <v>20848</v>
      </c>
      <c r="AD1003" s="170">
        <f t="shared" ref="AD1003" si="5505">+AF1003-AF1002</f>
        <v>1561</v>
      </c>
      <c r="AE1003" s="222">
        <f t="shared" ref="AE1003" si="5506">+AE1002+AD1003</f>
        <v>409851</v>
      </c>
      <c r="AF1003" s="143">
        <v>411056</v>
      </c>
      <c r="AG1003" s="171">
        <f t="shared" ref="AG1003" si="5507">+AH1003-AH1002</f>
        <v>313</v>
      </c>
      <c r="AH1003" s="143">
        <v>82583</v>
      </c>
      <c r="AI1003" s="171">
        <f t="shared" ref="AI1003" si="5508">+AJ1003-AJ1002</f>
        <v>165</v>
      </c>
      <c r="AJ1003" s="172">
        <v>10099</v>
      </c>
      <c r="AK1003" s="173">
        <f t="shared" ref="AK1003" si="5509">+AL1003-AL1002</f>
        <v>0</v>
      </c>
      <c r="AL1003" s="143">
        <v>793</v>
      </c>
      <c r="AM1003" s="173">
        <f t="shared" ref="AM1003" si="5510">+AN1003-AN1002</f>
        <v>0</v>
      </c>
      <c r="AN1003" s="143">
        <v>787</v>
      </c>
      <c r="AO1003" s="171">
        <f t="shared" ref="AO1003" si="5511">+AP1003-AP1002</f>
        <v>0</v>
      </c>
      <c r="AP1003" s="174">
        <v>6</v>
      </c>
      <c r="AQ1003" s="173">
        <f t="shared" ref="AQ1003" si="5512">+AR1003-AR1002</f>
        <v>39975</v>
      </c>
      <c r="AR1003" s="143">
        <v>6172769</v>
      </c>
      <c r="AS1003" s="171">
        <f t="shared" ref="AS1003" si="5513">+AT1003-AT1002</f>
        <v>0</v>
      </c>
      <c r="AT1003" s="143">
        <v>13742</v>
      </c>
      <c r="AU1003" s="171">
        <f t="shared" ref="AU1003" si="5514">+AV1003-AV1002</f>
        <v>41</v>
      </c>
      <c r="AV1003" s="175">
        <v>10743</v>
      </c>
      <c r="AW1003" s="217">
        <f t="shared" si="3180"/>
        <v>842</v>
      </c>
      <c r="AX1003" s="216">
        <f t="shared" ref="AX1003" si="5515">+A1003</f>
        <v>44827</v>
      </c>
      <c r="AY1003" s="5">
        <v>0</v>
      </c>
      <c r="AZ1003" s="217">
        <f t="shared" ref="AZ1003" si="5516">+AZ1002+AY1003</f>
        <v>2677</v>
      </c>
      <c r="BA1003" s="217">
        <f t="shared" si="3181"/>
        <v>456</v>
      </c>
      <c r="BB1003" s="119">
        <v>0</v>
      </c>
      <c r="BC1003" s="26">
        <f t="shared" ref="BC1003" si="5517">+BC1002+BB1003</f>
        <v>1666</v>
      </c>
      <c r="BD1003" s="217">
        <f t="shared" si="3182"/>
        <v>491</v>
      </c>
      <c r="BE1003" s="209">
        <f t="shared" ref="BE1003" si="5518">+Z1003</f>
        <v>44827</v>
      </c>
      <c r="BF1003" s="120">
        <f t="shared" ref="BF1003" si="5519">+B1003</f>
        <v>59</v>
      </c>
      <c r="BG1003" s="120">
        <f t="shared" ref="BG1003" si="5520">+BI1003</f>
        <v>23691</v>
      </c>
      <c r="BH1003" s="209">
        <f t="shared" ref="BH1003" si="5521">+A1003</f>
        <v>44827</v>
      </c>
      <c r="BI1003" s="120">
        <f t="shared" ref="BI1003" si="5522">+C1003</f>
        <v>23691</v>
      </c>
      <c r="BJ1003" s="1">
        <f t="shared" ref="BJ1003" si="5523">+BE1003</f>
        <v>44827</v>
      </c>
      <c r="BK1003">
        <f t="shared" ref="BK1003" si="5524">+BM1003-BL1003</f>
        <v>624</v>
      </c>
      <c r="BL1003">
        <f t="shared" ref="BL1003" si="5525">+M1003</f>
        <v>106</v>
      </c>
      <c r="BM1003">
        <f t="shared" ref="BM1003" si="5526">+L1003</f>
        <v>730</v>
      </c>
      <c r="BN1003" s="1">
        <f t="shared" ref="BN1003" si="5527">+BJ1003</f>
        <v>44827</v>
      </c>
      <c r="BO1003">
        <f t="shared" ref="BO1003" si="5528">+BO999+BM1003</f>
        <v>199175</v>
      </c>
      <c r="BP1003">
        <f t="shared" ref="BP1003" si="5529">+BP999+BL1003</f>
        <v>11461</v>
      </c>
      <c r="BQ1003" s="167">
        <f t="shared" ref="BQ1003" si="5530">+A1003</f>
        <v>44827</v>
      </c>
      <c r="BR1003">
        <f t="shared" ref="BR1003" si="5531">+AF1003</f>
        <v>411056</v>
      </c>
      <c r="BS1003">
        <f t="shared" ref="BS1003" si="5532">+AH1003</f>
        <v>82583</v>
      </c>
      <c r="BT1003">
        <f t="shared" ref="BT1003" si="5533">+AJ1003</f>
        <v>10099</v>
      </c>
      <c r="BU1003">
        <v>15</v>
      </c>
      <c r="BV1003">
        <f t="shared" ref="BV1003" si="5534">+AD1003</f>
        <v>1561</v>
      </c>
      <c r="BW1003">
        <f t="shared" ref="BW1003" si="5535">+BW999+BV1003</f>
        <v>93835</v>
      </c>
      <c r="BX1003" s="167">
        <f t="shared" ref="BX1003" si="5536">+A1003</f>
        <v>44827</v>
      </c>
      <c r="BY1003">
        <f t="shared" ref="BY1003" si="5537">+AL1003</f>
        <v>793</v>
      </c>
      <c r="BZ1003">
        <f t="shared" ref="BZ1003" si="5538">+AN1003</f>
        <v>787</v>
      </c>
      <c r="CA1003">
        <f t="shared" ref="CA1003" si="5539">+AP1003</f>
        <v>6</v>
      </c>
      <c r="CB1003" s="167">
        <f t="shared" ref="CB1003" si="5540">+A1003</f>
        <v>44827</v>
      </c>
      <c r="CC1003">
        <f t="shared" ref="CC1003" si="5541">+AR1003</f>
        <v>6172769</v>
      </c>
      <c r="CD1003">
        <f t="shared" ref="CD1003" si="5542">+AT1003</f>
        <v>13742</v>
      </c>
      <c r="CE1003">
        <f t="shared" ref="CE1003" si="5543">+AV1003</f>
        <v>10743</v>
      </c>
      <c r="CF1003" s="167">
        <f t="shared" ref="CF1003" si="5544">+A1003</f>
        <v>44827</v>
      </c>
      <c r="CG1003">
        <f t="shared" ref="CG1003" si="5545">+AQ1003</f>
        <v>39975</v>
      </c>
      <c r="CH1003">
        <f t="shared" ref="CH1003" si="5546">+AU1003</f>
        <v>41</v>
      </c>
      <c r="CI1003" s="167">
        <f t="shared" ref="CI1003" si="5547">+A1003</f>
        <v>44827</v>
      </c>
      <c r="CJ1003">
        <f t="shared" ref="CJ1003" si="5548">+AD1003</f>
        <v>1561</v>
      </c>
      <c r="CK1003">
        <f t="shared" ref="CK1003" si="5549">+AG1003</f>
        <v>313</v>
      </c>
      <c r="CL1003" s="167">
        <f t="shared" ref="CL1003" si="5550">+A1003</f>
        <v>44827</v>
      </c>
      <c r="CM1003">
        <f t="shared" ref="CM1003" si="5551">+AI1003</f>
        <v>165</v>
      </c>
      <c r="CN1003" s="1">
        <f t="shared" ref="CN1003" si="5552">+Z1003</f>
        <v>44827</v>
      </c>
      <c r="CO1003" s="253">
        <f t="shared" ref="CO1003" si="5553">+AD1003</f>
        <v>1561</v>
      </c>
      <c r="CP1003" s="1">
        <f t="shared" ref="CP1003" si="5554">+Z1003</f>
        <v>44827</v>
      </c>
      <c r="CQ1003" s="254">
        <f t="shared" ref="CQ1003" si="5555">+AI1003</f>
        <v>165</v>
      </c>
      <c r="CR1003" s="167">
        <f t="shared" ref="CR1003" si="5556">+A1003</f>
        <v>44827</v>
      </c>
      <c r="CS1003">
        <f t="shared" ref="CS1003" si="5557">+AQ1003</f>
        <v>39975</v>
      </c>
      <c r="CT1003">
        <f t="shared" ref="CT1003" si="5558">+AU1003</f>
        <v>41</v>
      </c>
      <c r="CU1003">
        <f t="shared" ref="CU1003" si="5559">+AS1003</f>
        <v>0</v>
      </c>
    </row>
    <row r="1004" spans="1:99" ht="18" customHeight="1" x14ac:dyDescent="0.55000000000000004">
      <c r="A1004" s="167">
        <v>44828</v>
      </c>
      <c r="B1004" s="219">
        <v>58</v>
      </c>
      <c r="C1004" s="142">
        <f t="shared" ref="C1004" si="5560">+B1004+C1003</f>
        <v>23749</v>
      </c>
      <c r="D1004" s="261">
        <f t="shared" ref="D1004" si="5561">+C1004-F1004</f>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3179"/>
        <v>816</v>
      </c>
      <c r="Z1004" s="74">
        <f t="shared" ref="Z1004" si="5562">+A1004</f>
        <v>44828</v>
      </c>
      <c r="AA1004" s="210">
        <f t="shared" ref="AA1004" si="5563">+AF1004+AL1004+AR1004</f>
        <v>6623506</v>
      </c>
      <c r="AB1004" s="210">
        <f t="shared" ref="AB1004" si="5564">+AH1004+AN1004+AT1004</f>
        <v>97798</v>
      </c>
      <c r="AC1004" s="211">
        <f t="shared" ref="AC1004" si="5565">+AJ1004+AP1004+AV1004</f>
        <v>20906</v>
      </c>
      <c r="AD1004" s="170">
        <f t="shared" ref="AD1004" si="5566">+AF1004-AF1003</f>
        <v>564</v>
      </c>
      <c r="AE1004" s="222">
        <f t="shared" ref="AE1004" si="5567">+AE1003+AD1004</f>
        <v>410415</v>
      </c>
      <c r="AF1004" s="143">
        <v>411620</v>
      </c>
      <c r="AG1004" s="171">
        <f t="shared" ref="AG1004" si="5568">+AH1004-AH1003</f>
        <v>686</v>
      </c>
      <c r="AH1004" s="143">
        <v>83269</v>
      </c>
      <c r="AI1004" s="171">
        <f t="shared" ref="AI1004" si="5569">+AJ1004-AJ1003</f>
        <v>7</v>
      </c>
      <c r="AJ1004" s="172">
        <v>10106</v>
      </c>
      <c r="AK1004" s="173">
        <f t="shared" ref="AK1004" si="5570">+AL1004-AL1003</f>
        <v>0</v>
      </c>
      <c r="AL1004" s="143">
        <v>793</v>
      </c>
      <c r="AM1004" s="173">
        <f t="shared" ref="AM1004" si="5571">+AN1004-AN1003</f>
        <v>0</v>
      </c>
      <c r="AN1004" s="143">
        <v>787</v>
      </c>
      <c r="AO1004" s="171">
        <f t="shared" ref="AO1004" si="5572">+AP1004-AP1003</f>
        <v>0</v>
      </c>
      <c r="AP1004" s="174">
        <v>6</v>
      </c>
      <c r="AQ1004" s="173">
        <f t="shared" ref="AQ1004" si="5573">+AR1004-AR1003</f>
        <v>38324</v>
      </c>
      <c r="AR1004" s="143">
        <v>6211093</v>
      </c>
      <c r="AS1004" s="171">
        <f t="shared" ref="AS1004" si="5574">+AT1004-AT1003</f>
        <v>0</v>
      </c>
      <c r="AT1004" s="143">
        <v>13742</v>
      </c>
      <c r="AU1004" s="171">
        <f t="shared" ref="AU1004" si="5575">+AV1004-AV1003</f>
        <v>51</v>
      </c>
      <c r="AV1004" s="175">
        <v>10794</v>
      </c>
      <c r="AW1004" s="217">
        <f t="shared" si="3180"/>
        <v>843</v>
      </c>
      <c r="AX1004" s="216">
        <f t="shared" ref="AX1004" si="5576">+A1004</f>
        <v>44828</v>
      </c>
      <c r="AY1004" s="5">
        <v>0</v>
      </c>
      <c r="AZ1004" s="217">
        <f t="shared" ref="AZ1004" si="5577">+AZ1003+AY1004</f>
        <v>2677</v>
      </c>
      <c r="BA1004" s="217">
        <f t="shared" si="3181"/>
        <v>457</v>
      </c>
      <c r="BB1004" s="119">
        <v>0</v>
      </c>
      <c r="BC1004" s="26">
        <f t="shared" ref="BC1004" si="5578">+BC1003+BB1004</f>
        <v>1666</v>
      </c>
      <c r="BD1004" s="217">
        <f t="shared" si="3182"/>
        <v>492</v>
      </c>
      <c r="BE1004" s="209">
        <f t="shared" ref="BE1004" si="5579">+Z1004</f>
        <v>44828</v>
      </c>
      <c r="BF1004" s="120">
        <f t="shared" ref="BF1004" si="5580">+B1004</f>
        <v>58</v>
      </c>
      <c r="BG1004" s="120">
        <f t="shared" ref="BG1004" si="5581">+BI1004</f>
        <v>23749</v>
      </c>
      <c r="BH1004" s="209">
        <f t="shared" ref="BH1004" si="5582">+A1004</f>
        <v>44828</v>
      </c>
      <c r="BI1004" s="120">
        <f t="shared" ref="BI1004" si="5583">+C1004</f>
        <v>23749</v>
      </c>
      <c r="BJ1004" s="1">
        <f t="shared" ref="BJ1004" si="5584">+BE1004</f>
        <v>44828</v>
      </c>
      <c r="BK1004">
        <f t="shared" ref="BK1004" si="5585">+BM1004-BL1004</f>
        <v>601</v>
      </c>
      <c r="BL1004">
        <f t="shared" ref="BL1004" si="5586">+M1004</f>
        <v>118</v>
      </c>
      <c r="BM1004">
        <f t="shared" ref="BM1004" si="5587">+L1004</f>
        <v>719</v>
      </c>
      <c r="BN1004" s="1">
        <f t="shared" ref="BN1004" si="5588">+BJ1004</f>
        <v>44828</v>
      </c>
      <c r="BO1004">
        <f t="shared" ref="BO1004" si="5589">+BO1000+BM1004</f>
        <v>201880</v>
      </c>
      <c r="BP1004">
        <f t="shared" ref="BP1004" si="5590">+BP1000+BL1004</f>
        <v>11366</v>
      </c>
      <c r="BQ1004" s="167">
        <f t="shared" ref="BQ1004" si="5591">+A1004</f>
        <v>44828</v>
      </c>
      <c r="BR1004">
        <f t="shared" ref="BR1004" si="5592">+AF1004</f>
        <v>411620</v>
      </c>
      <c r="BS1004">
        <f t="shared" ref="BS1004" si="5593">+AH1004</f>
        <v>83269</v>
      </c>
      <c r="BT1004">
        <f t="shared" ref="BT1004" si="5594">+AJ1004</f>
        <v>10106</v>
      </c>
      <c r="BU1004">
        <v>15</v>
      </c>
      <c r="BV1004">
        <f t="shared" ref="BV1004" si="5595">+AD1004</f>
        <v>564</v>
      </c>
      <c r="BW1004">
        <f t="shared" ref="BW1004" si="5596">+BW1000+BV1004</f>
        <v>106837</v>
      </c>
      <c r="BX1004" s="167">
        <f t="shared" ref="BX1004" si="5597">+A1004</f>
        <v>44828</v>
      </c>
      <c r="BY1004">
        <f t="shared" ref="BY1004" si="5598">+AL1004</f>
        <v>793</v>
      </c>
      <c r="BZ1004">
        <f t="shared" ref="BZ1004" si="5599">+AN1004</f>
        <v>787</v>
      </c>
      <c r="CA1004">
        <f t="shared" ref="CA1004" si="5600">+AP1004</f>
        <v>6</v>
      </c>
      <c r="CB1004" s="167">
        <f t="shared" ref="CB1004" si="5601">+A1004</f>
        <v>44828</v>
      </c>
      <c r="CC1004">
        <f t="shared" ref="CC1004" si="5602">+AR1004</f>
        <v>6211093</v>
      </c>
      <c r="CD1004">
        <f t="shared" ref="CD1004" si="5603">+AT1004</f>
        <v>13742</v>
      </c>
      <c r="CE1004">
        <f t="shared" ref="CE1004" si="5604">+AV1004</f>
        <v>10794</v>
      </c>
      <c r="CF1004" s="167">
        <f t="shared" ref="CF1004" si="5605">+A1004</f>
        <v>44828</v>
      </c>
      <c r="CG1004">
        <f t="shared" ref="CG1004" si="5606">+AQ1004</f>
        <v>38324</v>
      </c>
      <c r="CH1004">
        <f t="shared" ref="CH1004" si="5607">+AU1004</f>
        <v>51</v>
      </c>
      <c r="CI1004" s="167">
        <f t="shared" ref="CI1004" si="5608">+A1004</f>
        <v>44828</v>
      </c>
      <c r="CJ1004">
        <f t="shared" ref="CJ1004" si="5609">+AD1004</f>
        <v>564</v>
      </c>
      <c r="CK1004">
        <f t="shared" ref="CK1004" si="5610">+AG1004</f>
        <v>686</v>
      </c>
      <c r="CL1004" s="167">
        <f t="shared" ref="CL1004" si="5611">+A1004</f>
        <v>44828</v>
      </c>
      <c r="CM1004">
        <f t="shared" ref="CM1004" si="5612">+AI1004</f>
        <v>7</v>
      </c>
      <c r="CN1004" s="1">
        <f t="shared" ref="CN1004" si="5613">+Z1004</f>
        <v>44828</v>
      </c>
      <c r="CO1004" s="253">
        <f t="shared" ref="CO1004" si="5614">+AD1004</f>
        <v>564</v>
      </c>
      <c r="CP1004" s="1">
        <f t="shared" ref="CP1004" si="5615">+Z1004</f>
        <v>44828</v>
      </c>
      <c r="CQ1004" s="254">
        <f t="shared" ref="CQ1004" si="5616">+AI1004</f>
        <v>7</v>
      </c>
      <c r="CR1004" s="167">
        <f t="shared" ref="CR1004" si="5617">+A1004</f>
        <v>44828</v>
      </c>
      <c r="CS1004">
        <f t="shared" ref="CS1004" si="5618">+AQ1004</f>
        <v>38324</v>
      </c>
      <c r="CT1004">
        <f t="shared" ref="CT1004" si="5619">+AU1004</f>
        <v>51</v>
      </c>
      <c r="CU1004">
        <f t="shared" ref="CU1004" si="5620">+AS1004</f>
        <v>0</v>
      </c>
    </row>
    <row r="1005" spans="1:99" ht="18" customHeight="1" x14ac:dyDescent="0.55000000000000004">
      <c r="A1005" s="167">
        <v>44829</v>
      </c>
      <c r="B1005" s="219">
        <v>60</v>
      </c>
      <c r="C1005" s="142">
        <f t="shared" ref="C1005" si="5621">+B1005+C1004</f>
        <v>23809</v>
      </c>
      <c r="D1005" s="261">
        <f t="shared" ref="D1005" si="5622">+C1005-F1005</f>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3179"/>
        <v>817</v>
      </c>
      <c r="Z1005" s="74">
        <f t="shared" ref="Z1005" si="5623">+A1005</f>
        <v>44829</v>
      </c>
      <c r="AA1005" s="210">
        <f t="shared" ref="AA1005" si="5624">+AF1005+AL1005+AR1005</f>
        <v>6662991</v>
      </c>
      <c r="AB1005" s="210">
        <f t="shared" ref="AB1005" si="5625">+AH1005+AN1005+AT1005</f>
        <v>98060</v>
      </c>
      <c r="AC1005" s="211">
        <f t="shared" ref="AC1005" si="5626">+AJ1005+AP1005+AV1005</f>
        <v>20950</v>
      </c>
      <c r="AD1005" s="170">
        <f t="shared" ref="AD1005" si="5627">+AF1005-AF1004</f>
        <v>527</v>
      </c>
      <c r="AE1005" s="222">
        <f t="shared" ref="AE1005" si="5628">+AE1004+AD1005</f>
        <v>410942</v>
      </c>
      <c r="AF1005" s="143">
        <v>412147</v>
      </c>
      <c r="AG1005" s="171">
        <f t="shared" ref="AG1005" si="5629">+AH1005-AH1004</f>
        <v>262</v>
      </c>
      <c r="AH1005" s="143">
        <v>83531</v>
      </c>
      <c r="AI1005" s="171">
        <f t="shared" ref="AI1005" si="5630">+AJ1005-AJ1004</f>
        <v>10</v>
      </c>
      <c r="AJ1005" s="172">
        <v>10116</v>
      </c>
      <c r="AK1005" s="173">
        <f t="shared" ref="AK1005" si="5631">+AL1005-AL1004</f>
        <v>0</v>
      </c>
      <c r="AL1005" s="143">
        <v>793</v>
      </c>
      <c r="AM1005" s="173">
        <f t="shared" ref="AM1005" si="5632">+AN1005-AN1004</f>
        <v>0</v>
      </c>
      <c r="AN1005" s="143">
        <v>787</v>
      </c>
      <c r="AO1005" s="171">
        <f t="shared" ref="AO1005" si="5633">+AP1005-AP1004</f>
        <v>0</v>
      </c>
      <c r="AP1005" s="174">
        <v>6</v>
      </c>
      <c r="AQ1005" s="173">
        <f t="shared" ref="AQ1005" si="5634">+AR1005-AR1004</f>
        <v>38958</v>
      </c>
      <c r="AR1005" s="143">
        <v>6250051</v>
      </c>
      <c r="AS1005" s="171">
        <f t="shared" ref="AS1005" si="5635">+AT1005-AT1004</f>
        <v>0</v>
      </c>
      <c r="AT1005" s="143">
        <v>13742</v>
      </c>
      <c r="AU1005" s="171">
        <f t="shared" ref="AU1005" si="5636">+AV1005-AV1004</f>
        <v>34</v>
      </c>
      <c r="AV1005" s="175">
        <v>10828</v>
      </c>
      <c r="AW1005" s="217">
        <f t="shared" si="3180"/>
        <v>844</v>
      </c>
      <c r="AX1005" s="216">
        <f t="shared" ref="AX1005" si="5637">+A1005</f>
        <v>44829</v>
      </c>
      <c r="AY1005" s="5">
        <v>0</v>
      </c>
      <c r="AZ1005" s="217">
        <f t="shared" ref="AZ1005" si="5638">+AZ1004+AY1005</f>
        <v>2677</v>
      </c>
      <c r="BA1005" s="217">
        <f t="shared" si="3181"/>
        <v>458</v>
      </c>
      <c r="BB1005" s="119">
        <v>0</v>
      </c>
      <c r="BC1005" s="26">
        <f t="shared" ref="BC1005" si="5639">+BC1004+BB1005</f>
        <v>1666</v>
      </c>
      <c r="BD1005" s="217">
        <f t="shared" si="3182"/>
        <v>493</v>
      </c>
      <c r="BE1005" s="209">
        <f t="shared" ref="BE1005" si="5640">+Z1005</f>
        <v>44829</v>
      </c>
      <c r="BF1005" s="120">
        <f t="shared" ref="BF1005" si="5641">+B1005</f>
        <v>60</v>
      </c>
      <c r="BG1005" s="120">
        <f t="shared" ref="BG1005" si="5642">+BI1005</f>
        <v>23809</v>
      </c>
      <c r="BH1005" s="209">
        <f t="shared" ref="BH1005" si="5643">+A1005</f>
        <v>44829</v>
      </c>
      <c r="BI1005" s="120">
        <f t="shared" ref="BI1005" si="5644">+C1005</f>
        <v>23809</v>
      </c>
      <c r="BJ1005" s="1">
        <f t="shared" ref="BJ1005" si="5645">+BE1005</f>
        <v>44829</v>
      </c>
      <c r="BK1005">
        <f t="shared" ref="BK1005" si="5646">+BM1005-BL1005</f>
        <v>597</v>
      </c>
      <c r="BL1005">
        <f t="shared" ref="BL1005" si="5647">+M1005</f>
        <v>107</v>
      </c>
      <c r="BM1005">
        <f t="shared" ref="BM1005" si="5648">+L1005</f>
        <v>704</v>
      </c>
      <c r="BN1005" s="1">
        <f t="shared" ref="BN1005" si="5649">+BJ1005</f>
        <v>44829</v>
      </c>
      <c r="BO1005">
        <f t="shared" ref="BO1005" si="5650">+BO1001+BM1005</f>
        <v>205118</v>
      </c>
      <c r="BP1005">
        <f t="shared" ref="BP1005" si="5651">+BP1001+BL1005</f>
        <v>11455</v>
      </c>
      <c r="BQ1005" s="167">
        <f t="shared" ref="BQ1005" si="5652">+A1005</f>
        <v>44829</v>
      </c>
      <c r="BR1005">
        <f t="shared" ref="BR1005" si="5653">+AF1005</f>
        <v>412147</v>
      </c>
      <c r="BS1005">
        <f t="shared" ref="BS1005" si="5654">+AH1005</f>
        <v>83531</v>
      </c>
      <c r="BT1005">
        <f t="shared" ref="BT1005" si="5655">+AJ1005</f>
        <v>10116</v>
      </c>
      <c r="BU1005">
        <v>15</v>
      </c>
      <c r="BV1005">
        <f t="shared" ref="BV1005" si="5656">+AD1005</f>
        <v>527</v>
      </c>
      <c r="BW1005">
        <f t="shared" ref="BW1005" si="5657">+BW1001+BV1005</f>
        <v>95412</v>
      </c>
      <c r="BX1005" s="167">
        <f t="shared" ref="BX1005" si="5658">+A1005</f>
        <v>44829</v>
      </c>
      <c r="BY1005">
        <f t="shared" ref="BY1005" si="5659">+AL1005</f>
        <v>793</v>
      </c>
      <c r="BZ1005">
        <f t="shared" ref="BZ1005" si="5660">+AN1005</f>
        <v>787</v>
      </c>
      <c r="CA1005">
        <f t="shared" ref="CA1005" si="5661">+AP1005</f>
        <v>6</v>
      </c>
      <c r="CB1005" s="167">
        <f t="shared" ref="CB1005" si="5662">+A1005</f>
        <v>44829</v>
      </c>
      <c r="CC1005">
        <f t="shared" ref="CC1005" si="5663">+AR1005</f>
        <v>6250051</v>
      </c>
      <c r="CD1005">
        <f t="shared" ref="CD1005" si="5664">+AT1005</f>
        <v>13742</v>
      </c>
      <c r="CE1005">
        <f t="shared" ref="CE1005" si="5665">+AV1005</f>
        <v>10828</v>
      </c>
      <c r="CF1005" s="167">
        <f t="shared" ref="CF1005" si="5666">+A1005</f>
        <v>44829</v>
      </c>
      <c r="CG1005">
        <f t="shared" ref="CG1005" si="5667">+AQ1005</f>
        <v>38958</v>
      </c>
      <c r="CH1005">
        <f t="shared" ref="CH1005" si="5668">+AU1005</f>
        <v>34</v>
      </c>
      <c r="CI1005" s="167">
        <f t="shared" ref="CI1005" si="5669">+A1005</f>
        <v>44829</v>
      </c>
      <c r="CJ1005">
        <f t="shared" ref="CJ1005" si="5670">+AD1005</f>
        <v>527</v>
      </c>
      <c r="CK1005">
        <f t="shared" ref="CK1005" si="5671">+AG1005</f>
        <v>262</v>
      </c>
      <c r="CL1005" s="167">
        <f t="shared" ref="CL1005" si="5672">+A1005</f>
        <v>44829</v>
      </c>
      <c r="CM1005">
        <f t="shared" ref="CM1005" si="5673">+AI1005</f>
        <v>10</v>
      </c>
      <c r="CN1005" s="1">
        <f t="shared" ref="CN1005" si="5674">+Z1005</f>
        <v>44829</v>
      </c>
      <c r="CO1005" s="253">
        <f t="shared" ref="CO1005" si="5675">+AD1005</f>
        <v>527</v>
      </c>
      <c r="CP1005" s="1">
        <f t="shared" ref="CP1005" si="5676">+Z1005</f>
        <v>44829</v>
      </c>
      <c r="CQ1005" s="254">
        <f t="shared" ref="CQ1005" si="5677">+AI1005</f>
        <v>10</v>
      </c>
      <c r="CR1005" s="167">
        <f t="shared" ref="CR1005" si="5678">+A1005</f>
        <v>44829</v>
      </c>
      <c r="CS1005">
        <f t="shared" ref="CS1005" si="5679">+AQ1005</f>
        <v>38958</v>
      </c>
      <c r="CT1005">
        <f t="shared" ref="CT1005" si="5680">+AU1005</f>
        <v>34</v>
      </c>
      <c r="CU1005">
        <f t="shared" ref="CU1005" si="5681">+AS1005</f>
        <v>0</v>
      </c>
    </row>
    <row r="1006" spans="1:99" ht="18" customHeight="1" x14ac:dyDescent="0.55000000000000004">
      <c r="A1006" s="167">
        <v>44830</v>
      </c>
      <c r="B1006" s="219">
        <v>72</v>
      </c>
      <c r="C1006" s="142">
        <f t="shared" ref="C1006" si="5682">+B1006+C1005</f>
        <v>23881</v>
      </c>
      <c r="D1006" s="261">
        <f t="shared" ref="D1006" si="5683">+C1006-F1006</f>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3179"/>
        <v>818</v>
      </c>
      <c r="Z1006" s="74">
        <f t="shared" ref="Z1006" si="5684">+A1006</f>
        <v>44830</v>
      </c>
      <c r="AA1006" s="210">
        <f t="shared" ref="AA1006" si="5685">+AF1006+AL1006+AR1006</f>
        <v>6692250</v>
      </c>
      <c r="AB1006" s="210">
        <f t="shared" ref="AB1006" si="5686">+AH1006+AN1006+AT1006</f>
        <v>98245</v>
      </c>
      <c r="AC1006" s="211">
        <f t="shared" ref="AC1006" si="5687">+AJ1006+AP1006+AV1006</f>
        <v>21018</v>
      </c>
      <c r="AD1006" s="170">
        <f t="shared" ref="AD1006" si="5688">+AF1006-AF1005</f>
        <v>516</v>
      </c>
      <c r="AE1006" s="222">
        <f t="shared" ref="AE1006" si="5689">+AE1005+AD1006</f>
        <v>411458</v>
      </c>
      <c r="AF1006" s="143">
        <v>412663</v>
      </c>
      <c r="AG1006" s="171">
        <f t="shared" ref="AG1006" si="5690">+AH1006-AH1005</f>
        <v>185</v>
      </c>
      <c r="AH1006" s="143">
        <v>83716</v>
      </c>
      <c r="AI1006" s="171">
        <f t="shared" ref="AI1006" si="5691">+AJ1006-AJ1005</f>
        <v>12</v>
      </c>
      <c r="AJ1006" s="172">
        <v>10128</v>
      </c>
      <c r="AK1006" s="173">
        <f t="shared" ref="AK1006" si="5692">+AL1006-AL1005</f>
        <v>0</v>
      </c>
      <c r="AL1006" s="143">
        <v>793</v>
      </c>
      <c r="AM1006" s="173">
        <f t="shared" ref="AM1006" si="5693">+AN1006-AN1005</f>
        <v>0</v>
      </c>
      <c r="AN1006" s="143">
        <v>787</v>
      </c>
      <c r="AO1006" s="171">
        <f t="shared" ref="AO1006" si="5694">+AP1006-AP1005</f>
        <v>0</v>
      </c>
      <c r="AP1006" s="174">
        <v>6</v>
      </c>
      <c r="AQ1006" s="173">
        <f t="shared" ref="AQ1006" si="5695">+AR1006-AR1005</f>
        <v>28743</v>
      </c>
      <c r="AR1006" s="143">
        <v>6278794</v>
      </c>
      <c r="AS1006" s="171">
        <f t="shared" ref="AS1006" si="5696">+AT1006-AT1005</f>
        <v>0</v>
      </c>
      <c r="AT1006" s="143">
        <v>13742</v>
      </c>
      <c r="AU1006" s="171">
        <f t="shared" ref="AU1006" si="5697">+AV1006-AV1005</f>
        <v>56</v>
      </c>
      <c r="AV1006" s="175">
        <v>10884</v>
      </c>
      <c r="AW1006" s="217">
        <f t="shared" si="3180"/>
        <v>845</v>
      </c>
      <c r="AX1006" s="216">
        <f t="shared" ref="AX1006" si="5698">+A1006</f>
        <v>44830</v>
      </c>
      <c r="AY1006" s="5">
        <v>0</v>
      </c>
      <c r="AZ1006" s="217">
        <f t="shared" ref="AZ1006" si="5699">+AZ1005+AY1006</f>
        <v>2677</v>
      </c>
      <c r="BA1006" s="217">
        <f t="shared" si="3181"/>
        <v>459</v>
      </c>
      <c r="BB1006" s="119">
        <v>0</v>
      </c>
      <c r="BC1006" s="26">
        <f t="shared" ref="BC1006" si="5700">+BC1005+BB1006</f>
        <v>1666</v>
      </c>
      <c r="BD1006" s="217">
        <f t="shared" si="3182"/>
        <v>494</v>
      </c>
      <c r="BE1006" s="209">
        <f t="shared" ref="BE1006" si="5701">+Z1006</f>
        <v>44830</v>
      </c>
      <c r="BF1006" s="120">
        <f t="shared" ref="BF1006" si="5702">+B1006</f>
        <v>72</v>
      </c>
      <c r="BG1006" s="120">
        <f t="shared" ref="BG1006" si="5703">+BI1006</f>
        <v>23881</v>
      </c>
      <c r="BH1006" s="209">
        <f t="shared" ref="BH1006" si="5704">+A1006</f>
        <v>44830</v>
      </c>
      <c r="BI1006" s="120">
        <f t="shared" ref="BI1006" si="5705">+C1006</f>
        <v>23881</v>
      </c>
      <c r="BJ1006" s="1">
        <f t="shared" ref="BJ1006" si="5706">+BE1006</f>
        <v>44830</v>
      </c>
      <c r="BK1006">
        <f t="shared" ref="BK1006" si="5707">+BM1006-BL1006</f>
        <v>636</v>
      </c>
      <c r="BL1006">
        <f t="shared" ref="BL1006" si="5708">+M1006</f>
        <v>87</v>
      </c>
      <c r="BM1006">
        <f t="shared" ref="BM1006" si="5709">+L1006</f>
        <v>723</v>
      </c>
      <c r="BN1006" s="1">
        <f t="shared" ref="BN1006" si="5710">+BJ1006</f>
        <v>44830</v>
      </c>
      <c r="BO1006">
        <f t="shared" ref="BO1006" si="5711">+BO1002+BM1006</f>
        <v>197540</v>
      </c>
      <c r="BP1006">
        <f t="shared" ref="BP1006" si="5712">+BP1002+BL1006</f>
        <v>11598</v>
      </c>
      <c r="BQ1006" s="167">
        <f t="shared" ref="BQ1006" si="5713">+A1006</f>
        <v>44830</v>
      </c>
      <c r="BR1006">
        <f t="shared" ref="BR1006" si="5714">+AF1006</f>
        <v>412663</v>
      </c>
      <c r="BS1006">
        <f t="shared" ref="BS1006" si="5715">+AH1006</f>
        <v>83716</v>
      </c>
      <c r="BT1006">
        <f t="shared" ref="BT1006" si="5716">+AJ1006</f>
        <v>10128</v>
      </c>
      <c r="BU1006">
        <v>15</v>
      </c>
      <c r="BV1006">
        <f t="shared" ref="BV1006" si="5717">+AD1006</f>
        <v>516</v>
      </c>
      <c r="BW1006">
        <f t="shared" ref="BW1006" si="5718">+BW1002+BV1006</f>
        <v>107831</v>
      </c>
      <c r="BX1006" s="167">
        <f t="shared" ref="BX1006" si="5719">+A1006</f>
        <v>44830</v>
      </c>
      <c r="BY1006">
        <f t="shared" ref="BY1006" si="5720">+AL1006</f>
        <v>793</v>
      </c>
      <c r="BZ1006">
        <f t="shared" ref="BZ1006" si="5721">+AN1006</f>
        <v>787</v>
      </c>
      <c r="CA1006">
        <f t="shared" ref="CA1006" si="5722">+AP1006</f>
        <v>6</v>
      </c>
      <c r="CB1006" s="167">
        <f t="shared" ref="CB1006" si="5723">+A1006</f>
        <v>44830</v>
      </c>
      <c r="CC1006">
        <f t="shared" ref="CC1006" si="5724">+AR1006</f>
        <v>6278794</v>
      </c>
      <c r="CD1006">
        <f t="shared" ref="CD1006" si="5725">+AT1006</f>
        <v>13742</v>
      </c>
      <c r="CE1006">
        <f t="shared" ref="CE1006" si="5726">+AV1006</f>
        <v>10884</v>
      </c>
      <c r="CF1006" s="167">
        <f t="shared" ref="CF1006" si="5727">+A1006</f>
        <v>44830</v>
      </c>
      <c r="CG1006">
        <f t="shared" ref="CG1006" si="5728">+AQ1006</f>
        <v>28743</v>
      </c>
      <c r="CH1006">
        <f t="shared" ref="CH1006" si="5729">+AU1006</f>
        <v>56</v>
      </c>
      <c r="CI1006" s="167">
        <f t="shared" ref="CI1006" si="5730">+A1006</f>
        <v>44830</v>
      </c>
      <c r="CJ1006">
        <f t="shared" ref="CJ1006" si="5731">+AD1006</f>
        <v>516</v>
      </c>
      <c r="CK1006">
        <f t="shared" ref="CK1006" si="5732">+AG1006</f>
        <v>185</v>
      </c>
      <c r="CL1006" s="167">
        <f t="shared" ref="CL1006" si="5733">+A1006</f>
        <v>44830</v>
      </c>
      <c r="CM1006">
        <f t="shared" ref="CM1006" si="5734">+AI1006</f>
        <v>12</v>
      </c>
      <c r="CN1006" s="1">
        <f t="shared" ref="CN1006" si="5735">+Z1006</f>
        <v>44830</v>
      </c>
      <c r="CO1006" s="253">
        <f t="shared" ref="CO1006" si="5736">+AD1006</f>
        <v>516</v>
      </c>
      <c r="CP1006" s="1">
        <f t="shared" ref="CP1006" si="5737">+Z1006</f>
        <v>44830</v>
      </c>
      <c r="CQ1006" s="254">
        <f t="shared" ref="CQ1006" si="5738">+AI1006</f>
        <v>12</v>
      </c>
      <c r="CR1006" s="167">
        <f t="shared" ref="CR1006" si="5739">+A1006</f>
        <v>44830</v>
      </c>
      <c r="CS1006">
        <f t="shared" ref="CS1006" si="5740">+AQ1006</f>
        <v>28743</v>
      </c>
      <c r="CT1006">
        <f t="shared" ref="CT1006" si="5741">+AU1006</f>
        <v>56</v>
      </c>
      <c r="CU1006">
        <f t="shared" ref="CU1006" si="5742">+AS1006</f>
        <v>0</v>
      </c>
    </row>
    <row r="1007" spans="1:99" ht="18" customHeight="1" x14ac:dyDescent="0.55000000000000004">
      <c r="A1007" s="167">
        <v>44831</v>
      </c>
      <c r="B1007" s="219">
        <v>75</v>
      </c>
      <c r="C1007" s="142">
        <f t="shared" ref="C1007" si="5743">+B1007+C1006</f>
        <v>23956</v>
      </c>
      <c r="D1007" s="261">
        <f t="shared" ref="D1007" si="5744">+C1007-F1007</f>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3179"/>
        <v>819</v>
      </c>
      <c r="Z1007" s="74">
        <f t="shared" ref="Z1007" si="5745">+A1007</f>
        <v>44831</v>
      </c>
      <c r="AA1007" s="210">
        <f t="shared" ref="AA1007" si="5746">+AF1007+AL1007+AR1007</f>
        <v>6738487</v>
      </c>
      <c r="AB1007" s="210">
        <f t="shared" ref="AB1007" si="5747">+AH1007+AN1007+AT1007</f>
        <v>98479</v>
      </c>
      <c r="AC1007" s="211">
        <f t="shared" ref="AC1007" si="5748">+AJ1007+AP1007+AV1007</f>
        <v>21052</v>
      </c>
      <c r="AD1007" s="170">
        <f t="shared" ref="AD1007" si="5749">+AF1007-AF1006</f>
        <v>453</v>
      </c>
      <c r="AE1007" s="222">
        <f t="shared" ref="AE1007" si="5750">+AE1006+AD1007</f>
        <v>411911</v>
      </c>
      <c r="AF1007" s="143">
        <v>413116</v>
      </c>
      <c r="AG1007" s="171">
        <f t="shared" ref="AG1007" si="5751">+AH1007-AH1006</f>
        <v>234</v>
      </c>
      <c r="AH1007" s="143">
        <v>83950</v>
      </c>
      <c r="AI1007" s="171">
        <f t="shared" ref="AI1007" si="5752">+AJ1007-AJ1006</f>
        <v>6</v>
      </c>
      <c r="AJ1007" s="172">
        <v>10134</v>
      </c>
      <c r="AK1007" s="173">
        <f t="shared" ref="AK1007" si="5753">+AL1007-AL1006</f>
        <v>0</v>
      </c>
      <c r="AL1007" s="143">
        <v>793</v>
      </c>
      <c r="AM1007" s="173">
        <f t="shared" ref="AM1007" si="5754">+AN1007-AN1006</f>
        <v>0</v>
      </c>
      <c r="AN1007" s="143">
        <v>787</v>
      </c>
      <c r="AO1007" s="171">
        <f t="shared" ref="AO1007" si="5755">+AP1007-AP1006</f>
        <v>0</v>
      </c>
      <c r="AP1007" s="174">
        <v>6</v>
      </c>
      <c r="AQ1007" s="173">
        <f t="shared" ref="AQ1007" si="5756">+AR1007-AR1006</f>
        <v>45784</v>
      </c>
      <c r="AR1007" s="143">
        <v>6324578</v>
      </c>
      <c r="AS1007" s="171">
        <f t="shared" ref="AS1007" si="5757">+AT1007-AT1006</f>
        <v>0</v>
      </c>
      <c r="AT1007" s="143">
        <v>13742</v>
      </c>
      <c r="AU1007" s="171">
        <f t="shared" ref="AU1007" si="5758">+AV1007-AV1006</f>
        <v>28</v>
      </c>
      <c r="AV1007" s="175">
        <v>10912</v>
      </c>
      <c r="AW1007" s="217">
        <f t="shared" si="3180"/>
        <v>846</v>
      </c>
      <c r="AX1007" s="216">
        <f t="shared" ref="AX1007" si="5759">+A1007</f>
        <v>44831</v>
      </c>
      <c r="AY1007" s="5">
        <v>0</v>
      </c>
      <c r="AZ1007" s="217">
        <f t="shared" ref="AZ1007" si="5760">+AZ1006+AY1007</f>
        <v>2677</v>
      </c>
      <c r="BA1007" s="217">
        <f t="shared" si="3181"/>
        <v>457</v>
      </c>
      <c r="BB1007" s="119">
        <v>0</v>
      </c>
      <c r="BC1007" s="26">
        <f t="shared" ref="BC1007" si="5761">+BC1006+BB1007</f>
        <v>1666</v>
      </c>
      <c r="BD1007" s="217">
        <f t="shared" si="3182"/>
        <v>492</v>
      </c>
      <c r="BE1007" s="209">
        <f t="shared" ref="BE1007" si="5762">+Z1007</f>
        <v>44831</v>
      </c>
      <c r="BF1007" s="120">
        <f t="shared" ref="BF1007" si="5763">+B1007</f>
        <v>75</v>
      </c>
      <c r="BG1007" s="120">
        <f t="shared" ref="BG1007" si="5764">+BI1007</f>
        <v>23956</v>
      </c>
      <c r="BH1007" s="209">
        <f t="shared" ref="BH1007" si="5765">+A1007</f>
        <v>44831</v>
      </c>
      <c r="BI1007" s="120">
        <f t="shared" ref="BI1007" si="5766">+C1007</f>
        <v>23956</v>
      </c>
      <c r="BJ1007" s="1">
        <f t="shared" ref="BJ1007" si="5767">+BE1007</f>
        <v>44831</v>
      </c>
      <c r="BK1007">
        <f t="shared" ref="BK1007" si="5768">+BM1007-BL1007</f>
        <v>625</v>
      </c>
      <c r="BL1007">
        <f t="shared" ref="BL1007" si="5769">+M1007</f>
        <v>86</v>
      </c>
      <c r="BM1007">
        <f t="shared" ref="BM1007" si="5770">+L1007</f>
        <v>711</v>
      </c>
      <c r="BN1007" s="1">
        <f t="shared" ref="BN1007" si="5771">+BJ1007</f>
        <v>44831</v>
      </c>
      <c r="BO1007">
        <f t="shared" ref="BO1007" si="5772">+BO1003+BM1007</f>
        <v>199886</v>
      </c>
      <c r="BP1007">
        <f t="shared" ref="BP1007" si="5773">+BP1003+BL1007</f>
        <v>11547</v>
      </c>
      <c r="BQ1007" s="167">
        <f t="shared" ref="BQ1007" si="5774">+A1007</f>
        <v>44831</v>
      </c>
      <c r="BR1007">
        <f t="shared" ref="BR1007" si="5775">+AF1007</f>
        <v>413116</v>
      </c>
      <c r="BS1007">
        <f t="shared" ref="BS1007" si="5776">+AH1007</f>
        <v>83950</v>
      </c>
      <c r="BT1007">
        <f t="shared" ref="BT1007" si="5777">+AJ1007</f>
        <v>10134</v>
      </c>
      <c r="BU1007">
        <v>15</v>
      </c>
      <c r="BV1007">
        <f t="shared" ref="BV1007" si="5778">+AD1007</f>
        <v>453</v>
      </c>
      <c r="BW1007">
        <f t="shared" ref="BW1007" si="5779">+BW1003+BV1007</f>
        <v>94288</v>
      </c>
      <c r="BX1007" s="167">
        <f t="shared" ref="BX1007" si="5780">+A1007</f>
        <v>44831</v>
      </c>
      <c r="BY1007">
        <f t="shared" ref="BY1007" si="5781">+AL1007</f>
        <v>793</v>
      </c>
      <c r="BZ1007">
        <f t="shared" ref="BZ1007" si="5782">+AN1007</f>
        <v>787</v>
      </c>
      <c r="CA1007">
        <f t="shared" ref="CA1007" si="5783">+AP1007</f>
        <v>6</v>
      </c>
      <c r="CB1007" s="167">
        <f t="shared" ref="CB1007" si="5784">+A1007</f>
        <v>44831</v>
      </c>
      <c r="CC1007">
        <f t="shared" ref="CC1007" si="5785">+AR1007</f>
        <v>6324578</v>
      </c>
      <c r="CD1007">
        <f t="shared" ref="CD1007" si="5786">+AT1007</f>
        <v>13742</v>
      </c>
      <c r="CE1007">
        <f t="shared" ref="CE1007" si="5787">+AV1007</f>
        <v>10912</v>
      </c>
      <c r="CF1007" s="167">
        <f t="shared" ref="CF1007" si="5788">+A1007</f>
        <v>44831</v>
      </c>
      <c r="CG1007">
        <f t="shared" ref="CG1007" si="5789">+AQ1007</f>
        <v>45784</v>
      </c>
      <c r="CH1007">
        <f t="shared" ref="CH1007" si="5790">+AU1007</f>
        <v>28</v>
      </c>
      <c r="CI1007" s="167">
        <f t="shared" ref="CI1007" si="5791">+A1007</f>
        <v>44831</v>
      </c>
      <c r="CJ1007">
        <f t="shared" ref="CJ1007" si="5792">+AD1007</f>
        <v>453</v>
      </c>
      <c r="CK1007">
        <f t="shared" ref="CK1007" si="5793">+AG1007</f>
        <v>234</v>
      </c>
      <c r="CL1007" s="167">
        <f t="shared" ref="CL1007" si="5794">+A1007</f>
        <v>44831</v>
      </c>
      <c r="CM1007">
        <f t="shared" ref="CM1007" si="5795">+AI1007</f>
        <v>6</v>
      </c>
      <c r="CN1007" s="1">
        <f t="shared" ref="CN1007" si="5796">+Z1007</f>
        <v>44831</v>
      </c>
      <c r="CO1007" s="253">
        <f t="shared" ref="CO1007" si="5797">+AD1007</f>
        <v>453</v>
      </c>
      <c r="CP1007" s="1">
        <f t="shared" ref="CP1007" si="5798">+Z1007</f>
        <v>44831</v>
      </c>
      <c r="CQ1007" s="254">
        <f t="shared" ref="CQ1007" si="5799">+AI1007</f>
        <v>6</v>
      </c>
      <c r="CR1007" s="167">
        <f t="shared" ref="CR1007" si="5800">+A1007</f>
        <v>44831</v>
      </c>
      <c r="CS1007">
        <f t="shared" ref="CS1007" si="5801">+AQ1007</f>
        <v>45784</v>
      </c>
      <c r="CT1007">
        <f t="shared" ref="CT1007" si="5802">+AU1007</f>
        <v>28</v>
      </c>
      <c r="CU1007">
        <f t="shared" ref="CU1007" si="5803">+AS1007</f>
        <v>0</v>
      </c>
    </row>
    <row r="1008" spans="1:99" ht="18" customHeight="1" x14ac:dyDescent="0.55000000000000004">
      <c r="A1008" s="167">
        <v>44832</v>
      </c>
      <c r="B1008" s="219">
        <v>64</v>
      </c>
      <c r="C1008" s="142">
        <f t="shared" ref="C1008" si="5804">+B1008+C1007</f>
        <v>24020</v>
      </c>
      <c r="D1008" s="261">
        <f t="shared" ref="D1008" si="5805">+C1008-F1008</f>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3179"/>
        <v>820</v>
      </c>
      <c r="Z1008" s="74">
        <f t="shared" ref="Z1008" si="5806">+A1008</f>
        <v>44832</v>
      </c>
      <c r="AA1008" s="210">
        <f t="shared" ref="AA1008" si="5807">+AF1008+AL1008+AR1008</f>
        <v>6787570</v>
      </c>
      <c r="AB1008" s="210">
        <f t="shared" ref="AB1008" si="5808">+AH1008+AN1008+AT1008</f>
        <v>98799</v>
      </c>
      <c r="AC1008" s="211">
        <f t="shared" ref="AC1008" si="5809">+AJ1008+AP1008+AV1008</f>
        <v>21104</v>
      </c>
      <c r="AD1008" s="170">
        <f t="shared" ref="AD1008" si="5810">+AF1008-AF1007</f>
        <v>540</v>
      </c>
      <c r="AE1008" s="222">
        <f t="shared" ref="AE1008" si="5811">+AE1007+AD1008</f>
        <v>412451</v>
      </c>
      <c r="AF1008" s="143">
        <v>413656</v>
      </c>
      <c r="AG1008" s="171">
        <f t="shared" ref="AG1008" si="5812">+AH1008-AH1007</f>
        <v>320</v>
      </c>
      <c r="AH1008" s="143">
        <v>84270</v>
      </c>
      <c r="AI1008" s="171">
        <f t="shared" ref="AI1008" si="5813">+AJ1008-AJ1007</f>
        <v>14</v>
      </c>
      <c r="AJ1008" s="172">
        <v>10148</v>
      </c>
      <c r="AK1008" s="173">
        <f t="shared" ref="AK1008" si="5814">+AL1008-AL1007</f>
        <v>0</v>
      </c>
      <c r="AL1008" s="143">
        <v>793</v>
      </c>
      <c r="AM1008" s="173">
        <f t="shared" ref="AM1008" si="5815">+AN1008-AN1007</f>
        <v>0</v>
      </c>
      <c r="AN1008" s="143">
        <v>787</v>
      </c>
      <c r="AO1008" s="171">
        <f t="shared" ref="AO1008" si="5816">+AP1008-AP1007</f>
        <v>0</v>
      </c>
      <c r="AP1008" s="174">
        <v>6</v>
      </c>
      <c r="AQ1008" s="173">
        <f t="shared" ref="AQ1008" si="5817">+AR1008-AR1007</f>
        <v>48543</v>
      </c>
      <c r="AR1008" s="143">
        <v>6373121</v>
      </c>
      <c r="AS1008" s="171">
        <f t="shared" ref="AS1008" si="5818">+AT1008-AT1007</f>
        <v>0</v>
      </c>
      <c r="AT1008" s="143">
        <v>13742</v>
      </c>
      <c r="AU1008" s="171">
        <f t="shared" ref="AU1008" si="5819">+AV1008-AV1007</f>
        <v>38</v>
      </c>
      <c r="AV1008" s="175">
        <v>10950</v>
      </c>
      <c r="AW1008" s="217">
        <f t="shared" si="3180"/>
        <v>847</v>
      </c>
      <c r="AX1008" s="216">
        <f t="shared" ref="AX1008" si="5820">+A1008</f>
        <v>44832</v>
      </c>
      <c r="AY1008" s="5">
        <v>0</v>
      </c>
      <c r="AZ1008" s="217">
        <f t="shared" ref="AZ1008" si="5821">+AZ1007+AY1008</f>
        <v>2677</v>
      </c>
      <c r="BA1008" s="217">
        <f t="shared" si="3181"/>
        <v>458</v>
      </c>
      <c r="BB1008" s="119">
        <v>0</v>
      </c>
      <c r="BC1008" s="26">
        <f t="shared" ref="BC1008" si="5822">+BC1007+BB1008</f>
        <v>1666</v>
      </c>
      <c r="BD1008" s="217">
        <f t="shared" si="3182"/>
        <v>493</v>
      </c>
      <c r="BE1008" s="209">
        <f t="shared" ref="BE1008" si="5823">+Z1008</f>
        <v>44832</v>
      </c>
      <c r="BF1008" s="120">
        <f t="shared" ref="BF1008" si="5824">+B1008</f>
        <v>64</v>
      </c>
      <c r="BG1008" s="120">
        <f t="shared" ref="BG1008" si="5825">+BI1008</f>
        <v>24020</v>
      </c>
      <c r="BH1008" s="209">
        <f t="shared" ref="BH1008" si="5826">+A1008</f>
        <v>44832</v>
      </c>
      <c r="BI1008" s="120">
        <f t="shared" ref="BI1008" si="5827">+C1008</f>
        <v>24020</v>
      </c>
      <c r="BJ1008" s="1">
        <f t="shared" ref="BJ1008" si="5828">+BE1008</f>
        <v>44832</v>
      </c>
      <c r="BK1008">
        <f t="shared" ref="BK1008" si="5829">+BM1008-BL1008</f>
        <v>526</v>
      </c>
      <c r="BL1008">
        <f t="shared" ref="BL1008" si="5830">+M1008</f>
        <v>103</v>
      </c>
      <c r="BM1008">
        <f t="shared" ref="BM1008" si="5831">+L1008</f>
        <v>629</v>
      </c>
      <c r="BN1008" s="1">
        <f t="shared" ref="BN1008" si="5832">+BJ1008</f>
        <v>44832</v>
      </c>
      <c r="BO1008">
        <f t="shared" ref="BO1008" si="5833">+BO1004+BM1008</f>
        <v>202509</v>
      </c>
      <c r="BP1008">
        <f t="shared" ref="BP1008" si="5834">+BP1004+BL1008</f>
        <v>11469</v>
      </c>
      <c r="BQ1008" s="167">
        <f t="shared" ref="BQ1008" si="5835">+A1008</f>
        <v>44832</v>
      </c>
      <c r="BR1008">
        <f t="shared" ref="BR1008" si="5836">+AF1008</f>
        <v>413656</v>
      </c>
      <c r="BS1008">
        <f t="shared" ref="BS1008" si="5837">+AH1008</f>
        <v>84270</v>
      </c>
      <c r="BT1008">
        <f t="shared" ref="BT1008" si="5838">+AJ1008</f>
        <v>10148</v>
      </c>
      <c r="BU1008">
        <v>15</v>
      </c>
      <c r="BV1008">
        <f t="shared" ref="BV1008" si="5839">+AD1008</f>
        <v>540</v>
      </c>
      <c r="BW1008">
        <f t="shared" ref="BW1008" si="5840">+BW1004+BV1008</f>
        <v>107377</v>
      </c>
      <c r="BX1008" s="167">
        <f t="shared" ref="BX1008" si="5841">+A1008</f>
        <v>44832</v>
      </c>
      <c r="BY1008">
        <f t="shared" ref="BY1008" si="5842">+AL1008</f>
        <v>793</v>
      </c>
      <c r="BZ1008">
        <f t="shared" ref="BZ1008" si="5843">+AN1008</f>
        <v>787</v>
      </c>
      <c r="CA1008">
        <f t="shared" ref="CA1008" si="5844">+AP1008</f>
        <v>6</v>
      </c>
      <c r="CB1008" s="167">
        <f t="shared" ref="CB1008" si="5845">+A1008</f>
        <v>44832</v>
      </c>
      <c r="CC1008">
        <f t="shared" ref="CC1008" si="5846">+AR1008</f>
        <v>6373121</v>
      </c>
      <c r="CD1008">
        <f t="shared" ref="CD1008" si="5847">+AT1008</f>
        <v>13742</v>
      </c>
      <c r="CE1008">
        <f t="shared" ref="CE1008" si="5848">+AV1008</f>
        <v>10950</v>
      </c>
      <c r="CF1008" s="167">
        <f t="shared" ref="CF1008" si="5849">+A1008</f>
        <v>44832</v>
      </c>
      <c r="CG1008">
        <f t="shared" ref="CG1008" si="5850">+AQ1008</f>
        <v>48543</v>
      </c>
      <c r="CH1008">
        <f t="shared" ref="CH1008" si="5851">+AU1008</f>
        <v>38</v>
      </c>
      <c r="CI1008" s="167">
        <f t="shared" ref="CI1008" si="5852">+A1008</f>
        <v>44832</v>
      </c>
      <c r="CJ1008">
        <f t="shared" ref="CJ1008" si="5853">+AD1008</f>
        <v>540</v>
      </c>
      <c r="CK1008">
        <f t="shared" ref="CK1008" si="5854">+AG1008</f>
        <v>320</v>
      </c>
      <c r="CL1008" s="167">
        <f t="shared" ref="CL1008" si="5855">+A1008</f>
        <v>44832</v>
      </c>
      <c r="CM1008">
        <f t="shared" ref="CM1008" si="5856">+AI1008</f>
        <v>14</v>
      </c>
      <c r="CN1008" s="1">
        <f t="shared" ref="CN1008" si="5857">+Z1008</f>
        <v>44832</v>
      </c>
      <c r="CO1008" s="253">
        <f t="shared" ref="CO1008" si="5858">+AD1008</f>
        <v>540</v>
      </c>
      <c r="CP1008" s="1">
        <f t="shared" ref="CP1008" si="5859">+Z1008</f>
        <v>44832</v>
      </c>
      <c r="CQ1008" s="254">
        <f t="shared" ref="CQ1008" si="5860">+AI1008</f>
        <v>14</v>
      </c>
      <c r="CR1008" s="167">
        <f t="shared" ref="CR1008" si="5861">+A1008</f>
        <v>44832</v>
      </c>
      <c r="CS1008">
        <f t="shared" ref="CS1008" si="5862">+AQ1008</f>
        <v>48543</v>
      </c>
      <c r="CT1008">
        <f t="shared" ref="CT1008" si="5863">+AU1008</f>
        <v>38</v>
      </c>
      <c r="CU1008">
        <f t="shared" ref="CU1008" si="5864">+AS1008</f>
        <v>0</v>
      </c>
    </row>
    <row r="1009" spans="1:99" ht="18" customHeight="1" x14ac:dyDescent="0.55000000000000004">
      <c r="A1009" s="167">
        <v>44833</v>
      </c>
      <c r="B1009" s="219">
        <v>59</v>
      </c>
      <c r="C1009" s="142">
        <f t="shared" ref="C1009" si="5865">+B1009+C1008</f>
        <v>24079</v>
      </c>
      <c r="D1009" s="261">
        <f t="shared" ref="D1009" si="5866">+C1009-F1009</f>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3179"/>
        <v>821</v>
      </c>
      <c r="Z1009" s="74">
        <f t="shared" ref="Z1009" si="5867">+A1009</f>
        <v>44833</v>
      </c>
      <c r="AA1009" s="210">
        <f t="shared" ref="AA1009" si="5868">+AF1009+AL1009+AR1009</f>
        <v>6832910</v>
      </c>
      <c r="AB1009" s="210">
        <f t="shared" ref="AB1009" si="5869">+AH1009+AN1009+AT1009</f>
        <v>99062</v>
      </c>
      <c r="AC1009" s="211">
        <f t="shared" ref="AC1009" si="5870">+AJ1009+AP1009+AV1009</f>
        <v>21162</v>
      </c>
      <c r="AD1009" s="170">
        <f t="shared" ref="AD1009" si="5871">+AF1009-AF1008</f>
        <v>520</v>
      </c>
      <c r="AE1009" s="222">
        <f t="shared" ref="AE1009" si="5872">+AE1008+AD1009</f>
        <v>412971</v>
      </c>
      <c r="AF1009" s="143">
        <v>414176</v>
      </c>
      <c r="AG1009" s="171">
        <f t="shared" ref="AG1009" si="5873">+AH1009-AH1008</f>
        <v>263</v>
      </c>
      <c r="AH1009" s="143">
        <v>84533</v>
      </c>
      <c r="AI1009" s="171">
        <f t="shared" ref="AI1009" si="5874">+AJ1009-AJ1008</f>
        <v>5</v>
      </c>
      <c r="AJ1009" s="172">
        <v>10153</v>
      </c>
      <c r="AK1009" s="173">
        <f t="shared" ref="AK1009" si="5875">+AL1009-AL1008</f>
        <v>0</v>
      </c>
      <c r="AL1009" s="143">
        <v>793</v>
      </c>
      <c r="AM1009" s="173">
        <f t="shared" ref="AM1009" si="5876">+AN1009-AN1008</f>
        <v>0</v>
      </c>
      <c r="AN1009" s="143">
        <v>787</v>
      </c>
      <c r="AO1009" s="171">
        <f t="shared" ref="AO1009" si="5877">+AP1009-AP1008</f>
        <v>0</v>
      </c>
      <c r="AP1009" s="174">
        <v>6</v>
      </c>
      <c r="AQ1009" s="173">
        <f t="shared" ref="AQ1009" si="5878">+AR1009-AR1008</f>
        <v>44820</v>
      </c>
      <c r="AR1009" s="143">
        <v>6417941</v>
      </c>
      <c r="AS1009" s="171">
        <f t="shared" ref="AS1009" si="5879">+AT1009-AT1008</f>
        <v>0</v>
      </c>
      <c r="AT1009" s="143">
        <v>13742</v>
      </c>
      <c r="AU1009" s="171">
        <f t="shared" ref="AU1009" si="5880">+AV1009-AV1008</f>
        <v>53</v>
      </c>
      <c r="AV1009" s="175">
        <v>11003</v>
      </c>
      <c r="AW1009" s="217">
        <f t="shared" si="3180"/>
        <v>848</v>
      </c>
      <c r="AX1009" s="216">
        <f t="shared" ref="AX1009" si="5881">+A1009</f>
        <v>44833</v>
      </c>
      <c r="AY1009" s="5">
        <v>1</v>
      </c>
      <c r="AZ1009" s="217">
        <f t="shared" ref="AZ1009" si="5882">+AZ1008+AY1009</f>
        <v>2678</v>
      </c>
      <c r="BA1009" s="217">
        <f t="shared" si="3181"/>
        <v>459</v>
      </c>
      <c r="BB1009" s="119">
        <v>2</v>
      </c>
      <c r="BC1009" s="26">
        <f t="shared" ref="BC1009" si="5883">+BC1008+BB1009</f>
        <v>1668</v>
      </c>
      <c r="BD1009" s="217">
        <f t="shared" si="3182"/>
        <v>494</v>
      </c>
      <c r="BE1009" s="209">
        <f t="shared" ref="BE1009" si="5884">+Z1009</f>
        <v>44833</v>
      </c>
      <c r="BF1009" s="120">
        <f t="shared" ref="BF1009" si="5885">+B1009</f>
        <v>59</v>
      </c>
      <c r="BG1009" s="120">
        <f t="shared" ref="BG1009" si="5886">+BI1009</f>
        <v>24079</v>
      </c>
      <c r="BH1009" s="209">
        <f t="shared" ref="BH1009" si="5887">+A1009</f>
        <v>44833</v>
      </c>
      <c r="BI1009" s="120">
        <f t="shared" ref="BI1009" si="5888">+C1009</f>
        <v>24079</v>
      </c>
      <c r="BJ1009" s="1">
        <f t="shared" ref="BJ1009" si="5889">+BE1009</f>
        <v>44833</v>
      </c>
      <c r="BK1009">
        <f t="shared" ref="BK1009" si="5890">+BM1009-BL1009</f>
        <v>625</v>
      </c>
      <c r="BL1009">
        <f t="shared" ref="BL1009" si="5891">+M1009</f>
        <v>86</v>
      </c>
      <c r="BM1009">
        <f t="shared" ref="BM1009" si="5892">+L1009</f>
        <v>711</v>
      </c>
      <c r="BN1009" s="1">
        <f t="shared" ref="BN1009" si="5893">+BJ1009</f>
        <v>44833</v>
      </c>
      <c r="BO1009">
        <f t="shared" ref="BO1009" si="5894">+BO1005+BM1009</f>
        <v>205829</v>
      </c>
      <c r="BP1009">
        <f t="shared" ref="BP1009" si="5895">+BP1005+BL1009</f>
        <v>11541</v>
      </c>
      <c r="BQ1009" s="167">
        <f t="shared" ref="BQ1009" si="5896">+A1009</f>
        <v>44833</v>
      </c>
      <c r="BR1009">
        <f t="shared" ref="BR1009" si="5897">+AF1009</f>
        <v>414176</v>
      </c>
      <c r="BS1009">
        <f t="shared" ref="BS1009" si="5898">+AH1009</f>
        <v>84533</v>
      </c>
      <c r="BT1009">
        <f t="shared" ref="BT1009" si="5899">+AJ1009</f>
        <v>10153</v>
      </c>
      <c r="BU1009">
        <v>15</v>
      </c>
      <c r="BV1009">
        <f t="shared" ref="BV1009" si="5900">+AD1009</f>
        <v>520</v>
      </c>
      <c r="BW1009">
        <f t="shared" ref="BW1009" si="5901">+BW1005+BV1009</f>
        <v>95932</v>
      </c>
      <c r="BX1009" s="167">
        <f t="shared" ref="BX1009" si="5902">+A1009</f>
        <v>44833</v>
      </c>
      <c r="BY1009">
        <f t="shared" ref="BY1009" si="5903">+AL1009</f>
        <v>793</v>
      </c>
      <c r="BZ1009">
        <f t="shared" ref="BZ1009" si="5904">+AN1009</f>
        <v>787</v>
      </c>
      <c r="CA1009">
        <f t="shared" ref="CA1009" si="5905">+AP1009</f>
        <v>6</v>
      </c>
      <c r="CB1009" s="167">
        <f t="shared" ref="CB1009" si="5906">+A1009</f>
        <v>44833</v>
      </c>
      <c r="CC1009">
        <f t="shared" ref="CC1009" si="5907">+AR1009</f>
        <v>6417941</v>
      </c>
      <c r="CD1009">
        <f t="shared" ref="CD1009" si="5908">+AT1009</f>
        <v>13742</v>
      </c>
      <c r="CE1009">
        <f t="shared" ref="CE1009" si="5909">+AV1009</f>
        <v>11003</v>
      </c>
      <c r="CF1009" s="167">
        <f t="shared" ref="CF1009" si="5910">+A1009</f>
        <v>44833</v>
      </c>
      <c r="CG1009">
        <f t="shared" ref="CG1009" si="5911">+AQ1009</f>
        <v>44820</v>
      </c>
      <c r="CH1009">
        <f t="shared" ref="CH1009" si="5912">+AU1009</f>
        <v>53</v>
      </c>
      <c r="CI1009" s="167">
        <f t="shared" ref="CI1009" si="5913">+A1009</f>
        <v>44833</v>
      </c>
      <c r="CJ1009">
        <f t="shared" ref="CJ1009" si="5914">+AD1009</f>
        <v>520</v>
      </c>
      <c r="CK1009">
        <f t="shared" ref="CK1009" si="5915">+AG1009</f>
        <v>263</v>
      </c>
      <c r="CL1009" s="167">
        <f t="shared" ref="CL1009" si="5916">+A1009</f>
        <v>44833</v>
      </c>
      <c r="CM1009">
        <f t="shared" ref="CM1009" si="5917">+AI1009</f>
        <v>5</v>
      </c>
      <c r="CN1009" s="1">
        <f t="shared" ref="CN1009" si="5918">+Z1009</f>
        <v>44833</v>
      </c>
      <c r="CO1009" s="253">
        <f t="shared" ref="CO1009" si="5919">+AD1009</f>
        <v>520</v>
      </c>
      <c r="CP1009" s="1">
        <f t="shared" ref="CP1009" si="5920">+Z1009</f>
        <v>44833</v>
      </c>
      <c r="CQ1009" s="254">
        <f t="shared" ref="CQ1009" si="5921">+AI1009</f>
        <v>5</v>
      </c>
      <c r="CR1009" s="167">
        <f t="shared" ref="CR1009" si="5922">+A1009</f>
        <v>44833</v>
      </c>
      <c r="CS1009">
        <f t="shared" ref="CS1009" si="5923">+AQ1009</f>
        <v>44820</v>
      </c>
      <c r="CT1009">
        <f t="shared" ref="CT1009" si="5924">+AU1009</f>
        <v>53</v>
      </c>
      <c r="CU1009">
        <f t="shared" ref="CU1009" si="5925">+AS1009</f>
        <v>0</v>
      </c>
    </row>
    <row r="1010" spans="1:99" ht="18" customHeight="1" x14ac:dyDescent="0.55000000000000004">
      <c r="A1010" s="167">
        <v>44834</v>
      </c>
      <c r="B1010" s="219">
        <v>66</v>
      </c>
      <c r="C1010" s="142">
        <f t="shared" ref="C1010" si="5926">+B1010+C1009</f>
        <v>24145</v>
      </c>
      <c r="D1010" s="261">
        <f t="shared" ref="D1010" si="5927">+C1010-F1010</f>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3179"/>
        <v>822</v>
      </c>
      <c r="Z1010" s="74">
        <f t="shared" ref="Z1010" si="5928">+A1010</f>
        <v>44834</v>
      </c>
      <c r="AA1010" s="210">
        <f t="shared" ref="AA1010" si="5929">+AF1010+AL1010+AR1010</f>
        <v>6876848</v>
      </c>
      <c r="AB1010" s="210">
        <f t="shared" ref="AB1010" si="5930">+AH1010+AN1010+AT1010</f>
        <v>99312</v>
      </c>
      <c r="AC1010" s="211">
        <f t="shared" ref="AC1010" si="5931">+AJ1010+AP1010+AV1010</f>
        <v>21220</v>
      </c>
      <c r="AD1010" s="170">
        <f t="shared" ref="AD1010" si="5932">+AF1010-AF1009</f>
        <v>479</v>
      </c>
      <c r="AE1010" s="222">
        <f t="shared" ref="AE1010" si="5933">+AE1009+AD1010</f>
        <v>413450</v>
      </c>
      <c r="AF1010" s="143">
        <v>414655</v>
      </c>
      <c r="AG1010" s="171">
        <f t="shared" ref="AG1010" si="5934">+AH1010-AH1009</f>
        <v>250</v>
      </c>
      <c r="AH1010" s="143">
        <v>84783</v>
      </c>
      <c r="AI1010" s="171">
        <f t="shared" ref="AI1010" si="5935">+AJ1010-AJ1009</f>
        <v>8</v>
      </c>
      <c r="AJ1010" s="172">
        <v>10161</v>
      </c>
      <c r="AK1010" s="173">
        <f t="shared" ref="AK1010" si="5936">+AL1010-AL1009</f>
        <v>0</v>
      </c>
      <c r="AL1010" s="143">
        <v>793</v>
      </c>
      <c r="AM1010" s="173">
        <f t="shared" ref="AM1010" si="5937">+AN1010-AN1009</f>
        <v>0</v>
      </c>
      <c r="AN1010" s="143">
        <v>787</v>
      </c>
      <c r="AO1010" s="171">
        <f t="shared" ref="AO1010" si="5938">+AP1010-AP1009</f>
        <v>0</v>
      </c>
      <c r="AP1010" s="174">
        <v>6</v>
      </c>
      <c r="AQ1010" s="173">
        <f t="shared" ref="AQ1010" si="5939">+AR1010-AR1009</f>
        <v>43459</v>
      </c>
      <c r="AR1010" s="143">
        <v>6461400</v>
      </c>
      <c r="AS1010" s="171">
        <f t="shared" ref="AS1010" si="5940">+AT1010-AT1009</f>
        <v>0</v>
      </c>
      <c r="AT1010" s="143">
        <v>13742</v>
      </c>
      <c r="AU1010" s="171">
        <f t="shared" ref="AU1010" si="5941">+AV1010-AV1009</f>
        <v>50</v>
      </c>
      <c r="AV1010" s="175">
        <v>11053</v>
      </c>
      <c r="AW1010" s="217">
        <f t="shared" si="3180"/>
        <v>849</v>
      </c>
      <c r="AX1010" s="216">
        <f t="shared" ref="AX1010" si="5942">+A1010</f>
        <v>44834</v>
      </c>
      <c r="AY1010" s="5">
        <v>1</v>
      </c>
      <c r="AZ1010" s="217">
        <f t="shared" ref="AZ1010" si="5943">+AZ1009+AY1010</f>
        <v>2679</v>
      </c>
      <c r="BA1010" s="217">
        <f t="shared" si="3181"/>
        <v>460</v>
      </c>
      <c r="BB1010" s="119">
        <v>0</v>
      </c>
      <c r="BC1010" s="26">
        <f t="shared" ref="BC1010" si="5944">+BC1009+BB1010</f>
        <v>1668</v>
      </c>
      <c r="BD1010" s="217">
        <f t="shared" si="3182"/>
        <v>495</v>
      </c>
      <c r="BE1010" s="209">
        <f t="shared" ref="BE1010" si="5945">+Z1010</f>
        <v>44834</v>
      </c>
      <c r="BF1010" s="120">
        <f t="shared" ref="BF1010" si="5946">+B1010</f>
        <v>66</v>
      </c>
      <c r="BG1010" s="120">
        <f t="shared" ref="BG1010" si="5947">+BI1010</f>
        <v>24145</v>
      </c>
      <c r="BH1010" s="209">
        <f t="shared" ref="BH1010" si="5948">+A1010</f>
        <v>44834</v>
      </c>
      <c r="BI1010" s="120">
        <f t="shared" ref="BI1010" si="5949">+C1010</f>
        <v>24145</v>
      </c>
      <c r="BJ1010" s="1">
        <f t="shared" ref="BJ1010" si="5950">+BE1010</f>
        <v>44834</v>
      </c>
      <c r="BK1010">
        <f t="shared" ref="BK1010" si="5951">+BM1010-BL1010</f>
        <v>549</v>
      </c>
      <c r="BL1010">
        <f t="shared" ref="BL1010" si="5952">+M1010</f>
        <v>99</v>
      </c>
      <c r="BM1010">
        <f t="shared" ref="BM1010" si="5953">+L1010</f>
        <v>648</v>
      </c>
      <c r="BN1010" s="1">
        <f t="shared" ref="BN1010" si="5954">+BJ1010</f>
        <v>44834</v>
      </c>
      <c r="BO1010">
        <f t="shared" ref="BO1010" si="5955">+BO1006+BM1010</f>
        <v>198188</v>
      </c>
      <c r="BP1010">
        <f t="shared" ref="BP1010" si="5956">+BP1006+BL1010</f>
        <v>11697</v>
      </c>
      <c r="BQ1010" s="167">
        <f t="shared" ref="BQ1010" si="5957">+A1010</f>
        <v>44834</v>
      </c>
      <c r="BR1010">
        <f t="shared" ref="BR1010" si="5958">+AF1010</f>
        <v>414655</v>
      </c>
      <c r="BS1010">
        <f t="shared" ref="BS1010" si="5959">+AH1010</f>
        <v>84783</v>
      </c>
      <c r="BT1010">
        <f t="shared" ref="BT1010" si="5960">+AJ1010</f>
        <v>10161</v>
      </c>
      <c r="BU1010">
        <v>15</v>
      </c>
      <c r="BV1010">
        <f t="shared" ref="BV1010" si="5961">+AD1010</f>
        <v>479</v>
      </c>
      <c r="BW1010">
        <f t="shared" ref="BW1010" si="5962">+BW1006+BV1010</f>
        <v>108310</v>
      </c>
      <c r="BX1010" s="167">
        <f t="shared" ref="BX1010" si="5963">+A1010</f>
        <v>44834</v>
      </c>
      <c r="BY1010">
        <f t="shared" ref="BY1010" si="5964">+AL1010</f>
        <v>793</v>
      </c>
      <c r="BZ1010">
        <f t="shared" ref="BZ1010" si="5965">+AN1010</f>
        <v>787</v>
      </c>
      <c r="CA1010">
        <f t="shared" ref="CA1010" si="5966">+AP1010</f>
        <v>6</v>
      </c>
      <c r="CB1010" s="167">
        <f t="shared" ref="CB1010" si="5967">+A1010</f>
        <v>44834</v>
      </c>
      <c r="CC1010">
        <f t="shared" ref="CC1010" si="5968">+AR1010</f>
        <v>6461400</v>
      </c>
      <c r="CD1010">
        <f t="shared" ref="CD1010" si="5969">+AT1010</f>
        <v>13742</v>
      </c>
      <c r="CE1010">
        <f t="shared" ref="CE1010" si="5970">+AV1010</f>
        <v>11053</v>
      </c>
      <c r="CF1010" s="167">
        <f t="shared" ref="CF1010" si="5971">+A1010</f>
        <v>44834</v>
      </c>
      <c r="CG1010">
        <f t="shared" ref="CG1010" si="5972">+AQ1010</f>
        <v>43459</v>
      </c>
      <c r="CH1010">
        <f t="shared" ref="CH1010" si="5973">+AU1010</f>
        <v>50</v>
      </c>
      <c r="CI1010" s="167">
        <f t="shared" ref="CI1010" si="5974">+A1010</f>
        <v>44834</v>
      </c>
      <c r="CJ1010">
        <f t="shared" ref="CJ1010" si="5975">+AD1010</f>
        <v>479</v>
      </c>
      <c r="CK1010">
        <f t="shared" ref="CK1010" si="5976">+AG1010</f>
        <v>250</v>
      </c>
      <c r="CL1010" s="167">
        <f t="shared" ref="CL1010" si="5977">+A1010</f>
        <v>44834</v>
      </c>
      <c r="CM1010">
        <f t="shared" ref="CM1010" si="5978">+AI1010</f>
        <v>8</v>
      </c>
      <c r="CN1010" s="1">
        <f t="shared" ref="CN1010" si="5979">+Z1010</f>
        <v>44834</v>
      </c>
      <c r="CO1010" s="253">
        <f t="shared" ref="CO1010" si="5980">+AD1010</f>
        <v>479</v>
      </c>
      <c r="CP1010" s="1">
        <f t="shared" ref="CP1010" si="5981">+Z1010</f>
        <v>44834</v>
      </c>
      <c r="CQ1010" s="254">
        <f t="shared" ref="CQ1010" si="5982">+AI1010</f>
        <v>8</v>
      </c>
      <c r="CR1010" s="167">
        <f t="shared" ref="CR1010" si="5983">+A1010</f>
        <v>44834</v>
      </c>
      <c r="CS1010">
        <f t="shared" ref="CS1010" si="5984">+AQ1010</f>
        <v>43459</v>
      </c>
      <c r="CT1010">
        <f t="shared" ref="CT1010" si="5985">+AU1010</f>
        <v>50</v>
      </c>
      <c r="CU1010">
        <f t="shared" ref="CU1010" si="5986">+AS1010</f>
        <v>0</v>
      </c>
    </row>
    <row r="1011" spans="1:99" ht="18" customHeight="1" x14ac:dyDescent="0.55000000000000004">
      <c r="A1011" s="167">
        <v>44835</v>
      </c>
      <c r="B1011" s="219">
        <v>63</v>
      </c>
      <c r="C1011" s="142">
        <f t="shared" ref="C1011" si="5987">+B1011+C1010</f>
        <v>24208</v>
      </c>
      <c r="D1011" s="261">
        <f t="shared" ref="D1011" si="5988">+C1011-F1011</f>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3179"/>
        <v>823</v>
      </c>
      <c r="Z1011" s="74">
        <f t="shared" ref="Z1011" si="5989">+A1011</f>
        <v>44835</v>
      </c>
      <c r="AA1011" s="210">
        <f t="shared" ref="AA1011:AA1012" si="5990">+AF1011+AL1011+AR1011</f>
        <v>6920359</v>
      </c>
      <c r="AB1011" s="210">
        <f t="shared" ref="AB1011:AB1012" si="5991">+AH1011+AN1011+AT1011</f>
        <v>99654</v>
      </c>
      <c r="AC1011" s="211">
        <f t="shared" ref="AC1011:AC1012" si="5992">+AJ1011+AP1011+AV1011</f>
        <v>21274</v>
      </c>
      <c r="AD1011" s="170">
        <f t="shared" ref="AD1011" si="5993">+AF1011-AF1010</f>
        <v>489</v>
      </c>
      <c r="AE1011" s="222">
        <f t="shared" ref="AE1011" si="5994">+AE1010+AD1011</f>
        <v>413939</v>
      </c>
      <c r="AF1011" s="143">
        <v>415144</v>
      </c>
      <c r="AG1011" s="171">
        <f t="shared" ref="AG1011" si="5995">+AH1011-AH1010</f>
        <v>342</v>
      </c>
      <c r="AH1011" s="143">
        <v>85125</v>
      </c>
      <c r="AI1011" s="171">
        <f t="shared" ref="AI1011" si="5996">+AJ1011-AJ1010</f>
        <v>6</v>
      </c>
      <c r="AJ1011" s="172">
        <v>10167</v>
      </c>
      <c r="AK1011" s="173">
        <f t="shared" ref="AK1011" si="5997">+AL1011-AL1010</f>
        <v>0</v>
      </c>
      <c r="AL1011" s="143">
        <v>793</v>
      </c>
      <c r="AM1011" s="173">
        <f t="shared" ref="AM1011" si="5998">+AN1011-AN1010</f>
        <v>0</v>
      </c>
      <c r="AN1011" s="143">
        <v>787</v>
      </c>
      <c r="AO1011" s="171">
        <f t="shared" ref="AO1011" si="5999">+AP1011-AP1010</f>
        <v>0</v>
      </c>
      <c r="AP1011" s="174">
        <v>6</v>
      </c>
      <c r="AQ1011" s="173">
        <f t="shared" ref="AQ1011" si="6000">+AR1011-AR1010</f>
        <v>43022</v>
      </c>
      <c r="AR1011" s="143">
        <v>6504422</v>
      </c>
      <c r="AS1011" s="171">
        <f t="shared" ref="AS1011" si="6001">+AT1011-AT1010</f>
        <v>0</v>
      </c>
      <c r="AT1011" s="143">
        <v>13742</v>
      </c>
      <c r="AU1011" s="171">
        <f t="shared" ref="AU1011" si="6002">+AV1011-AV1010</f>
        <v>48</v>
      </c>
      <c r="AV1011" s="175">
        <v>11101</v>
      </c>
      <c r="AW1011" s="217">
        <f t="shared" si="3180"/>
        <v>850</v>
      </c>
      <c r="AX1011" s="216">
        <f t="shared" ref="AX1011" si="6003">+A1011</f>
        <v>44835</v>
      </c>
      <c r="AY1011" s="5">
        <v>2</v>
      </c>
      <c r="AZ1011" s="217">
        <f t="shared" ref="AZ1011" si="6004">+AZ1010+AY1011</f>
        <v>2681</v>
      </c>
      <c r="BA1011" s="217">
        <f t="shared" si="3181"/>
        <v>458</v>
      </c>
      <c r="BB1011" s="119">
        <v>0</v>
      </c>
      <c r="BC1011" s="26">
        <f t="shared" ref="BC1011" si="6005">+BC1010+BB1011</f>
        <v>1668</v>
      </c>
      <c r="BD1011" s="217">
        <f t="shared" si="3182"/>
        <v>493</v>
      </c>
      <c r="BE1011" s="209">
        <f t="shared" ref="BE1011" si="6006">+Z1011</f>
        <v>44835</v>
      </c>
      <c r="BF1011" s="120">
        <f t="shared" ref="BF1011" si="6007">+B1011</f>
        <v>63</v>
      </c>
      <c r="BG1011" s="120">
        <f t="shared" ref="BG1011" si="6008">+BI1011</f>
        <v>24208</v>
      </c>
      <c r="BH1011" s="209">
        <f t="shared" ref="BH1011" si="6009">+A1011</f>
        <v>44835</v>
      </c>
      <c r="BI1011" s="120">
        <f t="shared" ref="BI1011" si="6010">+C1011</f>
        <v>24208</v>
      </c>
      <c r="BJ1011" s="1">
        <f t="shared" ref="BJ1011" si="6011">+BE1011</f>
        <v>44835</v>
      </c>
      <c r="BK1011">
        <f t="shared" ref="BK1011" si="6012">+BM1011-BL1011</f>
        <v>432</v>
      </c>
      <c r="BL1011">
        <f t="shared" ref="BL1011" si="6013">+M1011</f>
        <v>108</v>
      </c>
      <c r="BM1011">
        <f t="shared" ref="BM1011" si="6014">+L1011</f>
        <v>540</v>
      </c>
      <c r="BN1011" s="1">
        <f t="shared" ref="BN1011" si="6015">+BJ1011</f>
        <v>44835</v>
      </c>
      <c r="BO1011">
        <f t="shared" ref="BO1011" si="6016">+BO1007+BM1011</f>
        <v>200426</v>
      </c>
      <c r="BP1011">
        <f t="shared" ref="BP1011" si="6017">+BP1007+BL1011</f>
        <v>11655</v>
      </c>
      <c r="BQ1011" s="167">
        <f t="shared" ref="BQ1011" si="6018">+A1011</f>
        <v>44835</v>
      </c>
      <c r="BR1011">
        <f t="shared" ref="BR1011" si="6019">+AF1011</f>
        <v>415144</v>
      </c>
      <c r="BS1011">
        <f t="shared" ref="BS1011" si="6020">+AH1011</f>
        <v>85125</v>
      </c>
      <c r="BT1011">
        <f t="shared" ref="BT1011" si="6021">+AJ1011</f>
        <v>10167</v>
      </c>
      <c r="BU1011">
        <v>15</v>
      </c>
      <c r="BV1011">
        <f t="shared" ref="BV1011" si="6022">+AD1011</f>
        <v>489</v>
      </c>
      <c r="BW1011">
        <f t="shared" ref="BW1011" si="6023">+BW1007+BV1011</f>
        <v>94777</v>
      </c>
      <c r="BX1011" s="167">
        <f t="shared" ref="BX1011" si="6024">+A1011</f>
        <v>44835</v>
      </c>
      <c r="BY1011">
        <f t="shared" ref="BY1011" si="6025">+AL1011</f>
        <v>793</v>
      </c>
      <c r="BZ1011">
        <f t="shared" ref="BZ1011" si="6026">+AN1011</f>
        <v>787</v>
      </c>
      <c r="CA1011">
        <f t="shared" ref="CA1011" si="6027">+AP1011</f>
        <v>6</v>
      </c>
      <c r="CB1011" s="167">
        <f t="shared" ref="CB1011" si="6028">+A1011</f>
        <v>44835</v>
      </c>
      <c r="CC1011">
        <f t="shared" ref="CC1011" si="6029">+AR1011</f>
        <v>6504422</v>
      </c>
      <c r="CD1011">
        <f t="shared" ref="CD1011" si="6030">+AT1011</f>
        <v>13742</v>
      </c>
      <c r="CE1011">
        <f t="shared" ref="CE1011" si="6031">+AV1011</f>
        <v>11101</v>
      </c>
      <c r="CF1011" s="167">
        <f t="shared" ref="CF1011" si="6032">+A1011</f>
        <v>44835</v>
      </c>
      <c r="CG1011">
        <f t="shared" ref="CG1011" si="6033">+AQ1011</f>
        <v>43022</v>
      </c>
      <c r="CH1011">
        <f t="shared" ref="CH1011" si="6034">+AU1011</f>
        <v>48</v>
      </c>
      <c r="CI1011" s="167">
        <f t="shared" ref="CI1011" si="6035">+A1011</f>
        <v>44835</v>
      </c>
      <c r="CJ1011">
        <f t="shared" ref="CJ1011" si="6036">+AD1011</f>
        <v>489</v>
      </c>
      <c r="CK1011">
        <f t="shared" ref="CK1011" si="6037">+AG1011</f>
        <v>342</v>
      </c>
      <c r="CL1011" s="167">
        <f t="shared" ref="CL1011" si="6038">+A1011</f>
        <v>44835</v>
      </c>
      <c r="CM1011">
        <f t="shared" ref="CM1011" si="6039">+AI1011</f>
        <v>6</v>
      </c>
      <c r="CN1011" s="1">
        <f t="shared" ref="CN1011" si="6040">+Z1011</f>
        <v>44835</v>
      </c>
      <c r="CO1011" s="253">
        <f t="shared" ref="CO1011" si="6041">+AD1011</f>
        <v>489</v>
      </c>
      <c r="CP1011" s="1">
        <f t="shared" ref="CP1011" si="6042">+Z1011</f>
        <v>44835</v>
      </c>
      <c r="CQ1011" s="254">
        <f t="shared" ref="CQ1011" si="6043">+AI1011</f>
        <v>6</v>
      </c>
      <c r="CR1011" s="167">
        <f t="shared" ref="CR1011" si="6044">+A1011</f>
        <v>44835</v>
      </c>
      <c r="CS1011">
        <f t="shared" ref="CS1011" si="6045">+AQ1011</f>
        <v>43022</v>
      </c>
      <c r="CT1011">
        <f t="shared" ref="CT1011" si="6046">+AU1011</f>
        <v>48</v>
      </c>
      <c r="CU1011">
        <f t="shared" ref="CU1011" si="6047">+AS1011</f>
        <v>0</v>
      </c>
    </row>
    <row r="1012" spans="1:99" ht="18" customHeight="1" x14ac:dyDescent="0.55000000000000004">
      <c r="A1012" s="167">
        <v>44836</v>
      </c>
      <c r="B1012" s="219">
        <v>51</v>
      </c>
      <c r="C1012" s="142">
        <f t="shared" ref="C1012" si="6048">+B1012+C1011</f>
        <v>24259</v>
      </c>
      <c r="D1012" s="261">
        <f t="shared" ref="D1012" si="6049">+C1012-F1012</f>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3179"/>
        <v>824</v>
      </c>
      <c r="Z1012" s="74">
        <f t="shared" ref="Z1012" si="6050">+A1012</f>
        <v>44836</v>
      </c>
      <c r="AA1012" s="210">
        <f t="shared" si="5990"/>
        <v>6964074</v>
      </c>
      <c r="AB1012" s="210">
        <f t="shared" si="5991"/>
        <v>99879</v>
      </c>
      <c r="AC1012" s="211">
        <f t="shared" si="5992"/>
        <v>21342</v>
      </c>
      <c r="AD1012" s="170">
        <f t="shared" ref="AD1012" si="6051">+AF1012-AF1011</f>
        <v>429</v>
      </c>
      <c r="AE1012" s="222">
        <f t="shared" ref="AE1012" si="6052">+AE1011+AD1012</f>
        <v>414368</v>
      </c>
      <c r="AF1012" s="143">
        <v>415573</v>
      </c>
      <c r="AG1012" s="171">
        <f t="shared" ref="AG1012" si="6053">+AH1012-AH1011</f>
        <v>225</v>
      </c>
      <c r="AH1012" s="143">
        <v>85350</v>
      </c>
      <c r="AI1012" s="171">
        <f t="shared" ref="AI1012" si="6054">+AJ1012-AJ1011</f>
        <v>6</v>
      </c>
      <c r="AJ1012" s="172">
        <v>10173</v>
      </c>
      <c r="AK1012" s="173">
        <f t="shared" ref="AK1012" si="6055">+AL1012-AL1011</f>
        <v>0</v>
      </c>
      <c r="AL1012" s="143">
        <v>793</v>
      </c>
      <c r="AM1012" s="173">
        <f t="shared" ref="AM1012" si="6056">+AN1012-AN1011</f>
        <v>0</v>
      </c>
      <c r="AN1012" s="143">
        <v>787</v>
      </c>
      <c r="AO1012" s="171">
        <f t="shared" ref="AO1012" si="6057">+AP1012-AP1011</f>
        <v>0</v>
      </c>
      <c r="AP1012" s="174">
        <v>6</v>
      </c>
      <c r="AQ1012" s="173">
        <f t="shared" ref="AQ1012" si="6058">+AR1012-AR1011</f>
        <v>43286</v>
      </c>
      <c r="AR1012" s="143">
        <v>6547708</v>
      </c>
      <c r="AS1012" s="171">
        <f t="shared" ref="AS1012" si="6059">+AT1012-AT1011</f>
        <v>0</v>
      </c>
      <c r="AT1012" s="143">
        <v>13742</v>
      </c>
      <c r="AU1012" s="171">
        <f t="shared" ref="AU1012" si="6060">+AV1012-AV1011</f>
        <v>62</v>
      </c>
      <c r="AV1012" s="175">
        <v>11163</v>
      </c>
      <c r="AW1012" s="217">
        <f t="shared" si="3180"/>
        <v>851</v>
      </c>
      <c r="AX1012" s="216">
        <f t="shared" ref="AX1012" si="6061">+A1012</f>
        <v>44836</v>
      </c>
      <c r="AY1012" s="5">
        <v>2</v>
      </c>
      <c r="AZ1012" s="217">
        <f t="shared" ref="AZ1012" si="6062">+AZ1011+AY1012</f>
        <v>2683</v>
      </c>
      <c r="BA1012" s="217">
        <f t="shared" si="3181"/>
        <v>459</v>
      </c>
      <c r="BB1012" s="119">
        <v>0</v>
      </c>
      <c r="BC1012" s="26">
        <f t="shared" ref="BC1012" si="6063">+BC1011+BB1012</f>
        <v>1668</v>
      </c>
      <c r="BD1012" s="217">
        <f t="shared" si="3182"/>
        <v>494</v>
      </c>
      <c r="BE1012" s="209">
        <f t="shared" ref="BE1012" si="6064">+Z1012</f>
        <v>44836</v>
      </c>
      <c r="BF1012" s="120">
        <f t="shared" ref="BF1012" si="6065">+B1012</f>
        <v>51</v>
      </c>
      <c r="BG1012" s="120">
        <f t="shared" ref="BG1012" si="6066">+BI1012</f>
        <v>24259</v>
      </c>
      <c r="BH1012" s="209">
        <f t="shared" ref="BH1012" si="6067">+A1012</f>
        <v>44836</v>
      </c>
      <c r="BI1012" s="120">
        <f t="shared" ref="BI1012" si="6068">+C1012</f>
        <v>24259</v>
      </c>
      <c r="BJ1012" s="1">
        <f t="shared" ref="BJ1012" si="6069">+BE1012</f>
        <v>44836</v>
      </c>
      <c r="BK1012">
        <f t="shared" ref="BK1012" si="6070">+BM1012-BL1012</f>
        <v>466</v>
      </c>
      <c r="BL1012">
        <f t="shared" ref="BL1012" si="6071">+M1012</f>
        <v>104</v>
      </c>
      <c r="BM1012">
        <f t="shared" ref="BM1012" si="6072">+L1012</f>
        <v>570</v>
      </c>
      <c r="BN1012" s="1">
        <f t="shared" ref="BN1012" si="6073">+BJ1012</f>
        <v>44836</v>
      </c>
      <c r="BO1012">
        <f t="shared" ref="BO1012" si="6074">+BO1008+BM1012</f>
        <v>203079</v>
      </c>
      <c r="BP1012">
        <f t="shared" ref="BP1012" si="6075">+BP1008+BL1012</f>
        <v>11573</v>
      </c>
      <c r="BQ1012" s="167">
        <f t="shared" ref="BQ1012" si="6076">+A1012</f>
        <v>44836</v>
      </c>
      <c r="BR1012">
        <f t="shared" ref="BR1012" si="6077">+AF1012</f>
        <v>415573</v>
      </c>
      <c r="BS1012">
        <f t="shared" ref="BS1012" si="6078">+AH1012</f>
        <v>85350</v>
      </c>
      <c r="BT1012">
        <f t="shared" ref="BT1012" si="6079">+AJ1012</f>
        <v>10173</v>
      </c>
      <c r="BU1012">
        <v>15</v>
      </c>
      <c r="BV1012">
        <f t="shared" ref="BV1012" si="6080">+AD1012</f>
        <v>429</v>
      </c>
      <c r="BW1012">
        <f t="shared" ref="BW1012" si="6081">+BW1008+BV1012</f>
        <v>107806</v>
      </c>
      <c r="BX1012" s="167">
        <f t="shared" ref="BX1012" si="6082">+A1012</f>
        <v>44836</v>
      </c>
      <c r="BY1012">
        <f t="shared" ref="BY1012" si="6083">+AL1012</f>
        <v>793</v>
      </c>
      <c r="BZ1012">
        <f t="shared" ref="BZ1012" si="6084">+AN1012</f>
        <v>787</v>
      </c>
      <c r="CA1012">
        <f t="shared" ref="CA1012" si="6085">+AP1012</f>
        <v>6</v>
      </c>
      <c r="CB1012" s="167">
        <f t="shared" ref="CB1012" si="6086">+A1012</f>
        <v>44836</v>
      </c>
      <c r="CC1012">
        <f t="shared" ref="CC1012" si="6087">+AR1012</f>
        <v>6547708</v>
      </c>
      <c r="CD1012">
        <f t="shared" ref="CD1012" si="6088">+AT1012</f>
        <v>13742</v>
      </c>
      <c r="CE1012">
        <f t="shared" ref="CE1012" si="6089">+AV1012</f>
        <v>11163</v>
      </c>
      <c r="CF1012" s="167">
        <f t="shared" ref="CF1012" si="6090">+A1012</f>
        <v>44836</v>
      </c>
      <c r="CG1012">
        <f t="shared" ref="CG1012" si="6091">+AQ1012</f>
        <v>43286</v>
      </c>
      <c r="CH1012">
        <f t="shared" ref="CH1012" si="6092">+AU1012</f>
        <v>62</v>
      </c>
      <c r="CI1012" s="167">
        <f t="shared" ref="CI1012" si="6093">+A1012</f>
        <v>44836</v>
      </c>
      <c r="CJ1012">
        <f t="shared" ref="CJ1012" si="6094">+AD1012</f>
        <v>429</v>
      </c>
      <c r="CK1012">
        <f t="shared" ref="CK1012" si="6095">+AG1012</f>
        <v>225</v>
      </c>
      <c r="CL1012" s="167">
        <f t="shared" ref="CL1012" si="6096">+A1012</f>
        <v>44836</v>
      </c>
      <c r="CM1012">
        <f t="shared" ref="CM1012" si="6097">+AI1012</f>
        <v>6</v>
      </c>
      <c r="CN1012" s="1">
        <f t="shared" ref="CN1012" si="6098">+Z1012</f>
        <v>44836</v>
      </c>
      <c r="CO1012" s="253">
        <f t="shared" ref="CO1012" si="6099">+AD1012</f>
        <v>429</v>
      </c>
      <c r="CP1012" s="1">
        <f t="shared" ref="CP1012" si="6100">+Z1012</f>
        <v>44836</v>
      </c>
      <c r="CQ1012" s="254">
        <f t="shared" ref="CQ1012" si="6101">+AI1012</f>
        <v>6</v>
      </c>
      <c r="CR1012" s="167">
        <f t="shared" ref="CR1012" si="6102">+A1012</f>
        <v>44836</v>
      </c>
      <c r="CS1012">
        <f t="shared" ref="CS1012" si="6103">+AQ1012</f>
        <v>43286</v>
      </c>
      <c r="CT1012">
        <f t="shared" ref="CT1012" si="6104">+AU1012</f>
        <v>62</v>
      </c>
      <c r="CU1012">
        <f t="shared" ref="CU1012" si="6105">+AS1012</f>
        <v>0</v>
      </c>
    </row>
    <row r="1013" spans="1:99" ht="18" customHeight="1" x14ac:dyDescent="0.55000000000000004">
      <c r="A1013" s="167">
        <v>44837</v>
      </c>
      <c r="B1013" s="219">
        <v>57</v>
      </c>
      <c r="C1013" s="142">
        <f t="shared" ref="C1013" si="6106">+B1013+C1012</f>
        <v>24316</v>
      </c>
      <c r="D1013" s="261">
        <f t="shared" ref="D1013" si="6107">+C1013-F1013</f>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3179"/>
        <v>825</v>
      </c>
      <c r="Z1013" s="74">
        <f t="shared" ref="Z1013" si="6108">+A1013</f>
        <v>44837</v>
      </c>
      <c r="AA1013" s="210">
        <f t="shared" ref="AA1013" si="6109">+AF1013+AL1013+AR1013</f>
        <v>6997963</v>
      </c>
      <c r="AB1013" s="210">
        <f t="shared" ref="AB1013" si="6110">+AH1013+AN1013+AT1013</f>
        <v>99986</v>
      </c>
      <c r="AC1013" s="211">
        <f t="shared" ref="AC1013" si="6111">+AJ1013+AP1013+AV1013</f>
        <v>21383</v>
      </c>
      <c r="AD1013" s="170">
        <f t="shared" ref="AD1013" si="6112">+AF1013-AF1012</f>
        <v>480</v>
      </c>
      <c r="AE1013" s="222">
        <f t="shared" ref="AE1013" si="6113">+AE1012+AD1013</f>
        <v>414848</v>
      </c>
      <c r="AF1013" s="143">
        <v>416053</v>
      </c>
      <c r="AG1013" s="171">
        <f t="shared" ref="AG1013" si="6114">+AH1013-AH1012</f>
        <v>107</v>
      </c>
      <c r="AH1013" s="143">
        <v>85457</v>
      </c>
      <c r="AI1013" s="171">
        <f t="shared" ref="AI1013" si="6115">+AJ1013-AJ1012</f>
        <v>3</v>
      </c>
      <c r="AJ1013" s="172">
        <v>10176</v>
      </c>
      <c r="AK1013" s="173">
        <f t="shared" ref="AK1013" si="6116">+AL1013-AL1012</f>
        <v>0</v>
      </c>
      <c r="AL1013" s="143">
        <v>793</v>
      </c>
      <c r="AM1013" s="173">
        <f t="shared" ref="AM1013" si="6117">+AN1013-AN1012</f>
        <v>0</v>
      </c>
      <c r="AN1013" s="143">
        <v>787</v>
      </c>
      <c r="AO1013" s="171">
        <f t="shared" ref="AO1013" si="6118">+AP1013-AP1012</f>
        <v>0</v>
      </c>
      <c r="AP1013" s="174">
        <v>6</v>
      </c>
      <c r="AQ1013" s="173">
        <f t="shared" ref="AQ1013" si="6119">+AR1013-AR1012</f>
        <v>33409</v>
      </c>
      <c r="AR1013" s="143">
        <v>6581117</v>
      </c>
      <c r="AS1013" s="171">
        <f t="shared" ref="AS1013" si="6120">+AT1013-AT1012</f>
        <v>0</v>
      </c>
      <c r="AT1013" s="143">
        <v>13742</v>
      </c>
      <c r="AU1013" s="171">
        <f t="shared" ref="AU1013" si="6121">+AV1013-AV1012</f>
        <v>38</v>
      </c>
      <c r="AV1013" s="175">
        <v>11201</v>
      </c>
      <c r="AW1013" s="217">
        <f t="shared" si="3180"/>
        <v>852</v>
      </c>
      <c r="AX1013" s="216">
        <f t="shared" ref="AX1013" si="6122">+A1013</f>
        <v>44837</v>
      </c>
      <c r="AY1013" s="5">
        <v>1</v>
      </c>
      <c r="AZ1013" s="217">
        <f t="shared" ref="AZ1013" si="6123">+AZ1012+AY1013</f>
        <v>2684</v>
      </c>
      <c r="BA1013" s="217">
        <f t="shared" si="3181"/>
        <v>460</v>
      </c>
      <c r="BB1013" s="119">
        <v>1</v>
      </c>
      <c r="BC1013" s="26">
        <f t="shared" ref="BC1013" si="6124">+BC1012+BB1013</f>
        <v>1669</v>
      </c>
      <c r="BD1013" s="217">
        <f t="shared" si="3182"/>
        <v>495</v>
      </c>
      <c r="BE1013" s="209">
        <f t="shared" ref="BE1013" si="6125">+Z1013</f>
        <v>44837</v>
      </c>
      <c r="BF1013" s="120">
        <f t="shared" ref="BF1013" si="6126">+B1013</f>
        <v>57</v>
      </c>
      <c r="BG1013" s="120">
        <f t="shared" ref="BG1013" si="6127">+BI1013</f>
        <v>24316</v>
      </c>
      <c r="BH1013" s="209">
        <f t="shared" ref="BH1013" si="6128">+A1013</f>
        <v>44837</v>
      </c>
      <c r="BI1013" s="120">
        <f t="shared" ref="BI1013" si="6129">+C1013</f>
        <v>24316</v>
      </c>
      <c r="BJ1013" s="1">
        <f t="shared" ref="BJ1013" si="6130">+BE1013</f>
        <v>44837</v>
      </c>
      <c r="BK1013">
        <f t="shared" ref="BK1013" si="6131">+BM1013-BL1013</f>
        <v>626</v>
      </c>
      <c r="BL1013">
        <f t="shared" ref="BL1013" si="6132">+M1013</f>
        <v>105</v>
      </c>
      <c r="BM1013">
        <f t="shared" ref="BM1013" si="6133">+L1013</f>
        <v>731</v>
      </c>
      <c r="BN1013" s="1">
        <f t="shared" ref="BN1013" si="6134">+BJ1013</f>
        <v>44837</v>
      </c>
      <c r="BO1013">
        <f t="shared" ref="BO1013" si="6135">+BO1009+BM1013</f>
        <v>206560</v>
      </c>
      <c r="BP1013">
        <f t="shared" ref="BP1013" si="6136">+BP1009+BL1013</f>
        <v>11646</v>
      </c>
      <c r="BQ1013" s="167">
        <f t="shared" ref="BQ1013" si="6137">+A1013</f>
        <v>44837</v>
      </c>
      <c r="BR1013">
        <f t="shared" ref="BR1013" si="6138">+AF1013</f>
        <v>416053</v>
      </c>
      <c r="BS1013">
        <f t="shared" ref="BS1013" si="6139">+AH1013</f>
        <v>85457</v>
      </c>
      <c r="BT1013">
        <f t="shared" ref="BT1013" si="6140">+AJ1013</f>
        <v>10176</v>
      </c>
      <c r="BU1013">
        <v>15</v>
      </c>
      <c r="BV1013">
        <f t="shared" ref="BV1013" si="6141">+AD1013</f>
        <v>480</v>
      </c>
      <c r="BW1013">
        <f t="shared" ref="BW1013" si="6142">+BW1009+BV1013</f>
        <v>96412</v>
      </c>
      <c r="BX1013" s="167">
        <f t="shared" ref="BX1013" si="6143">+A1013</f>
        <v>44837</v>
      </c>
      <c r="BY1013">
        <f t="shared" ref="BY1013" si="6144">+AL1013</f>
        <v>793</v>
      </c>
      <c r="BZ1013">
        <f t="shared" ref="BZ1013" si="6145">+AN1013</f>
        <v>787</v>
      </c>
      <c r="CA1013">
        <f t="shared" ref="CA1013" si="6146">+AP1013</f>
        <v>6</v>
      </c>
      <c r="CB1013" s="167">
        <f t="shared" ref="CB1013" si="6147">+A1013</f>
        <v>44837</v>
      </c>
      <c r="CC1013">
        <f t="shared" ref="CC1013" si="6148">+AR1013</f>
        <v>6581117</v>
      </c>
      <c r="CD1013">
        <f t="shared" ref="CD1013" si="6149">+AT1013</f>
        <v>13742</v>
      </c>
      <c r="CE1013">
        <f t="shared" ref="CE1013" si="6150">+AV1013</f>
        <v>11201</v>
      </c>
      <c r="CF1013" s="167">
        <f t="shared" ref="CF1013" si="6151">+A1013</f>
        <v>44837</v>
      </c>
      <c r="CG1013">
        <f t="shared" ref="CG1013" si="6152">+AQ1013</f>
        <v>33409</v>
      </c>
      <c r="CH1013">
        <f t="shared" ref="CH1013" si="6153">+AU1013</f>
        <v>38</v>
      </c>
      <c r="CI1013" s="167">
        <f t="shared" ref="CI1013" si="6154">+A1013</f>
        <v>44837</v>
      </c>
      <c r="CJ1013">
        <f t="shared" ref="CJ1013" si="6155">+AD1013</f>
        <v>480</v>
      </c>
      <c r="CK1013">
        <f t="shared" ref="CK1013" si="6156">+AG1013</f>
        <v>107</v>
      </c>
      <c r="CL1013" s="167">
        <f t="shared" ref="CL1013" si="6157">+A1013</f>
        <v>44837</v>
      </c>
      <c r="CM1013">
        <f t="shared" ref="CM1013" si="6158">+AI1013</f>
        <v>3</v>
      </c>
      <c r="CN1013" s="1">
        <f t="shared" ref="CN1013" si="6159">+Z1013</f>
        <v>44837</v>
      </c>
      <c r="CO1013" s="253">
        <f t="shared" ref="CO1013" si="6160">+AD1013</f>
        <v>480</v>
      </c>
      <c r="CP1013" s="1">
        <f t="shared" ref="CP1013" si="6161">+Z1013</f>
        <v>44837</v>
      </c>
      <c r="CQ1013" s="254">
        <f t="shared" ref="CQ1013" si="6162">+AI1013</f>
        <v>3</v>
      </c>
      <c r="CR1013" s="167">
        <f t="shared" ref="CR1013" si="6163">+A1013</f>
        <v>44837</v>
      </c>
      <c r="CS1013">
        <f t="shared" ref="CS1013" si="6164">+AQ1013</f>
        <v>33409</v>
      </c>
      <c r="CT1013">
        <f t="shared" ref="CT1013" si="6165">+AU1013</f>
        <v>38</v>
      </c>
      <c r="CU1013">
        <f t="shared" ref="CU1013" si="6166">+AS1013</f>
        <v>0</v>
      </c>
    </row>
    <row r="1014" spans="1:99" ht="18" customHeight="1" x14ac:dyDescent="0.55000000000000004">
      <c r="A1014" s="167">
        <v>44838</v>
      </c>
      <c r="B1014" s="219">
        <v>50</v>
      </c>
      <c r="C1014" s="142">
        <f t="shared" ref="C1014" si="6167">+B1014+C1013</f>
        <v>24366</v>
      </c>
      <c r="D1014" s="261">
        <f t="shared" ref="D1014" si="6168">+C1014-F1014</f>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3179"/>
        <v>826</v>
      </c>
      <c r="Z1014" s="74">
        <f t="shared" ref="Z1014" si="6169">+A1014</f>
        <v>44838</v>
      </c>
      <c r="AA1014" s="210">
        <f t="shared" ref="AA1014" si="6170">+AF1014+AL1014+AR1014</f>
        <v>7047983</v>
      </c>
      <c r="AB1014" s="210">
        <f t="shared" ref="AB1014" si="6171">+AH1014+AN1014+AT1014</f>
        <v>100189</v>
      </c>
      <c r="AC1014" s="211">
        <f t="shared" ref="AC1014" si="6172">+AJ1014+AP1014+AV1014</f>
        <v>21422</v>
      </c>
      <c r="AD1014" s="170">
        <f t="shared" ref="AD1014" si="6173">+AF1014-AF1013</f>
        <v>495</v>
      </c>
      <c r="AE1014" s="222">
        <f t="shared" ref="AE1014" si="6174">+AE1013+AD1014</f>
        <v>415343</v>
      </c>
      <c r="AF1014" s="143">
        <v>416548</v>
      </c>
      <c r="AG1014" s="171">
        <f t="shared" ref="AG1014" si="6175">+AH1014-AH1013</f>
        <v>203</v>
      </c>
      <c r="AH1014" s="143">
        <v>85660</v>
      </c>
      <c r="AI1014" s="171">
        <f t="shared" ref="AI1014" si="6176">+AJ1014-AJ1013</f>
        <v>8</v>
      </c>
      <c r="AJ1014" s="172">
        <v>10184</v>
      </c>
      <c r="AK1014" s="173">
        <f t="shared" ref="AK1014" si="6177">+AL1014-AL1013</f>
        <v>0</v>
      </c>
      <c r="AL1014" s="143">
        <v>793</v>
      </c>
      <c r="AM1014" s="173">
        <f t="shared" ref="AM1014" si="6178">+AN1014-AN1013</f>
        <v>0</v>
      </c>
      <c r="AN1014" s="143">
        <v>787</v>
      </c>
      <c r="AO1014" s="171">
        <f t="shared" ref="AO1014" si="6179">+AP1014-AP1013</f>
        <v>0</v>
      </c>
      <c r="AP1014" s="174">
        <v>6</v>
      </c>
      <c r="AQ1014" s="173">
        <f t="shared" ref="AQ1014" si="6180">+AR1014-AR1013</f>
        <v>49525</v>
      </c>
      <c r="AR1014" s="143">
        <v>6630642</v>
      </c>
      <c r="AS1014" s="171">
        <f t="shared" ref="AS1014" si="6181">+AT1014-AT1013</f>
        <v>0</v>
      </c>
      <c r="AT1014" s="143">
        <v>13742</v>
      </c>
      <c r="AU1014" s="171">
        <f t="shared" ref="AU1014" si="6182">+AV1014-AV1013</f>
        <v>31</v>
      </c>
      <c r="AV1014" s="175">
        <v>11232</v>
      </c>
      <c r="AW1014" s="217">
        <f t="shared" si="3180"/>
        <v>853</v>
      </c>
      <c r="AX1014" s="216">
        <f t="shared" ref="AX1014" si="6183">+A1014</f>
        <v>44838</v>
      </c>
      <c r="AY1014" s="5">
        <v>3</v>
      </c>
      <c r="AZ1014" s="217">
        <f t="shared" ref="AZ1014" si="6184">+AZ1013+AY1014</f>
        <v>2687</v>
      </c>
      <c r="BA1014" s="217">
        <f t="shared" si="3181"/>
        <v>461</v>
      </c>
      <c r="BB1014" s="119">
        <v>1</v>
      </c>
      <c r="BC1014" s="26">
        <f t="shared" ref="BC1014" si="6185">+BC1013+BB1014</f>
        <v>1670</v>
      </c>
      <c r="BD1014" s="217">
        <f t="shared" si="3182"/>
        <v>496</v>
      </c>
      <c r="BE1014" s="209">
        <f t="shared" ref="BE1014" si="6186">+Z1014</f>
        <v>44838</v>
      </c>
      <c r="BF1014" s="120">
        <f t="shared" ref="BF1014" si="6187">+B1014</f>
        <v>50</v>
      </c>
      <c r="BG1014" s="120">
        <f t="shared" ref="BG1014" si="6188">+BI1014</f>
        <v>24366</v>
      </c>
      <c r="BH1014" s="209">
        <f t="shared" ref="BH1014" si="6189">+A1014</f>
        <v>44838</v>
      </c>
      <c r="BI1014" s="120">
        <f t="shared" ref="BI1014" si="6190">+C1014</f>
        <v>24366</v>
      </c>
      <c r="BJ1014" s="1">
        <f t="shared" ref="BJ1014" si="6191">+BE1014</f>
        <v>44838</v>
      </c>
      <c r="BK1014">
        <f t="shared" ref="BK1014" si="6192">+BM1014-BL1014</f>
        <v>747</v>
      </c>
      <c r="BL1014">
        <f t="shared" ref="BL1014" si="6193">+M1014</f>
        <v>114</v>
      </c>
      <c r="BM1014">
        <f t="shared" ref="BM1014" si="6194">+L1014</f>
        <v>861</v>
      </c>
      <c r="BN1014" s="1">
        <f t="shared" ref="BN1014" si="6195">+BJ1014</f>
        <v>44838</v>
      </c>
      <c r="BO1014">
        <f t="shared" ref="BO1014" si="6196">+BO1010+BM1014</f>
        <v>199049</v>
      </c>
      <c r="BP1014">
        <f t="shared" ref="BP1014" si="6197">+BP1010+BL1014</f>
        <v>11811</v>
      </c>
      <c r="BQ1014" s="167">
        <f t="shared" ref="BQ1014" si="6198">+A1014</f>
        <v>44838</v>
      </c>
      <c r="BR1014">
        <f t="shared" ref="BR1014" si="6199">+AF1014</f>
        <v>416548</v>
      </c>
      <c r="BS1014">
        <f t="shared" ref="BS1014" si="6200">+AH1014</f>
        <v>85660</v>
      </c>
      <c r="BT1014">
        <f t="shared" ref="BT1014" si="6201">+AJ1014</f>
        <v>10184</v>
      </c>
      <c r="BU1014">
        <v>15</v>
      </c>
      <c r="BV1014">
        <f t="shared" ref="BV1014" si="6202">+AD1014</f>
        <v>495</v>
      </c>
      <c r="BW1014">
        <f t="shared" ref="BW1014" si="6203">+BW1010+BV1014</f>
        <v>108805</v>
      </c>
      <c r="BX1014" s="167">
        <f t="shared" ref="BX1014" si="6204">+A1014</f>
        <v>44838</v>
      </c>
      <c r="BY1014">
        <f t="shared" ref="BY1014" si="6205">+AL1014</f>
        <v>793</v>
      </c>
      <c r="BZ1014">
        <f t="shared" ref="BZ1014" si="6206">+AN1014</f>
        <v>787</v>
      </c>
      <c r="CA1014">
        <f t="shared" ref="CA1014" si="6207">+AP1014</f>
        <v>6</v>
      </c>
      <c r="CB1014" s="167">
        <f t="shared" ref="CB1014" si="6208">+A1014</f>
        <v>44838</v>
      </c>
      <c r="CC1014">
        <f t="shared" ref="CC1014" si="6209">+AR1014</f>
        <v>6630642</v>
      </c>
      <c r="CD1014">
        <f t="shared" ref="CD1014" si="6210">+AT1014</f>
        <v>13742</v>
      </c>
      <c r="CE1014">
        <f t="shared" ref="CE1014" si="6211">+AV1014</f>
        <v>11232</v>
      </c>
      <c r="CF1014" s="167">
        <f t="shared" ref="CF1014" si="6212">+A1014</f>
        <v>44838</v>
      </c>
      <c r="CG1014">
        <f t="shared" ref="CG1014" si="6213">+AQ1014</f>
        <v>49525</v>
      </c>
      <c r="CH1014">
        <f t="shared" ref="CH1014" si="6214">+AU1014</f>
        <v>31</v>
      </c>
      <c r="CI1014" s="167">
        <f t="shared" ref="CI1014" si="6215">+A1014</f>
        <v>44838</v>
      </c>
      <c r="CJ1014">
        <f t="shared" ref="CJ1014" si="6216">+AD1014</f>
        <v>495</v>
      </c>
      <c r="CK1014">
        <f t="shared" ref="CK1014" si="6217">+AG1014</f>
        <v>203</v>
      </c>
      <c r="CL1014" s="167">
        <f t="shared" ref="CL1014" si="6218">+A1014</f>
        <v>44838</v>
      </c>
      <c r="CM1014">
        <f t="shared" ref="CM1014" si="6219">+AI1014</f>
        <v>8</v>
      </c>
      <c r="CN1014" s="1">
        <f t="shared" ref="CN1014" si="6220">+Z1014</f>
        <v>44838</v>
      </c>
      <c r="CO1014" s="253">
        <f t="shared" ref="CO1014" si="6221">+AD1014</f>
        <v>495</v>
      </c>
      <c r="CP1014" s="1">
        <f t="shared" ref="CP1014" si="6222">+Z1014</f>
        <v>44838</v>
      </c>
      <c r="CQ1014" s="254">
        <f t="shared" ref="CQ1014" si="6223">+AI1014</f>
        <v>8</v>
      </c>
      <c r="CR1014" s="167">
        <f t="shared" ref="CR1014" si="6224">+A1014</f>
        <v>44838</v>
      </c>
      <c r="CS1014">
        <f t="shared" ref="CS1014" si="6225">+AQ1014</f>
        <v>49525</v>
      </c>
      <c r="CT1014">
        <f t="shared" ref="CT1014" si="6226">+AU1014</f>
        <v>31</v>
      </c>
      <c r="CU1014">
        <f t="shared" ref="CU1014" si="6227">+AS1014</f>
        <v>0</v>
      </c>
    </row>
    <row r="1015" spans="1:99" ht="18" customHeight="1" x14ac:dyDescent="0.55000000000000004">
      <c r="A1015" s="167">
        <v>44839</v>
      </c>
      <c r="B1015" s="219">
        <v>46</v>
      </c>
      <c r="C1015" s="142">
        <f t="shared" ref="C1015" si="6228">+B1015+C1014</f>
        <v>24412</v>
      </c>
      <c r="D1015" s="261">
        <f t="shared" ref="D1015" si="6229">+C1015-F1015</f>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3179"/>
        <v>827</v>
      </c>
      <c r="Z1015" s="74">
        <f t="shared" ref="Z1015" si="6230">+A1015</f>
        <v>44839</v>
      </c>
      <c r="AA1015" s="210">
        <f t="shared" ref="AA1015" si="6231">+AF1015+AL1015+AR1015</f>
        <v>7103498</v>
      </c>
      <c r="AB1015" s="210">
        <f t="shared" ref="AB1015" si="6232">+AH1015+AN1015+AT1015</f>
        <v>100364</v>
      </c>
      <c r="AC1015" s="211">
        <f t="shared" ref="AC1015" si="6233">+AJ1015+AP1015+AV1015</f>
        <v>21480</v>
      </c>
      <c r="AD1015" s="170">
        <f t="shared" ref="AD1015" si="6234">+AF1015-AF1014</f>
        <v>641</v>
      </c>
      <c r="AE1015" s="222">
        <f t="shared" ref="AE1015" si="6235">+AE1014+AD1015</f>
        <v>415984</v>
      </c>
      <c r="AF1015" s="143">
        <v>417189</v>
      </c>
      <c r="AG1015" s="171">
        <f t="shared" ref="AG1015" si="6236">+AH1015-AH1014</f>
        <v>175</v>
      </c>
      <c r="AH1015" s="143">
        <v>85835</v>
      </c>
      <c r="AI1015" s="171">
        <f t="shared" ref="AI1015" si="6237">+AJ1015-AJ1014</f>
        <v>10</v>
      </c>
      <c r="AJ1015" s="172">
        <v>10194</v>
      </c>
      <c r="AK1015" s="173">
        <f t="shared" ref="AK1015" si="6238">+AL1015-AL1014</f>
        <v>0</v>
      </c>
      <c r="AL1015" s="143">
        <v>793</v>
      </c>
      <c r="AM1015" s="173">
        <f t="shared" ref="AM1015" si="6239">+AN1015-AN1014</f>
        <v>0</v>
      </c>
      <c r="AN1015" s="143">
        <v>787</v>
      </c>
      <c r="AO1015" s="171">
        <f t="shared" ref="AO1015" si="6240">+AP1015-AP1014</f>
        <v>0</v>
      </c>
      <c r="AP1015" s="174">
        <v>6</v>
      </c>
      <c r="AQ1015" s="173">
        <f t="shared" ref="AQ1015" si="6241">+AR1015-AR1014</f>
        <v>54874</v>
      </c>
      <c r="AR1015" s="143">
        <v>6685516</v>
      </c>
      <c r="AS1015" s="171">
        <f t="shared" ref="AS1015" si="6242">+AT1015-AT1014</f>
        <v>0</v>
      </c>
      <c r="AT1015" s="143">
        <v>13742</v>
      </c>
      <c r="AU1015" s="171">
        <f t="shared" ref="AU1015" si="6243">+AV1015-AV1014</f>
        <v>48</v>
      </c>
      <c r="AV1015" s="175">
        <v>11280</v>
      </c>
      <c r="AW1015" s="217">
        <f t="shared" si="3180"/>
        <v>854</v>
      </c>
      <c r="AX1015" s="216">
        <f t="shared" ref="AX1015" si="6244">+A1015</f>
        <v>44839</v>
      </c>
      <c r="AY1015" s="5">
        <v>2</v>
      </c>
      <c r="AZ1015" s="217">
        <f t="shared" ref="AZ1015" si="6245">+AZ1014+AY1015</f>
        <v>2689</v>
      </c>
      <c r="BA1015" s="217">
        <f t="shared" si="3181"/>
        <v>459</v>
      </c>
      <c r="BB1015" s="119">
        <v>0</v>
      </c>
      <c r="BC1015" s="26">
        <f t="shared" ref="BC1015" si="6246">+BC1014+BB1015</f>
        <v>1670</v>
      </c>
      <c r="BD1015" s="217">
        <f t="shared" si="3182"/>
        <v>494</v>
      </c>
      <c r="BE1015" s="209">
        <f t="shared" ref="BE1015" si="6247">+Z1015</f>
        <v>44839</v>
      </c>
      <c r="BF1015" s="120">
        <f t="shared" ref="BF1015" si="6248">+B1015</f>
        <v>46</v>
      </c>
      <c r="BG1015" s="120">
        <f t="shared" ref="BG1015" si="6249">+BI1015</f>
        <v>24412</v>
      </c>
      <c r="BH1015" s="209">
        <f t="shared" ref="BH1015" si="6250">+A1015</f>
        <v>44839</v>
      </c>
      <c r="BI1015" s="120">
        <f t="shared" ref="BI1015" si="6251">+C1015</f>
        <v>24412</v>
      </c>
      <c r="BJ1015" s="1">
        <f t="shared" ref="BJ1015" si="6252">+BE1015</f>
        <v>44839</v>
      </c>
      <c r="BK1015">
        <f t="shared" ref="BK1015" si="6253">+BM1015-BL1015</f>
        <v>1005</v>
      </c>
      <c r="BL1015">
        <f t="shared" ref="BL1015" si="6254">+M1015</f>
        <v>103</v>
      </c>
      <c r="BM1015">
        <f t="shared" ref="BM1015" si="6255">+L1015</f>
        <v>1108</v>
      </c>
      <c r="BN1015" s="1">
        <f t="shared" ref="BN1015" si="6256">+BJ1015</f>
        <v>44839</v>
      </c>
      <c r="BO1015">
        <f t="shared" ref="BO1015" si="6257">+BO1011+BM1015</f>
        <v>201534</v>
      </c>
      <c r="BP1015">
        <f t="shared" ref="BP1015" si="6258">+BP1011+BL1015</f>
        <v>11758</v>
      </c>
      <c r="BQ1015" s="167">
        <f t="shared" ref="BQ1015" si="6259">+A1015</f>
        <v>44839</v>
      </c>
      <c r="BR1015">
        <f t="shared" ref="BR1015" si="6260">+AF1015</f>
        <v>417189</v>
      </c>
      <c r="BS1015">
        <f t="shared" ref="BS1015" si="6261">+AH1015</f>
        <v>85835</v>
      </c>
      <c r="BT1015">
        <f t="shared" ref="BT1015" si="6262">+AJ1015</f>
        <v>10194</v>
      </c>
      <c r="BU1015">
        <v>15</v>
      </c>
      <c r="BV1015">
        <f t="shared" ref="BV1015" si="6263">+AD1015</f>
        <v>641</v>
      </c>
      <c r="BW1015">
        <f t="shared" ref="BW1015" si="6264">+BW1011+BV1015</f>
        <v>95418</v>
      </c>
      <c r="BX1015" s="167">
        <f t="shared" ref="BX1015" si="6265">+A1015</f>
        <v>44839</v>
      </c>
      <c r="BY1015">
        <f t="shared" ref="BY1015" si="6266">+AL1015</f>
        <v>793</v>
      </c>
      <c r="BZ1015">
        <f t="shared" ref="BZ1015" si="6267">+AN1015</f>
        <v>787</v>
      </c>
      <c r="CA1015">
        <f t="shared" ref="CA1015" si="6268">+AP1015</f>
        <v>6</v>
      </c>
      <c r="CB1015" s="167">
        <f t="shared" ref="CB1015" si="6269">+A1015</f>
        <v>44839</v>
      </c>
      <c r="CC1015">
        <f t="shared" ref="CC1015" si="6270">+AR1015</f>
        <v>6685516</v>
      </c>
      <c r="CD1015">
        <f t="shared" ref="CD1015" si="6271">+AT1015</f>
        <v>13742</v>
      </c>
      <c r="CE1015">
        <f t="shared" ref="CE1015" si="6272">+AV1015</f>
        <v>11280</v>
      </c>
      <c r="CF1015" s="167">
        <f t="shared" ref="CF1015" si="6273">+A1015</f>
        <v>44839</v>
      </c>
      <c r="CG1015">
        <f t="shared" ref="CG1015" si="6274">+AQ1015</f>
        <v>54874</v>
      </c>
      <c r="CH1015">
        <f t="shared" ref="CH1015" si="6275">+AU1015</f>
        <v>48</v>
      </c>
      <c r="CI1015" s="167">
        <f t="shared" ref="CI1015" si="6276">+A1015</f>
        <v>44839</v>
      </c>
      <c r="CJ1015">
        <f t="shared" ref="CJ1015" si="6277">+AD1015</f>
        <v>641</v>
      </c>
      <c r="CK1015">
        <f t="shared" ref="CK1015" si="6278">+AG1015</f>
        <v>175</v>
      </c>
      <c r="CL1015" s="167">
        <f t="shared" ref="CL1015" si="6279">+A1015</f>
        <v>44839</v>
      </c>
      <c r="CM1015">
        <f t="shared" ref="CM1015" si="6280">+AI1015</f>
        <v>10</v>
      </c>
      <c r="CN1015" s="1">
        <f t="shared" ref="CN1015" si="6281">+Z1015</f>
        <v>44839</v>
      </c>
      <c r="CO1015" s="253">
        <f t="shared" ref="CO1015" si="6282">+AD1015</f>
        <v>641</v>
      </c>
      <c r="CP1015" s="1">
        <f t="shared" ref="CP1015" si="6283">+Z1015</f>
        <v>44839</v>
      </c>
      <c r="CQ1015" s="254">
        <f t="shared" ref="CQ1015" si="6284">+AI1015</f>
        <v>10</v>
      </c>
      <c r="CR1015" s="167">
        <f t="shared" ref="CR1015" si="6285">+A1015</f>
        <v>44839</v>
      </c>
      <c r="CS1015">
        <f t="shared" ref="CS1015" si="6286">+AQ1015</f>
        <v>54874</v>
      </c>
      <c r="CT1015">
        <f t="shared" ref="CT1015" si="6287">+AU1015</f>
        <v>48</v>
      </c>
      <c r="CU1015">
        <f t="shared" ref="CU1015" si="6288">+AS1015</f>
        <v>0</v>
      </c>
    </row>
    <row r="1016" spans="1:99" ht="18" customHeight="1" x14ac:dyDescent="0.55000000000000004">
      <c r="A1016" s="167">
        <v>44840</v>
      </c>
      <c r="B1016" s="219">
        <v>72</v>
      </c>
      <c r="C1016" s="142">
        <f t="shared" ref="C1016" si="6289">+B1016+C1015</f>
        <v>24484</v>
      </c>
      <c r="D1016" s="261">
        <f t="shared" ref="D1016" si="6290">+C1016-F1016</f>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3179"/>
        <v>828</v>
      </c>
      <c r="Z1016" s="74">
        <f t="shared" ref="Z1016" si="6291">+A1016</f>
        <v>44840</v>
      </c>
      <c r="AA1016" s="210">
        <f t="shared" ref="AA1016" si="6292">+AF1016+AL1016+AR1016</f>
        <v>7150519</v>
      </c>
      <c r="AB1016" s="210">
        <f t="shared" ref="AB1016" si="6293">+AH1016+AN1016+AT1016</f>
        <v>100567</v>
      </c>
      <c r="AC1016" s="211">
        <f t="shared" ref="AC1016" si="6294">+AJ1016+AP1016+AV1016</f>
        <v>21543</v>
      </c>
      <c r="AD1016" s="170">
        <f t="shared" ref="AD1016" si="6295">+AF1016-AF1015</f>
        <v>598</v>
      </c>
      <c r="AE1016" s="222">
        <f t="shared" ref="AE1016" si="6296">+AE1015+AD1016</f>
        <v>416582</v>
      </c>
      <c r="AF1016" s="143">
        <v>417787</v>
      </c>
      <c r="AG1016" s="171">
        <f t="shared" ref="AG1016" si="6297">+AH1016-AH1015</f>
        <v>203</v>
      </c>
      <c r="AH1016" s="143">
        <v>86038</v>
      </c>
      <c r="AI1016" s="171">
        <f t="shared" ref="AI1016" si="6298">+AJ1016-AJ1015</f>
        <v>6</v>
      </c>
      <c r="AJ1016" s="172">
        <v>10200</v>
      </c>
      <c r="AK1016" s="173">
        <f t="shared" ref="AK1016" si="6299">+AL1016-AL1015</f>
        <v>0</v>
      </c>
      <c r="AL1016" s="143">
        <v>793</v>
      </c>
      <c r="AM1016" s="173">
        <f t="shared" ref="AM1016" si="6300">+AN1016-AN1015</f>
        <v>0</v>
      </c>
      <c r="AN1016" s="143">
        <v>787</v>
      </c>
      <c r="AO1016" s="171">
        <f t="shared" ref="AO1016" si="6301">+AP1016-AP1015</f>
        <v>0</v>
      </c>
      <c r="AP1016" s="174">
        <v>6</v>
      </c>
      <c r="AQ1016" s="173">
        <f t="shared" ref="AQ1016" si="6302">+AR1016-AR1015</f>
        <v>46423</v>
      </c>
      <c r="AR1016" s="143">
        <v>6731939</v>
      </c>
      <c r="AS1016" s="171">
        <f t="shared" ref="AS1016" si="6303">+AT1016-AT1015</f>
        <v>0</v>
      </c>
      <c r="AT1016" s="143">
        <v>13742</v>
      </c>
      <c r="AU1016" s="171">
        <f t="shared" ref="AU1016" si="6304">+AV1016-AV1015</f>
        <v>57</v>
      </c>
      <c r="AV1016" s="175">
        <v>11337</v>
      </c>
      <c r="AW1016" s="217">
        <f t="shared" si="3180"/>
        <v>855</v>
      </c>
      <c r="AX1016" s="216">
        <f t="shared" ref="AX1016" si="6305">+A1016</f>
        <v>44840</v>
      </c>
      <c r="AY1016" s="5">
        <v>5</v>
      </c>
      <c r="AZ1016" s="217">
        <f t="shared" ref="AZ1016" si="6306">+AZ1015+AY1016</f>
        <v>2694</v>
      </c>
      <c r="BA1016" s="217">
        <f t="shared" si="3181"/>
        <v>460</v>
      </c>
      <c r="BB1016" s="119">
        <v>1</v>
      </c>
      <c r="BC1016" s="26">
        <f t="shared" ref="BC1016" si="6307">+BC1015+BB1016</f>
        <v>1671</v>
      </c>
      <c r="BD1016" s="217">
        <f t="shared" si="3182"/>
        <v>495</v>
      </c>
      <c r="BE1016" s="209">
        <f t="shared" ref="BE1016" si="6308">+Z1016</f>
        <v>44840</v>
      </c>
      <c r="BF1016" s="120">
        <f t="shared" ref="BF1016" si="6309">+B1016</f>
        <v>72</v>
      </c>
      <c r="BG1016" s="120">
        <f t="shared" ref="BG1016" si="6310">+BI1016</f>
        <v>24484</v>
      </c>
      <c r="BH1016" s="209">
        <f t="shared" ref="BH1016" si="6311">+A1016</f>
        <v>44840</v>
      </c>
      <c r="BI1016" s="120">
        <f t="shared" ref="BI1016" si="6312">+C1016</f>
        <v>24484</v>
      </c>
      <c r="BJ1016" s="1">
        <f t="shared" ref="BJ1016" si="6313">+BE1016</f>
        <v>44840</v>
      </c>
      <c r="BK1016">
        <f t="shared" ref="BK1016" si="6314">+BM1016-BL1016</f>
        <v>1267</v>
      </c>
      <c r="BL1016">
        <f t="shared" ref="BL1016" si="6315">+M1016</f>
        <v>101</v>
      </c>
      <c r="BM1016">
        <f t="shared" ref="BM1016" si="6316">+L1016</f>
        <v>1368</v>
      </c>
      <c r="BN1016" s="1">
        <f t="shared" ref="BN1016" si="6317">+BJ1016</f>
        <v>44840</v>
      </c>
      <c r="BO1016">
        <f t="shared" ref="BO1016" si="6318">+BO1012+BM1016</f>
        <v>204447</v>
      </c>
      <c r="BP1016">
        <f t="shared" ref="BP1016" si="6319">+BP1012+BL1016</f>
        <v>11674</v>
      </c>
      <c r="BQ1016" s="167">
        <f t="shared" ref="BQ1016" si="6320">+A1016</f>
        <v>44840</v>
      </c>
      <c r="BR1016">
        <f t="shared" ref="BR1016" si="6321">+AF1016</f>
        <v>417787</v>
      </c>
      <c r="BS1016">
        <f t="shared" ref="BS1016" si="6322">+AH1016</f>
        <v>86038</v>
      </c>
      <c r="BT1016">
        <f t="shared" ref="BT1016" si="6323">+AJ1016</f>
        <v>10200</v>
      </c>
      <c r="BU1016">
        <v>15</v>
      </c>
      <c r="BV1016">
        <f t="shared" ref="BV1016" si="6324">+AD1016</f>
        <v>598</v>
      </c>
      <c r="BW1016">
        <f t="shared" ref="BW1016" si="6325">+BW1012+BV1016</f>
        <v>108404</v>
      </c>
      <c r="BX1016" s="167">
        <f t="shared" ref="BX1016" si="6326">+A1016</f>
        <v>44840</v>
      </c>
      <c r="BY1016">
        <f t="shared" ref="BY1016" si="6327">+AL1016</f>
        <v>793</v>
      </c>
      <c r="BZ1016">
        <f t="shared" ref="BZ1016" si="6328">+AN1016</f>
        <v>787</v>
      </c>
      <c r="CA1016">
        <f t="shared" ref="CA1016" si="6329">+AP1016</f>
        <v>6</v>
      </c>
      <c r="CB1016" s="167">
        <f t="shared" ref="CB1016" si="6330">+A1016</f>
        <v>44840</v>
      </c>
      <c r="CC1016">
        <f t="shared" ref="CC1016" si="6331">+AR1016</f>
        <v>6731939</v>
      </c>
      <c r="CD1016">
        <f t="shared" ref="CD1016" si="6332">+AT1016</f>
        <v>13742</v>
      </c>
      <c r="CE1016">
        <f t="shared" ref="CE1016" si="6333">+AV1016</f>
        <v>11337</v>
      </c>
      <c r="CF1016" s="167">
        <f t="shared" ref="CF1016" si="6334">+A1016</f>
        <v>44840</v>
      </c>
      <c r="CG1016">
        <f t="shared" ref="CG1016" si="6335">+AQ1016</f>
        <v>46423</v>
      </c>
      <c r="CH1016">
        <f t="shared" ref="CH1016" si="6336">+AU1016</f>
        <v>57</v>
      </c>
      <c r="CI1016" s="167">
        <f t="shared" ref="CI1016" si="6337">+A1016</f>
        <v>44840</v>
      </c>
      <c r="CJ1016">
        <f t="shared" ref="CJ1016" si="6338">+AD1016</f>
        <v>598</v>
      </c>
      <c r="CK1016">
        <f t="shared" ref="CK1016" si="6339">+AG1016</f>
        <v>203</v>
      </c>
      <c r="CL1016" s="167">
        <f t="shared" ref="CL1016" si="6340">+A1016</f>
        <v>44840</v>
      </c>
      <c r="CM1016">
        <f t="shared" ref="CM1016" si="6341">+AI1016</f>
        <v>6</v>
      </c>
      <c r="CN1016" s="1">
        <f t="shared" ref="CN1016" si="6342">+Z1016</f>
        <v>44840</v>
      </c>
      <c r="CO1016" s="253">
        <f t="shared" ref="CO1016" si="6343">+AD1016</f>
        <v>598</v>
      </c>
      <c r="CP1016" s="1">
        <f t="shared" ref="CP1016" si="6344">+Z1016</f>
        <v>44840</v>
      </c>
      <c r="CQ1016" s="254">
        <f t="shared" ref="CQ1016" si="6345">+AI1016</f>
        <v>6</v>
      </c>
      <c r="CR1016" s="167">
        <f t="shared" ref="CR1016" si="6346">+A1016</f>
        <v>44840</v>
      </c>
      <c r="CS1016">
        <f t="shared" ref="CS1016" si="6347">+AQ1016</f>
        <v>46423</v>
      </c>
      <c r="CT1016">
        <f t="shared" ref="CT1016" si="6348">+AU1016</f>
        <v>57</v>
      </c>
      <c r="CU1016">
        <f t="shared" ref="CU1016" si="6349">+AS1016</f>
        <v>0</v>
      </c>
    </row>
    <row r="1017" spans="1:99" ht="18" customHeight="1" x14ac:dyDescent="0.55000000000000004">
      <c r="A1017" s="167">
        <v>44841</v>
      </c>
      <c r="B1017" s="219">
        <v>54</v>
      </c>
      <c r="C1017" s="142">
        <f t="shared" ref="C1017" si="6350">+B1017+C1016</f>
        <v>24538</v>
      </c>
      <c r="D1017" s="261">
        <f t="shared" ref="D1017" si="6351">+C1017-F1017</f>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3179"/>
        <v>829</v>
      </c>
      <c r="Z1017" s="74">
        <f t="shared" ref="Z1017" si="6352">+A1017</f>
        <v>44841</v>
      </c>
      <c r="AA1017" s="210">
        <f t="shared" ref="AA1017" si="6353">+AF1017+AL1017+AR1017</f>
        <v>7201866</v>
      </c>
      <c r="AB1017" s="210">
        <f t="shared" ref="AB1017" si="6354">+AH1017+AN1017+AT1017</f>
        <v>100818</v>
      </c>
      <c r="AC1017" s="211">
        <f t="shared" ref="AC1017" si="6355">+AJ1017+AP1017+AV1017</f>
        <v>21597</v>
      </c>
      <c r="AD1017" s="170">
        <f t="shared" ref="AD1017" si="6356">+AF1017-AF1016</f>
        <v>622</v>
      </c>
      <c r="AE1017" s="222">
        <f t="shared" ref="AE1017" si="6357">+AE1016+AD1017</f>
        <v>417204</v>
      </c>
      <c r="AF1017" s="143">
        <v>418409</v>
      </c>
      <c r="AG1017" s="171">
        <f t="shared" ref="AG1017" si="6358">+AH1017-AH1016</f>
        <v>251</v>
      </c>
      <c r="AH1017" s="143">
        <v>86289</v>
      </c>
      <c r="AI1017" s="171">
        <f t="shared" ref="AI1017" si="6359">+AJ1017-AJ1016</f>
        <v>2</v>
      </c>
      <c r="AJ1017" s="172">
        <v>10202</v>
      </c>
      <c r="AK1017" s="173">
        <f t="shared" ref="AK1017" si="6360">+AL1017-AL1016</f>
        <v>0</v>
      </c>
      <c r="AL1017" s="143">
        <v>793</v>
      </c>
      <c r="AM1017" s="173">
        <f t="shared" ref="AM1017" si="6361">+AN1017-AN1016</f>
        <v>0</v>
      </c>
      <c r="AN1017" s="143">
        <v>787</v>
      </c>
      <c r="AO1017" s="171">
        <f t="shared" ref="AO1017" si="6362">+AP1017-AP1016</f>
        <v>0</v>
      </c>
      <c r="AP1017" s="174">
        <v>6</v>
      </c>
      <c r="AQ1017" s="173">
        <f t="shared" ref="AQ1017" si="6363">+AR1017-AR1016</f>
        <v>50725</v>
      </c>
      <c r="AR1017" s="143">
        <v>6782664</v>
      </c>
      <c r="AS1017" s="171">
        <f t="shared" ref="AS1017" si="6364">+AT1017-AT1016</f>
        <v>0</v>
      </c>
      <c r="AT1017" s="143">
        <v>13742</v>
      </c>
      <c r="AU1017" s="171">
        <f t="shared" ref="AU1017" si="6365">+AV1017-AV1016</f>
        <v>52</v>
      </c>
      <c r="AV1017" s="175">
        <v>11389</v>
      </c>
      <c r="AW1017" s="217">
        <f t="shared" si="3180"/>
        <v>856</v>
      </c>
      <c r="AX1017" s="216">
        <f t="shared" ref="AX1017" si="6366">+A1017</f>
        <v>44841</v>
      </c>
      <c r="AY1017" s="5">
        <v>3</v>
      </c>
      <c r="AZ1017" s="217">
        <f t="shared" ref="AZ1017" si="6367">+AZ1016+AY1017</f>
        <v>2697</v>
      </c>
      <c r="BA1017" s="217">
        <f t="shared" si="3181"/>
        <v>461</v>
      </c>
      <c r="BB1017" s="119">
        <v>0</v>
      </c>
      <c r="BC1017" s="26">
        <f t="shared" ref="BC1017" si="6368">+BC1016+BB1017</f>
        <v>1671</v>
      </c>
      <c r="BD1017" s="217">
        <f t="shared" si="3182"/>
        <v>496</v>
      </c>
      <c r="BE1017" s="209">
        <f t="shared" ref="BE1017" si="6369">+Z1017</f>
        <v>44841</v>
      </c>
      <c r="BF1017" s="120">
        <f t="shared" ref="BF1017" si="6370">+B1017</f>
        <v>54</v>
      </c>
      <c r="BG1017" s="120">
        <f t="shared" ref="BG1017" si="6371">+BI1017</f>
        <v>24538</v>
      </c>
      <c r="BH1017" s="209">
        <f t="shared" ref="BH1017" si="6372">+A1017</f>
        <v>44841</v>
      </c>
      <c r="BI1017" s="120">
        <f t="shared" ref="BI1017" si="6373">+C1017</f>
        <v>24538</v>
      </c>
      <c r="BJ1017" s="1">
        <f t="shared" ref="BJ1017" si="6374">+BE1017</f>
        <v>44841</v>
      </c>
      <c r="BK1017">
        <f t="shared" ref="BK1017" si="6375">+BM1017-BL1017</f>
        <v>1301</v>
      </c>
      <c r="BL1017">
        <f t="shared" ref="BL1017" si="6376">+M1017</f>
        <v>123</v>
      </c>
      <c r="BM1017">
        <f t="shared" ref="BM1017" si="6377">+L1017</f>
        <v>1424</v>
      </c>
      <c r="BN1017" s="1">
        <f t="shared" ref="BN1017" si="6378">+BJ1017</f>
        <v>44841</v>
      </c>
      <c r="BO1017">
        <f t="shared" ref="BO1017" si="6379">+BO1013+BM1017</f>
        <v>207984</v>
      </c>
      <c r="BP1017">
        <f t="shared" ref="BP1017" si="6380">+BP1013+BL1017</f>
        <v>11769</v>
      </c>
      <c r="BQ1017" s="167">
        <f t="shared" ref="BQ1017" si="6381">+A1017</f>
        <v>44841</v>
      </c>
      <c r="BR1017">
        <f t="shared" ref="BR1017" si="6382">+AF1017</f>
        <v>418409</v>
      </c>
      <c r="BS1017">
        <f t="shared" ref="BS1017" si="6383">+AH1017</f>
        <v>86289</v>
      </c>
      <c r="BT1017">
        <f t="shared" ref="BT1017" si="6384">+AJ1017</f>
        <v>10202</v>
      </c>
      <c r="BU1017">
        <v>15</v>
      </c>
      <c r="BV1017">
        <f t="shared" ref="BV1017" si="6385">+AD1017</f>
        <v>622</v>
      </c>
      <c r="BW1017">
        <f t="shared" ref="BW1017" si="6386">+BW1013+BV1017</f>
        <v>97034</v>
      </c>
      <c r="BX1017" s="167">
        <f t="shared" ref="BX1017" si="6387">+A1017</f>
        <v>44841</v>
      </c>
      <c r="BY1017">
        <f t="shared" ref="BY1017" si="6388">+AL1017</f>
        <v>793</v>
      </c>
      <c r="BZ1017">
        <f t="shared" ref="BZ1017" si="6389">+AN1017</f>
        <v>787</v>
      </c>
      <c r="CA1017">
        <f t="shared" ref="CA1017" si="6390">+AP1017</f>
        <v>6</v>
      </c>
      <c r="CB1017" s="167">
        <f t="shared" ref="CB1017" si="6391">+A1017</f>
        <v>44841</v>
      </c>
      <c r="CC1017">
        <f t="shared" ref="CC1017" si="6392">+AR1017</f>
        <v>6782664</v>
      </c>
      <c r="CD1017">
        <f t="shared" ref="CD1017" si="6393">+AT1017</f>
        <v>13742</v>
      </c>
      <c r="CE1017">
        <f t="shared" ref="CE1017" si="6394">+AV1017</f>
        <v>11389</v>
      </c>
      <c r="CF1017" s="167">
        <f t="shared" ref="CF1017" si="6395">+A1017</f>
        <v>44841</v>
      </c>
      <c r="CG1017">
        <f t="shared" ref="CG1017" si="6396">+AQ1017</f>
        <v>50725</v>
      </c>
      <c r="CH1017">
        <f t="shared" ref="CH1017" si="6397">+AU1017</f>
        <v>52</v>
      </c>
      <c r="CI1017" s="167">
        <f t="shared" ref="CI1017" si="6398">+A1017</f>
        <v>44841</v>
      </c>
      <c r="CJ1017">
        <f t="shared" ref="CJ1017" si="6399">+AD1017</f>
        <v>622</v>
      </c>
      <c r="CK1017">
        <f t="shared" ref="CK1017" si="6400">+AG1017</f>
        <v>251</v>
      </c>
      <c r="CL1017" s="167">
        <f t="shared" ref="CL1017" si="6401">+A1017</f>
        <v>44841</v>
      </c>
      <c r="CM1017">
        <f t="shared" ref="CM1017" si="6402">+AI1017</f>
        <v>2</v>
      </c>
      <c r="CN1017" s="1">
        <f t="shared" ref="CN1017" si="6403">+Z1017</f>
        <v>44841</v>
      </c>
      <c r="CO1017" s="253">
        <f t="shared" ref="CO1017" si="6404">+AD1017</f>
        <v>622</v>
      </c>
      <c r="CP1017" s="1">
        <f t="shared" ref="CP1017" si="6405">+Z1017</f>
        <v>44841</v>
      </c>
      <c r="CQ1017" s="254">
        <f t="shared" ref="CQ1017" si="6406">+AI1017</f>
        <v>2</v>
      </c>
      <c r="CR1017" s="167">
        <f t="shared" ref="CR1017" si="6407">+A1017</f>
        <v>44841</v>
      </c>
      <c r="CS1017">
        <f t="shared" ref="CS1017" si="6408">+AQ1017</f>
        <v>50725</v>
      </c>
      <c r="CT1017">
        <f t="shared" ref="CT1017" si="6409">+AU1017</f>
        <v>52</v>
      </c>
      <c r="CU1017">
        <f t="shared" ref="CU1017" si="6410">+AS1017</f>
        <v>0</v>
      </c>
    </row>
    <row r="1018" spans="1:99" ht="18" customHeight="1" x14ac:dyDescent="0.55000000000000004">
      <c r="A1018" s="167">
        <v>44842</v>
      </c>
      <c r="B1018" s="219">
        <v>62</v>
      </c>
      <c r="C1018" s="142">
        <f t="shared" ref="C1018" si="6411">+B1018+C1017</f>
        <v>24600</v>
      </c>
      <c r="D1018" s="261">
        <f t="shared" ref="D1018" si="6412">+C1018-F1018</f>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3179"/>
        <v>830</v>
      </c>
      <c r="Z1018" s="74">
        <f t="shared" ref="Z1018" si="6413">+A1018</f>
        <v>44842</v>
      </c>
      <c r="AA1018" s="210">
        <f t="shared" ref="AA1018" si="6414">+AF1018+AL1018+AR1018</f>
        <v>7246805</v>
      </c>
      <c r="AB1018" s="210">
        <f t="shared" ref="AB1018" si="6415">+AH1018+AN1018+AT1018</f>
        <v>101077</v>
      </c>
      <c r="AC1018" s="211">
        <f t="shared" ref="AC1018" si="6416">+AJ1018+AP1018+AV1018</f>
        <v>21686</v>
      </c>
      <c r="AD1018" s="170">
        <f t="shared" ref="AD1018" si="6417">+AF1018-AF1017</f>
        <v>614</v>
      </c>
      <c r="AE1018" s="222">
        <f t="shared" ref="AE1018" si="6418">+AE1017+AD1018</f>
        <v>417818</v>
      </c>
      <c r="AF1018" s="143">
        <v>419023</v>
      </c>
      <c r="AG1018" s="171">
        <f t="shared" ref="AG1018" si="6419">+AH1018-AH1017</f>
        <v>259</v>
      </c>
      <c r="AH1018" s="143">
        <v>86548</v>
      </c>
      <c r="AI1018" s="171">
        <f t="shared" ref="AI1018" si="6420">+AJ1018-AJ1017</f>
        <v>13</v>
      </c>
      <c r="AJ1018" s="172">
        <v>10215</v>
      </c>
      <c r="AK1018" s="173">
        <f t="shared" ref="AK1018" si="6421">+AL1018-AL1017</f>
        <v>0</v>
      </c>
      <c r="AL1018" s="143">
        <v>793</v>
      </c>
      <c r="AM1018" s="173">
        <f t="shared" ref="AM1018" si="6422">+AN1018-AN1017</f>
        <v>0</v>
      </c>
      <c r="AN1018" s="143">
        <v>787</v>
      </c>
      <c r="AO1018" s="171">
        <f t="shared" ref="AO1018" si="6423">+AP1018-AP1017</f>
        <v>0</v>
      </c>
      <c r="AP1018" s="174">
        <v>6</v>
      </c>
      <c r="AQ1018" s="173">
        <f t="shared" ref="AQ1018" si="6424">+AR1018-AR1017</f>
        <v>44325</v>
      </c>
      <c r="AR1018" s="143">
        <v>6826989</v>
      </c>
      <c r="AS1018" s="171">
        <f t="shared" ref="AS1018" si="6425">+AT1018-AT1017</f>
        <v>0</v>
      </c>
      <c r="AT1018" s="143">
        <v>13742</v>
      </c>
      <c r="AU1018" s="171">
        <f t="shared" ref="AU1018" si="6426">+AV1018-AV1017</f>
        <v>76</v>
      </c>
      <c r="AV1018" s="175">
        <v>11465</v>
      </c>
      <c r="AW1018" s="217">
        <f t="shared" si="3180"/>
        <v>857</v>
      </c>
      <c r="AX1018" s="216">
        <f t="shared" ref="AX1018" si="6427">+A1018</f>
        <v>44842</v>
      </c>
      <c r="AY1018" s="5">
        <v>6</v>
      </c>
      <c r="AZ1018" s="217">
        <f t="shared" ref="AZ1018" si="6428">+AZ1017+AY1018</f>
        <v>2703</v>
      </c>
      <c r="BA1018" s="217">
        <f t="shared" si="3181"/>
        <v>462</v>
      </c>
      <c r="BB1018" s="119">
        <v>0</v>
      </c>
      <c r="BC1018" s="26">
        <f t="shared" ref="BC1018" si="6429">+BC1017+BB1018</f>
        <v>1671</v>
      </c>
      <c r="BD1018" s="217">
        <f t="shared" si="3182"/>
        <v>497</v>
      </c>
      <c r="BE1018" s="209">
        <f t="shared" ref="BE1018" si="6430">+Z1018</f>
        <v>44842</v>
      </c>
      <c r="BF1018" s="120">
        <f t="shared" ref="BF1018" si="6431">+B1018</f>
        <v>62</v>
      </c>
      <c r="BG1018" s="120">
        <f t="shared" ref="BG1018" si="6432">+BI1018</f>
        <v>24600</v>
      </c>
      <c r="BH1018" s="209">
        <f t="shared" ref="BH1018" si="6433">+A1018</f>
        <v>44842</v>
      </c>
      <c r="BI1018" s="120">
        <f t="shared" ref="BI1018" si="6434">+C1018</f>
        <v>24600</v>
      </c>
      <c r="BJ1018" s="1">
        <f t="shared" ref="BJ1018" si="6435">+BE1018</f>
        <v>44842</v>
      </c>
      <c r="BK1018">
        <f t="shared" ref="BK1018" si="6436">+BM1018-BL1018</f>
        <v>1307</v>
      </c>
      <c r="BL1018">
        <f t="shared" ref="BL1018" si="6437">+M1018</f>
        <v>115</v>
      </c>
      <c r="BM1018">
        <f t="shared" ref="BM1018" si="6438">+L1018</f>
        <v>1422</v>
      </c>
      <c r="BN1018" s="1">
        <f t="shared" ref="BN1018" si="6439">+BJ1018</f>
        <v>44842</v>
      </c>
      <c r="BO1018">
        <f t="shared" ref="BO1018" si="6440">+BO1014+BM1018</f>
        <v>200471</v>
      </c>
      <c r="BP1018">
        <f t="shared" ref="BP1018" si="6441">+BP1014+BL1018</f>
        <v>11926</v>
      </c>
      <c r="BQ1018" s="167">
        <f t="shared" ref="BQ1018" si="6442">+A1018</f>
        <v>44842</v>
      </c>
      <c r="BR1018">
        <f t="shared" ref="BR1018" si="6443">+AF1018</f>
        <v>419023</v>
      </c>
      <c r="BS1018">
        <f t="shared" ref="BS1018" si="6444">+AH1018</f>
        <v>86548</v>
      </c>
      <c r="BT1018">
        <f t="shared" ref="BT1018" si="6445">+AJ1018</f>
        <v>10215</v>
      </c>
      <c r="BU1018">
        <v>15</v>
      </c>
      <c r="BV1018">
        <f t="shared" ref="BV1018" si="6446">+AD1018</f>
        <v>614</v>
      </c>
      <c r="BW1018">
        <f t="shared" ref="BW1018" si="6447">+BW1014+BV1018</f>
        <v>109419</v>
      </c>
      <c r="BX1018" s="167">
        <f t="shared" ref="BX1018" si="6448">+A1018</f>
        <v>44842</v>
      </c>
      <c r="BY1018">
        <f t="shared" ref="BY1018" si="6449">+AL1018</f>
        <v>793</v>
      </c>
      <c r="BZ1018">
        <f t="shared" ref="BZ1018" si="6450">+AN1018</f>
        <v>787</v>
      </c>
      <c r="CA1018">
        <f t="shared" ref="CA1018" si="6451">+AP1018</f>
        <v>6</v>
      </c>
      <c r="CB1018" s="167">
        <f t="shared" ref="CB1018" si="6452">+A1018</f>
        <v>44842</v>
      </c>
      <c r="CC1018">
        <f t="shared" ref="CC1018" si="6453">+AR1018</f>
        <v>6826989</v>
      </c>
      <c r="CD1018">
        <f t="shared" ref="CD1018" si="6454">+AT1018</f>
        <v>13742</v>
      </c>
      <c r="CE1018">
        <f t="shared" ref="CE1018" si="6455">+AV1018</f>
        <v>11465</v>
      </c>
      <c r="CF1018" s="167">
        <f t="shared" ref="CF1018" si="6456">+A1018</f>
        <v>44842</v>
      </c>
      <c r="CG1018">
        <f t="shared" ref="CG1018" si="6457">+AQ1018</f>
        <v>44325</v>
      </c>
      <c r="CH1018">
        <f t="shared" ref="CH1018" si="6458">+AU1018</f>
        <v>76</v>
      </c>
      <c r="CI1018" s="167">
        <f t="shared" ref="CI1018" si="6459">+A1018</f>
        <v>44842</v>
      </c>
      <c r="CJ1018">
        <f t="shared" ref="CJ1018" si="6460">+AD1018</f>
        <v>614</v>
      </c>
      <c r="CK1018">
        <f t="shared" ref="CK1018" si="6461">+AG1018</f>
        <v>259</v>
      </c>
      <c r="CL1018" s="167">
        <f t="shared" ref="CL1018" si="6462">+A1018</f>
        <v>44842</v>
      </c>
      <c r="CM1018">
        <f t="shared" ref="CM1018" si="6463">+AI1018</f>
        <v>13</v>
      </c>
      <c r="CN1018" s="1">
        <f t="shared" ref="CN1018" si="6464">+Z1018</f>
        <v>44842</v>
      </c>
      <c r="CO1018" s="253">
        <f t="shared" ref="CO1018" si="6465">+AD1018</f>
        <v>614</v>
      </c>
      <c r="CP1018" s="1">
        <f t="shared" ref="CP1018" si="6466">+Z1018</f>
        <v>44842</v>
      </c>
      <c r="CQ1018" s="254">
        <f t="shared" ref="CQ1018" si="6467">+AI1018</f>
        <v>13</v>
      </c>
      <c r="CR1018" s="167">
        <f t="shared" ref="CR1018" si="6468">+A1018</f>
        <v>44842</v>
      </c>
      <c r="CS1018">
        <f t="shared" ref="CS1018" si="6469">+AQ1018</f>
        <v>44325</v>
      </c>
      <c r="CT1018">
        <f t="shared" ref="CT1018" si="6470">+AU1018</f>
        <v>76</v>
      </c>
      <c r="CU1018">
        <f t="shared" ref="CU1018" si="6471">+AS1018</f>
        <v>0</v>
      </c>
    </row>
    <row r="1019" spans="1:99" ht="18" customHeight="1" x14ac:dyDescent="0.55000000000000004">
      <c r="A1019" s="167">
        <v>44843</v>
      </c>
      <c r="B1019" s="219">
        <v>61</v>
      </c>
      <c r="C1019" s="142">
        <f t="shared" ref="C1019" si="6472">+B1019+C1018</f>
        <v>24661</v>
      </c>
      <c r="D1019" s="261">
        <f t="shared" ref="D1019" si="6473">+C1019-F1019</f>
        <v>646</v>
      </c>
      <c r="E1019" s="135">
        <v>0</v>
      </c>
      <c r="F1019" s="135">
        <v>24015</v>
      </c>
      <c r="G1019" s="135">
        <v>1</v>
      </c>
      <c r="H1019" s="123"/>
      <c r="I1019" s="135">
        <v>0</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3179"/>
        <v>831</v>
      </c>
      <c r="Z1019" s="74">
        <f t="shared" ref="Z1019" si="6474">+A1019</f>
        <v>44843</v>
      </c>
      <c r="AA1019" s="210">
        <f t="shared" ref="AA1019" si="6475">+AF1019+AL1019+AR1019</f>
        <v>7291952</v>
      </c>
      <c r="AB1019" s="210">
        <f t="shared" ref="AB1019" si="6476">+AH1019+AN1019+AT1019</f>
        <v>101291</v>
      </c>
      <c r="AC1019" s="211">
        <f t="shared" ref="AC1019" si="6477">+AJ1019+AP1019+AV1019</f>
        <v>21751</v>
      </c>
      <c r="AD1019" s="170">
        <f t="shared" ref="AD1019" si="6478">+AF1019-AF1018</f>
        <v>598</v>
      </c>
      <c r="AE1019" s="222">
        <f t="shared" ref="AE1019" si="6479">+AE1018+AD1019</f>
        <v>418416</v>
      </c>
      <c r="AF1019" s="143">
        <v>419621</v>
      </c>
      <c r="AG1019" s="171">
        <f t="shared" ref="AG1019" si="6480">+AH1019-AH1018</f>
        <v>214</v>
      </c>
      <c r="AH1019" s="143">
        <v>86762</v>
      </c>
      <c r="AI1019" s="171">
        <f t="shared" ref="AI1019" si="6481">+AJ1019-AJ1018</f>
        <v>3</v>
      </c>
      <c r="AJ1019" s="172">
        <v>10218</v>
      </c>
      <c r="AK1019" s="173">
        <f t="shared" ref="AK1019" si="6482">+AL1019-AL1018</f>
        <v>0</v>
      </c>
      <c r="AL1019" s="143">
        <v>793</v>
      </c>
      <c r="AM1019" s="173">
        <f t="shared" ref="AM1019" si="6483">+AN1019-AN1018</f>
        <v>0</v>
      </c>
      <c r="AN1019" s="143">
        <v>787</v>
      </c>
      <c r="AO1019" s="171">
        <f t="shared" ref="AO1019" si="6484">+AP1019-AP1018</f>
        <v>0</v>
      </c>
      <c r="AP1019" s="174">
        <v>6</v>
      </c>
      <c r="AQ1019" s="173">
        <f t="shared" ref="AQ1019" si="6485">+AR1019-AR1018</f>
        <v>44549</v>
      </c>
      <c r="AR1019" s="143">
        <v>6871538</v>
      </c>
      <c r="AS1019" s="171">
        <f t="shared" ref="AS1019" si="6486">+AT1019-AT1018</f>
        <v>0</v>
      </c>
      <c r="AT1019" s="143">
        <v>13742</v>
      </c>
      <c r="AU1019" s="171">
        <f t="shared" ref="AU1019" si="6487">+AV1019-AV1018</f>
        <v>62</v>
      </c>
      <c r="AV1019" s="175">
        <v>11527</v>
      </c>
      <c r="AW1019" s="217">
        <f t="shared" si="3180"/>
        <v>858</v>
      </c>
      <c r="AX1019" s="216">
        <f t="shared" ref="AX1019" si="6488">+A1019</f>
        <v>44843</v>
      </c>
      <c r="AY1019" s="5">
        <v>13</v>
      </c>
      <c r="AZ1019" s="217">
        <f t="shared" ref="AZ1019" si="6489">+AZ1018+AY1019</f>
        <v>2716</v>
      </c>
      <c r="BA1019" s="217">
        <f t="shared" si="3181"/>
        <v>460</v>
      </c>
      <c r="BB1019" s="119">
        <v>0</v>
      </c>
      <c r="BC1019" s="26">
        <f t="shared" ref="BC1019" si="6490">+BC1018+BB1019</f>
        <v>1671</v>
      </c>
      <c r="BD1019" s="217">
        <f t="shared" si="3182"/>
        <v>495</v>
      </c>
      <c r="BE1019" s="209">
        <f t="shared" ref="BE1019" si="6491">+Z1019</f>
        <v>44843</v>
      </c>
      <c r="BF1019" s="120">
        <f t="shared" ref="BF1019" si="6492">+B1019</f>
        <v>61</v>
      </c>
      <c r="BG1019" s="120">
        <f t="shared" ref="BG1019" si="6493">+BI1019</f>
        <v>24661</v>
      </c>
      <c r="BH1019" s="209">
        <f t="shared" ref="BH1019" si="6494">+A1019</f>
        <v>44843</v>
      </c>
      <c r="BI1019" s="120">
        <f t="shared" ref="BI1019" si="6495">+C1019</f>
        <v>24661</v>
      </c>
      <c r="BJ1019" s="1">
        <f t="shared" ref="BJ1019" si="6496">+BE1019</f>
        <v>44843</v>
      </c>
      <c r="BK1019">
        <f t="shared" ref="BK1019" si="6497">+BM1019-BL1019</f>
        <v>1566</v>
      </c>
      <c r="BL1019">
        <f t="shared" ref="BL1019" si="6498">+M1019</f>
        <v>106</v>
      </c>
      <c r="BM1019">
        <f t="shared" ref="BM1019" si="6499">+L1019</f>
        <v>1672</v>
      </c>
      <c r="BN1019" s="1">
        <f t="shared" ref="BN1019" si="6500">+BJ1019</f>
        <v>44843</v>
      </c>
      <c r="BO1019">
        <f t="shared" ref="BO1019" si="6501">+BO1015+BM1019</f>
        <v>203206</v>
      </c>
      <c r="BP1019">
        <f t="shared" ref="BP1019" si="6502">+BP1015+BL1019</f>
        <v>11864</v>
      </c>
      <c r="BQ1019" s="167">
        <f t="shared" ref="BQ1019" si="6503">+A1019</f>
        <v>44843</v>
      </c>
      <c r="BR1019">
        <f t="shared" ref="BR1019" si="6504">+AF1019</f>
        <v>419621</v>
      </c>
      <c r="BS1019">
        <f t="shared" ref="BS1019" si="6505">+AH1019</f>
        <v>86762</v>
      </c>
      <c r="BT1019">
        <f t="shared" ref="BT1019" si="6506">+AJ1019</f>
        <v>10218</v>
      </c>
      <c r="BU1019">
        <v>15</v>
      </c>
      <c r="BV1019">
        <f t="shared" ref="BV1019" si="6507">+AD1019</f>
        <v>598</v>
      </c>
      <c r="BW1019">
        <f t="shared" ref="BW1019" si="6508">+BW1015+BV1019</f>
        <v>96016</v>
      </c>
      <c r="BX1019" s="167">
        <f t="shared" ref="BX1019" si="6509">+A1019</f>
        <v>44843</v>
      </c>
      <c r="BY1019">
        <f t="shared" ref="BY1019" si="6510">+AL1019</f>
        <v>793</v>
      </c>
      <c r="BZ1019">
        <f t="shared" ref="BZ1019" si="6511">+AN1019</f>
        <v>787</v>
      </c>
      <c r="CA1019">
        <f t="shared" ref="CA1019" si="6512">+AP1019</f>
        <v>6</v>
      </c>
      <c r="CB1019" s="167">
        <f t="shared" ref="CB1019" si="6513">+A1019</f>
        <v>44843</v>
      </c>
      <c r="CC1019">
        <f t="shared" ref="CC1019" si="6514">+AR1019</f>
        <v>6871538</v>
      </c>
      <c r="CD1019">
        <f t="shared" ref="CD1019" si="6515">+AT1019</f>
        <v>13742</v>
      </c>
      <c r="CE1019">
        <f t="shared" ref="CE1019" si="6516">+AV1019</f>
        <v>11527</v>
      </c>
      <c r="CF1019" s="167">
        <f t="shared" ref="CF1019" si="6517">+A1019</f>
        <v>44843</v>
      </c>
      <c r="CG1019">
        <f t="shared" ref="CG1019" si="6518">+AQ1019</f>
        <v>44549</v>
      </c>
      <c r="CH1019">
        <f t="shared" ref="CH1019" si="6519">+AU1019</f>
        <v>62</v>
      </c>
      <c r="CI1019" s="167">
        <f t="shared" ref="CI1019" si="6520">+A1019</f>
        <v>44843</v>
      </c>
      <c r="CJ1019">
        <f t="shared" ref="CJ1019" si="6521">+AD1019</f>
        <v>598</v>
      </c>
      <c r="CK1019">
        <f t="shared" ref="CK1019" si="6522">+AG1019</f>
        <v>214</v>
      </c>
      <c r="CL1019" s="167">
        <f t="shared" ref="CL1019" si="6523">+A1019</f>
        <v>44843</v>
      </c>
      <c r="CM1019">
        <f t="shared" ref="CM1019" si="6524">+AI1019</f>
        <v>3</v>
      </c>
      <c r="CN1019" s="1">
        <f t="shared" ref="CN1019" si="6525">+Z1019</f>
        <v>44843</v>
      </c>
      <c r="CO1019" s="253">
        <f t="shared" ref="CO1019" si="6526">+AD1019</f>
        <v>598</v>
      </c>
      <c r="CP1019" s="1">
        <f t="shared" ref="CP1019" si="6527">+Z1019</f>
        <v>44843</v>
      </c>
      <c r="CQ1019" s="254">
        <f t="shared" ref="CQ1019" si="6528">+AI1019</f>
        <v>3</v>
      </c>
      <c r="CR1019" s="167">
        <f t="shared" ref="CR1019" si="6529">+A1019</f>
        <v>44843</v>
      </c>
      <c r="CS1019">
        <f t="shared" ref="CS1019" si="6530">+AQ1019</f>
        <v>44549</v>
      </c>
      <c r="CT1019">
        <f t="shared" ref="CT1019" si="6531">+AU1019</f>
        <v>62</v>
      </c>
      <c r="CU1019">
        <f t="shared" ref="CU1019" si="6532">+AS1019</f>
        <v>0</v>
      </c>
    </row>
    <row r="1020" spans="1:99" ht="18" customHeight="1" x14ac:dyDescent="0.55000000000000004">
      <c r="A1020" s="167"/>
      <c r="B1020" s="219"/>
      <c r="C1020" s="142"/>
      <c r="D1020" s="261"/>
      <c r="E1020" s="135"/>
      <c r="F1020" s="135"/>
      <c r="G1020" s="135"/>
      <c r="H1020" s="123"/>
      <c r="I1020" s="135"/>
      <c r="J1020" s="123"/>
      <c r="K1020" s="41"/>
      <c r="L1020" s="134"/>
      <c r="M1020" s="219"/>
      <c r="N1020" s="123"/>
      <c r="O1020" s="123"/>
      <c r="P1020" s="135"/>
      <c r="Q1020" s="135"/>
      <c r="R1020" s="123"/>
      <c r="S1020" s="123"/>
      <c r="T1020" s="135"/>
      <c r="U1020" s="135"/>
      <c r="V1020" s="123"/>
      <c r="W1020" s="41"/>
      <c r="X1020" s="136"/>
      <c r="Y1020" s="4"/>
      <c r="Z1020" s="74"/>
      <c r="AA1020" s="210"/>
      <c r="AB1020" s="210"/>
      <c r="AC1020" s="211"/>
      <c r="AD1020" s="170"/>
      <c r="AE1020" s="222"/>
      <c r="AF1020" s="143"/>
      <c r="AG1020" s="171"/>
      <c r="AH1020" s="143"/>
      <c r="AI1020" s="171"/>
      <c r="AJ1020" s="172"/>
      <c r="AK1020" s="173"/>
      <c r="AL1020" s="143"/>
      <c r="AM1020" s="222"/>
      <c r="AN1020" s="143"/>
      <c r="AO1020" s="171"/>
      <c r="AP1020" s="174"/>
      <c r="AQ1020" s="173"/>
      <c r="AR1020" s="143"/>
      <c r="AS1020" s="171"/>
      <c r="AT1020" s="143"/>
      <c r="AU1020" s="171"/>
      <c r="AV1020" s="175"/>
      <c r="AW1020" s="217"/>
      <c r="AX1020" s="216"/>
      <c r="AY1020" s="5"/>
      <c r="AZ1020" s="217"/>
      <c r="BA1020" s="217"/>
      <c r="BB1020" s="119"/>
      <c r="BC1020" s="26"/>
      <c r="BD1020" s="217"/>
      <c r="BE1020" s="209"/>
      <c r="BF1020" s="120"/>
      <c r="BG1020" s="120"/>
      <c r="BH1020" s="209"/>
      <c r="BI1020" s="120"/>
      <c r="BJ1020" s="1"/>
      <c r="BN1020" s="1"/>
      <c r="BQ1020" s="167"/>
      <c r="BX1020" s="167"/>
      <c r="CB1020" s="167"/>
      <c r="CF1020" s="216"/>
      <c r="CI1020" s="167"/>
      <c r="CL1020" s="167"/>
      <c r="CN1020" s="1"/>
      <c r="CO1020" s="253"/>
      <c r="CP1020" s="1"/>
      <c r="CQ1020" s="254"/>
      <c r="CR1020" s="167"/>
    </row>
    <row r="1021" spans="1:99" ht="18" customHeight="1" x14ac:dyDescent="0.55000000000000004">
      <c r="A1021" s="167"/>
      <c r="B1021" s="219"/>
      <c r="C1021" s="142"/>
      <c r="D1021" s="261"/>
      <c r="E1021" s="135"/>
      <c r="F1021" s="135"/>
      <c r="G1021" s="135"/>
      <c r="H1021" s="123"/>
      <c r="I1021" s="135"/>
      <c r="J1021" s="123"/>
      <c r="K1021" s="41"/>
      <c r="L1021" s="134"/>
      <c r="M1021" s="219"/>
      <c r="N1021" s="123"/>
      <c r="O1021" s="123"/>
      <c r="P1021" s="135"/>
      <c r="Q1021" s="135"/>
      <c r="R1021" s="123"/>
      <c r="S1021" s="123"/>
      <c r="T1021" s="135"/>
      <c r="U1021" s="135"/>
      <c r="V1021" s="123"/>
      <c r="W1021" s="41"/>
      <c r="X1021" s="136"/>
      <c r="Y1021" s="4"/>
      <c r="Z1021" s="74"/>
      <c r="AA1021" s="210"/>
      <c r="AB1021" s="210"/>
      <c r="AC1021" s="211"/>
      <c r="AD1021" s="170"/>
      <c r="AE1021" s="222"/>
      <c r="AF1021" s="143"/>
      <c r="AG1021" s="171"/>
      <c r="AH1021" s="143"/>
      <c r="AI1021" s="171"/>
      <c r="AJ1021" s="172"/>
      <c r="AK1021" s="173"/>
      <c r="AL1021" s="143"/>
      <c r="AM1021" s="171"/>
      <c r="AN1021" s="143"/>
      <c r="AO1021" s="171"/>
      <c r="AP1021" s="174"/>
      <c r="AQ1021" s="173"/>
      <c r="AR1021" s="143"/>
      <c r="AS1021" s="171"/>
      <c r="AT1021" s="143"/>
      <c r="AU1021" s="171"/>
      <c r="AV1021" s="175"/>
      <c r="AW1021" s="217"/>
      <c r="AX1021" s="216"/>
      <c r="AY1021" s="5"/>
      <c r="AZ1021" s="217"/>
      <c r="BA1021" s="217"/>
      <c r="BB1021" s="119"/>
      <c r="BC1021" s="26"/>
      <c r="BD1021" s="217"/>
      <c r="BE1021" s="209"/>
      <c r="BF1021" s="120"/>
      <c r="BG1021" s="120"/>
      <c r="BH1021" s="209"/>
      <c r="BI1021" s="120"/>
      <c r="BJ1021" s="1"/>
      <c r="BN1021" s="1"/>
      <c r="BQ1021" s="167"/>
      <c r="BX1021" s="167"/>
      <c r="CB1021" s="167"/>
      <c r="CE1021">
        <f>+AV1021</f>
        <v>0</v>
      </c>
      <c r="CF1021" s="216"/>
      <c r="CI1021" s="167"/>
      <c r="CL1021" s="167"/>
      <c r="CN1021" s="1"/>
      <c r="CO1021" s="253"/>
      <c r="CP1021" s="1"/>
      <c r="CQ1021" s="254"/>
      <c r="CR1021" s="167"/>
    </row>
    <row r="1022" spans="1:99" ht="18" customHeight="1" x14ac:dyDescent="0.55000000000000004">
      <c r="A1022" s="167"/>
      <c r="B1022" s="219"/>
      <c r="C1022" s="142"/>
      <c r="D1022" s="142"/>
      <c r="E1022" s="135"/>
      <c r="F1022" s="135"/>
      <c r="G1022" s="135"/>
      <c r="H1022" s="123"/>
      <c r="I1022" s="135"/>
      <c r="J1022" s="123"/>
      <c r="K1022" s="41"/>
      <c r="L1022" s="134"/>
      <c r="M1022" s="135"/>
      <c r="N1022" s="123"/>
      <c r="O1022" s="123"/>
      <c r="P1022" s="135"/>
      <c r="Q1022" s="135"/>
      <c r="R1022" s="123"/>
      <c r="S1022" s="123"/>
      <c r="T1022" s="135"/>
      <c r="U1022" s="135"/>
      <c r="V1022" s="123"/>
      <c r="W1022" s="41"/>
      <c r="X1022" s="136"/>
      <c r="Y1022" s="4"/>
      <c r="Z1022" s="74"/>
      <c r="AA1022" s="210"/>
      <c r="AB1022" s="210"/>
      <c r="AC1022" s="211"/>
      <c r="AD1022" s="170"/>
      <c r="AE1022" s="222"/>
      <c r="AF1022" s="143"/>
      <c r="AG1022" s="171"/>
      <c r="AH1022" s="143"/>
      <c r="AI1022" s="171"/>
      <c r="AJ1022" s="172"/>
      <c r="AK1022" s="173"/>
      <c r="AL1022" s="143"/>
      <c r="AM1022" s="171"/>
      <c r="AN1022" s="143"/>
      <c r="AO1022" s="171"/>
      <c r="AP1022" s="174"/>
      <c r="AQ1022" s="173"/>
      <c r="AR1022" s="143"/>
      <c r="AS1022" s="171"/>
      <c r="AT1022" s="143"/>
      <c r="AU1022" s="171"/>
      <c r="AV1022" s="175"/>
      <c r="AW1022" s="217"/>
      <c r="AX1022" s="216"/>
      <c r="AY1022" s="5"/>
      <c r="AZ1022" s="217"/>
      <c r="BA1022" s="217"/>
      <c r="BB1022" s="119"/>
      <c r="BC1022" s="26"/>
      <c r="BD1022" s="217"/>
      <c r="BE1022" s="209"/>
      <c r="BF1022" s="120"/>
      <c r="BG1022" s="120"/>
      <c r="BH1022" s="209"/>
      <c r="BI1022" s="120"/>
      <c r="BJ1022" s="1"/>
      <c r="BN1022" s="1"/>
      <c r="BQ1022" s="167"/>
      <c r="BX1022" s="167"/>
      <c r="CB1022" s="167"/>
      <c r="CI1022" s="167"/>
      <c r="CL1022" s="167"/>
      <c r="CN1022" s="1"/>
      <c r="CO1022" s="253"/>
      <c r="CP1022" s="1"/>
      <c r="CQ1022" s="254"/>
      <c r="CR1022" s="167"/>
    </row>
    <row r="1023" spans="1:99" ht="7" customHeight="1" thickBot="1" x14ac:dyDescent="0.6">
      <c r="A1023" s="65"/>
      <c r="B1023" s="134"/>
      <c r="C1023" s="142"/>
      <c r="D1023" s="135"/>
      <c r="E1023" s="135"/>
      <c r="F1023" s="135"/>
      <c r="G1023" s="135"/>
      <c r="H1023" s="123"/>
      <c r="I1023" s="135"/>
      <c r="J1023" s="123"/>
      <c r="K1023" s="136"/>
      <c r="L1023" s="134"/>
      <c r="M1023" s="135"/>
      <c r="N1023" s="123"/>
      <c r="O1023" s="123"/>
      <c r="P1023" s="135"/>
      <c r="Q1023" s="135"/>
      <c r="R1023" s="123"/>
      <c r="S1023" s="123"/>
      <c r="T1023" s="135"/>
      <c r="U1023" s="135"/>
      <c r="V1023" s="123"/>
      <c r="W1023" s="41"/>
      <c r="X1023" s="136"/>
      <c r="Z1023" s="65"/>
      <c r="AA1023" s="63"/>
      <c r="AB1023" s="63"/>
      <c r="AC1023" s="63"/>
      <c r="AD1023" s="170"/>
      <c r="AE1023" s="222"/>
      <c r="AF1023" s="143"/>
      <c r="AG1023" s="171"/>
      <c r="AH1023" s="143"/>
      <c r="AI1023" s="171"/>
      <c r="AJ1023" s="172"/>
      <c r="AK1023" s="173"/>
      <c r="AL1023" s="143"/>
      <c r="AM1023" s="171"/>
      <c r="AN1023" s="143"/>
      <c r="AO1023" s="171"/>
      <c r="AP1023" s="174"/>
      <c r="AQ1023" s="173"/>
      <c r="AR1023" s="143"/>
      <c r="AS1023" s="171"/>
      <c r="AT1023" s="143"/>
      <c r="AU1023" s="171"/>
      <c r="AV1023" s="175"/>
    </row>
    <row r="1024" spans="1:99" x14ac:dyDescent="0.55000000000000004">
      <c r="B1024" s="44"/>
      <c r="C1024" s="44"/>
      <c r="D1024" s="44"/>
      <c r="E1024" s="44"/>
      <c r="F1024" s="44"/>
      <c r="G1024" s="44"/>
      <c r="H1024" s="44"/>
      <c r="I1024" s="44"/>
      <c r="J1024" s="44"/>
      <c r="K1024" s="44"/>
      <c r="L1024" s="44"/>
      <c r="M1024" s="44"/>
      <c r="N1024" s="44"/>
      <c r="O1024" s="44"/>
      <c r="P1024" s="44"/>
      <c r="Q1024" s="44"/>
      <c r="R1024" s="44"/>
      <c r="S1024" s="44"/>
      <c r="T1024" s="44"/>
      <c r="U1024" s="44"/>
      <c r="V1024" s="44"/>
      <c r="W1024" s="44"/>
      <c r="X1024" s="44"/>
      <c r="Y1024" s="44"/>
      <c r="AE1024">
        <f>SUM(AD443:AD448)</f>
        <v>190</v>
      </c>
      <c r="AY1024" s="44" t="s">
        <v>474</v>
      </c>
      <c r="BB1024" s="44" t="s">
        <v>473</v>
      </c>
      <c r="BV1024">
        <f>SUM(BV442:BV1023)</f>
        <v>408471</v>
      </c>
    </row>
    <row r="1025" spans="1:54" x14ac:dyDescent="0.55000000000000004">
      <c r="B1025">
        <f>SUM(B554:B584)</f>
        <v>832</v>
      </c>
      <c r="AA1025" s="263">
        <f>+AA881-AA880</f>
        <v>82409</v>
      </c>
      <c r="AE1025">
        <f>SUM(AD797:AD1022)</f>
        <v>339500</v>
      </c>
      <c r="AI1025" s="236">
        <f>SUM(AI189:AI558)</f>
        <v>205</v>
      </c>
      <c r="AJ1025">
        <f>SUM(AI797:AI1022)</f>
        <v>9474</v>
      </c>
      <c r="AK1025">
        <f>SUM(AK907:AK1021)</f>
        <v>710</v>
      </c>
      <c r="AT1025" s="44">
        <f>SUM(AU908:AU1021)</f>
        <v>6306</v>
      </c>
      <c r="AU1025">
        <f>SUM(AU889:AU918)</f>
        <v>4396</v>
      </c>
      <c r="AV1025">
        <f>SUM(AU854:AU1022)</f>
        <v>10671</v>
      </c>
      <c r="AY1025" s="44">
        <f>SUM(AY359:AY413)</f>
        <v>69</v>
      </c>
      <c r="BB1025" s="44">
        <f>SUM(BB374:BB413)</f>
        <v>941</v>
      </c>
    </row>
    <row r="1026" spans="1:54" x14ac:dyDescent="0.55000000000000004">
      <c r="L1026">
        <f>SUM(L97:L1025)</f>
        <v>784493</v>
      </c>
      <c r="P1026">
        <f>SUM(P97:P1025)</f>
        <v>35774</v>
      </c>
      <c r="AD1026">
        <f>SUM(AD188:AD194)</f>
        <v>82</v>
      </c>
      <c r="AJ1026">
        <f>SUM(AI797:AI827)</f>
        <v>7081</v>
      </c>
      <c r="AV1026">
        <f>SUM(AU797:AU827)</f>
        <v>0</v>
      </c>
      <c r="AY1026" s="44" t="s">
        <v>685</v>
      </c>
    </row>
    <row r="1027" spans="1:54" ht="15" customHeight="1" x14ac:dyDescent="0.55000000000000004">
      <c r="A1027" s="119"/>
      <c r="D1027">
        <f>SUM(B229:B259)</f>
        <v>435</v>
      </c>
      <c r="Z1027" s="119"/>
      <c r="AA1027" s="119"/>
      <c r="AB1027" s="119"/>
      <c r="AC1027" s="119"/>
      <c r="AJ1027">
        <f>SUM(AI828:AI857)</f>
        <v>1483</v>
      </c>
      <c r="AV1027">
        <f>SUM(AU828:AU857)</f>
        <v>12</v>
      </c>
      <c r="AY1027" s="44">
        <f>SUM(AY581:AY1023)</f>
        <v>2306</v>
      </c>
    </row>
    <row r="1028" spans="1:54" x14ac:dyDescent="0.55000000000000004">
      <c r="AB1028" s="44" t="s">
        <v>827</v>
      </c>
      <c r="AD1028" s="44">
        <f>SUM(AD810:AD816)</f>
        <v>17671</v>
      </c>
      <c r="AH1028" s="4">
        <f>SUM(AD797:AD827)</f>
        <v>206192</v>
      </c>
      <c r="AI1028" s="5" t="s">
        <v>949</v>
      </c>
      <c r="AJ1028" s="4">
        <f>SUM(AI797:AI827)</f>
        <v>7081</v>
      </c>
      <c r="AN1028" s="227">
        <f>SUM(AK797:AK827)</f>
        <v>1</v>
      </c>
      <c r="AO1028" s="231" t="s">
        <v>949</v>
      </c>
      <c r="AP1028" s="227">
        <f>SUM(AO797:AO827)</f>
        <v>0</v>
      </c>
      <c r="AT1028" s="26">
        <f>SUM(AQ797:AQ827)</f>
        <v>2905</v>
      </c>
      <c r="AU1028" s="218" t="s">
        <v>949</v>
      </c>
      <c r="AV1028" s="26">
        <f>SUM(AU797:AU827)</f>
        <v>0</v>
      </c>
    </row>
    <row r="1029" spans="1:54" x14ac:dyDescent="0.55000000000000004">
      <c r="AH1029" s="4">
        <f>SUM(AD828:AD857)</f>
        <v>44357</v>
      </c>
      <c r="AI1029" s="5" t="s">
        <v>948</v>
      </c>
      <c r="AJ1029" s="4">
        <f>SUM(AI828:AI857)</f>
        <v>1483</v>
      </c>
      <c r="AN1029" s="227">
        <f>SUM(AK828:AK857)</f>
        <v>0</v>
      </c>
      <c r="AO1029" s="231" t="s">
        <v>948</v>
      </c>
      <c r="AP1029" s="227">
        <f>SUM(AO828:AO857)</f>
        <v>0</v>
      </c>
      <c r="AT1029" s="26">
        <f>SUM(AQ828:AQ857)</f>
        <v>92489</v>
      </c>
      <c r="AU1029" s="218" t="s">
        <v>948</v>
      </c>
      <c r="AV1029" s="26">
        <f>SUM(AU828:AU857)</f>
        <v>12</v>
      </c>
    </row>
    <row r="1030" spans="1:54" x14ac:dyDescent="0.55000000000000004">
      <c r="AH1030" s="4">
        <f>SUM(AD858:AD888)</f>
        <v>1728</v>
      </c>
      <c r="AI1030" s="5" t="s">
        <v>914</v>
      </c>
      <c r="AJ1030" s="4">
        <f>SUM(AI858:AI888)</f>
        <v>70</v>
      </c>
      <c r="AN1030" s="227">
        <f>SUM(AK858:AK888)</f>
        <v>1</v>
      </c>
      <c r="AO1030" s="231" t="s">
        <v>914</v>
      </c>
      <c r="AP1030" s="227">
        <f>SUM(AO858:AO888)</f>
        <v>0</v>
      </c>
      <c r="AT1030" s="26">
        <f>SUM(AQ858:AQ888)</f>
        <v>1917100</v>
      </c>
      <c r="AU1030" s="218" t="s">
        <v>914</v>
      </c>
      <c r="AV1030" s="26">
        <f>SUM(AU858:AU888)</f>
        <v>1390</v>
      </c>
    </row>
    <row r="1031" spans="1:54" x14ac:dyDescent="0.55000000000000004">
      <c r="AH1031" s="4">
        <f>SUM(AD889:AD918)</f>
        <v>5667</v>
      </c>
      <c r="AI1031" s="5" t="s">
        <v>947</v>
      </c>
      <c r="AJ1031" s="4">
        <f>SUM(AI889:AI918)</f>
        <v>23</v>
      </c>
      <c r="AN1031" s="227">
        <f>SUM(AK889:AK918)</f>
        <v>181</v>
      </c>
      <c r="AO1031" s="231" t="s">
        <v>947</v>
      </c>
      <c r="AP1031" s="227">
        <f>SUM(AO889:AO918)</f>
        <v>0</v>
      </c>
      <c r="AT1031" s="26">
        <f>SUM(AQ889:AQ918)</f>
        <v>1734300</v>
      </c>
      <c r="AU1031" s="218" t="s">
        <v>947</v>
      </c>
      <c r="AV1031" s="26">
        <f>SUM(AU889:AU918)</f>
        <v>4396</v>
      </c>
    </row>
    <row r="1032" spans="1:54" x14ac:dyDescent="0.55000000000000004">
      <c r="AH1032" s="4">
        <f>SUM(AD919:AD949)</f>
        <v>17832</v>
      </c>
      <c r="AI1032" s="5" t="s">
        <v>966</v>
      </c>
      <c r="AJ1032" s="4">
        <f>SUM(AI919:AI949)</f>
        <v>102</v>
      </c>
      <c r="AN1032" s="227">
        <f>SUM(AK919:AK949)</f>
        <v>527</v>
      </c>
      <c r="AO1032" s="231" t="s">
        <v>966</v>
      </c>
      <c r="AP1032" s="227">
        <f>SUM(AO919:AO949)</f>
        <v>6</v>
      </c>
      <c r="AT1032" s="26">
        <f>SUM(AQ919:AQ949)</f>
        <v>820902</v>
      </c>
      <c r="AU1032" s="218" t="s">
        <v>966</v>
      </c>
      <c r="AV1032" s="26">
        <f>SUM(AU919:AU949)</f>
        <v>2276</v>
      </c>
    </row>
    <row r="1033" spans="1:54" x14ac:dyDescent="0.55000000000000004">
      <c r="AH1033" s="4">
        <f>SUM(AD950:AD980)</f>
        <v>29892</v>
      </c>
      <c r="AI1033" s="5" t="s">
        <v>978</v>
      </c>
      <c r="AJ1033" s="4">
        <f>SUM(AI950:AI980)</f>
        <v>187</v>
      </c>
      <c r="AN1033" s="227">
        <f>SUM(AK950:AK980)</f>
        <v>2</v>
      </c>
      <c r="AO1033" s="231" t="s">
        <v>978</v>
      </c>
      <c r="AP1033" s="227">
        <f>SUM(AO950:AO980)</f>
        <v>0</v>
      </c>
      <c r="AT1033" s="26">
        <f>SUM(AQ950:AQ980)</f>
        <v>719844</v>
      </c>
      <c r="AU1033" s="218" t="s">
        <v>978</v>
      </c>
      <c r="AV1033" s="26">
        <f>SUM(AU950:AU980)</f>
        <v>987</v>
      </c>
    </row>
    <row r="1034" spans="1:54" x14ac:dyDescent="0.55000000000000004">
      <c r="AH1034" s="4">
        <f>SUM(AD981:AD1010)</f>
        <v>28866</v>
      </c>
      <c r="AI1034" s="5" t="s">
        <v>979</v>
      </c>
      <c r="AJ1034" s="4">
        <f>SUM(AI981:AI1010)</f>
        <v>471</v>
      </c>
      <c r="AN1034" s="227">
        <f>SUM(AK981:AK1010)</f>
        <v>0</v>
      </c>
      <c r="AO1034" s="231" t="s">
        <v>979</v>
      </c>
      <c r="AP1034" s="227">
        <f>SUM(AO981:AO1010)</f>
        <v>0</v>
      </c>
      <c r="AT1034" s="26">
        <f>SUM(AQ981:AQ1010)</f>
        <v>1153371</v>
      </c>
      <c r="AU1034" s="218" t="s">
        <v>979</v>
      </c>
      <c r="AV1034"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94"/>
  <sheetViews>
    <sheetView zoomScale="115" zoomScaleNormal="115" workbookViewId="0">
      <pane xSplit="3" ySplit="1" topLeftCell="D770" activePane="bottomRight" state="frozen"/>
      <selection pane="topRight" activeCell="C1" sqref="C1"/>
      <selection pane="bottomLeft" activeCell="A2" sqref="A2"/>
      <selection pane="bottomRight" activeCell="C782" sqref="C782:F782"/>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55000000000000004">
      <c r="B751" s="265">
        <f t="shared" ref="B751" si="462">SUM(D751:AG751)-J751</f>
        <v>42</v>
      </c>
      <c r="C751" s="114">
        <v>44812</v>
      </c>
      <c r="D751" s="100">
        <v>6</v>
      </c>
      <c r="E751" s="100">
        <v>16</v>
      </c>
      <c r="H751" s="100">
        <v>2</v>
      </c>
      <c r="I751" s="100">
        <v>9</v>
      </c>
      <c r="J751" s="265">
        <f t="shared" ref="J751" si="463">SUM(K751:AF751)</f>
        <v>9</v>
      </c>
      <c r="K751" s="100">
        <v>4</v>
      </c>
      <c r="O751" s="100">
        <v>1</v>
      </c>
      <c r="S751" s="100">
        <v>1</v>
      </c>
      <c r="Y751" s="100">
        <v>1</v>
      </c>
      <c r="AB751" s="100">
        <v>1</v>
      </c>
      <c r="AD751" s="100">
        <v>1</v>
      </c>
      <c r="AG751" s="266"/>
      <c r="AH751" s="114">
        <f t="shared" ref="AH751" si="464">+C751</f>
        <v>44812</v>
      </c>
      <c r="AI751" s="267">
        <f t="shared" ref="AI751" si="465">+AL751-AJ751-AK751</f>
        <v>34</v>
      </c>
      <c r="AJ751" s="267">
        <f t="shared" ref="AJ751" si="466">+H751</f>
        <v>2</v>
      </c>
      <c r="AK751" s="100">
        <f t="shared" ref="AK751" si="467">+D751</f>
        <v>6</v>
      </c>
      <c r="AL751" s="267">
        <f t="shared" ref="AL751" si="468">+B751</f>
        <v>42</v>
      </c>
    </row>
    <row r="752" spans="2:38" s="100" customFormat="1" ht="17.5" customHeight="1" x14ac:dyDescent="0.55000000000000004">
      <c r="B752" s="265">
        <f t="shared" ref="B752" si="469">SUM(D752:AG752)-J752</f>
        <v>51</v>
      </c>
      <c r="C752" s="114">
        <v>44813</v>
      </c>
      <c r="D752" s="100">
        <v>7</v>
      </c>
      <c r="E752" s="100">
        <v>23</v>
      </c>
      <c r="F752" s="100">
        <v>3</v>
      </c>
      <c r="H752" s="100">
        <v>4</v>
      </c>
      <c r="I752" s="100">
        <v>7</v>
      </c>
      <c r="J752" s="265">
        <f t="shared" ref="J752" si="470">SUM(K752:AF752)</f>
        <v>7</v>
      </c>
      <c r="K752" s="100">
        <v>2</v>
      </c>
      <c r="O752" s="100">
        <v>1</v>
      </c>
      <c r="S752" s="100">
        <v>1</v>
      </c>
      <c r="AD752" s="100">
        <v>3</v>
      </c>
      <c r="AG752" s="266"/>
      <c r="AH752" s="114">
        <f t="shared" ref="AH752" si="471">+C752</f>
        <v>44813</v>
      </c>
      <c r="AI752" s="267">
        <f t="shared" ref="AI752" si="472">+AL752-AJ752-AK752</f>
        <v>40</v>
      </c>
      <c r="AJ752" s="267">
        <f t="shared" ref="AJ752" si="473">+H752</f>
        <v>4</v>
      </c>
      <c r="AK752" s="100">
        <f t="shared" ref="AK752" si="474">+D752</f>
        <v>7</v>
      </c>
      <c r="AL752" s="267">
        <f t="shared" ref="AL752" si="475">+B752</f>
        <v>51</v>
      </c>
    </row>
    <row r="753" spans="2:38" s="100" customFormat="1" ht="17.5" customHeight="1" x14ac:dyDescent="0.55000000000000004">
      <c r="B753" s="265">
        <f t="shared" ref="B753" si="476">SUM(D753:AG753)-J753</f>
        <v>55</v>
      </c>
      <c r="C753" s="114">
        <v>44814</v>
      </c>
      <c r="D753" s="100">
        <v>14</v>
      </c>
      <c r="E753" s="100">
        <v>19</v>
      </c>
      <c r="F753" s="100">
        <v>1</v>
      </c>
      <c r="H753" s="100">
        <v>1</v>
      </c>
      <c r="I753" s="100">
        <v>8</v>
      </c>
      <c r="J753" s="265">
        <f t="shared" ref="J753" si="477">SUM(K753:AF753)</f>
        <v>12</v>
      </c>
      <c r="K753" s="100">
        <v>3</v>
      </c>
      <c r="S753" s="100">
        <v>2</v>
      </c>
      <c r="V753" s="100">
        <v>1</v>
      </c>
      <c r="Z753" s="100">
        <v>3</v>
      </c>
      <c r="AB753" s="100">
        <v>2</v>
      </c>
      <c r="AD753" s="100">
        <v>1</v>
      </c>
      <c r="AG753" s="266"/>
      <c r="AH753" s="114">
        <f t="shared" ref="AH753" si="478">+C753</f>
        <v>44814</v>
      </c>
      <c r="AI753" s="267">
        <f t="shared" ref="AI753" si="479">+AL753-AJ753-AK753</f>
        <v>40</v>
      </c>
      <c r="AJ753" s="267">
        <f t="shared" ref="AJ753" si="480">+H753</f>
        <v>1</v>
      </c>
      <c r="AK753" s="100">
        <f t="shared" ref="AK753" si="481">+D753</f>
        <v>14</v>
      </c>
      <c r="AL753" s="267">
        <f t="shared" ref="AL753" si="482">+B753</f>
        <v>55</v>
      </c>
    </row>
    <row r="754" spans="2:38" s="100" customFormat="1" ht="17.5" customHeight="1" x14ac:dyDescent="0.55000000000000004">
      <c r="B754" s="265">
        <f t="shared" ref="B754" si="483">SUM(D754:AG754)-J754</f>
        <v>62</v>
      </c>
      <c r="C754" s="114">
        <v>44815</v>
      </c>
      <c r="D754" s="100">
        <v>9</v>
      </c>
      <c r="E754" s="100">
        <v>21</v>
      </c>
      <c r="F754" s="100">
        <v>3</v>
      </c>
      <c r="H754" s="100">
        <v>1</v>
      </c>
      <c r="I754" s="100">
        <v>7</v>
      </c>
      <c r="J754" s="265">
        <f t="shared" ref="J754" si="484">SUM(K754:AF754)</f>
        <v>21</v>
      </c>
      <c r="K754" s="100">
        <v>2</v>
      </c>
      <c r="S754" s="100">
        <v>1</v>
      </c>
      <c r="Y754" s="100">
        <v>4</v>
      </c>
      <c r="AD754" s="100">
        <v>14</v>
      </c>
      <c r="AG754" s="266"/>
      <c r="AH754" s="114">
        <f t="shared" ref="AH754" si="485">+C754</f>
        <v>44815</v>
      </c>
      <c r="AI754" s="267">
        <f t="shared" ref="AI754" si="486">+AL754-AJ754-AK754</f>
        <v>52</v>
      </c>
      <c r="AJ754" s="267">
        <f t="shared" ref="AJ754" si="487">+H754</f>
        <v>1</v>
      </c>
      <c r="AK754" s="100">
        <f t="shared" ref="AK754" si="488">+D754</f>
        <v>9</v>
      </c>
      <c r="AL754" s="267">
        <f t="shared" ref="AL754" si="489">+B754</f>
        <v>62</v>
      </c>
    </row>
    <row r="755" spans="2:38" s="100" customFormat="1" ht="17.5" customHeight="1" x14ac:dyDescent="0.55000000000000004">
      <c r="B755" s="265">
        <f t="shared" ref="B755" si="490">SUM(D755:AG755)-J755</f>
        <v>54</v>
      </c>
      <c r="C755" s="114">
        <v>44816</v>
      </c>
      <c r="D755" s="100">
        <v>14</v>
      </c>
      <c r="E755" s="100">
        <v>12</v>
      </c>
      <c r="F755" s="100">
        <v>3</v>
      </c>
      <c r="H755" s="100">
        <v>1</v>
      </c>
      <c r="I755" s="100">
        <v>11</v>
      </c>
      <c r="J755" s="265">
        <f t="shared" ref="J755" si="491">SUM(K755:AF755)</f>
        <v>13</v>
      </c>
      <c r="K755" s="100">
        <v>2</v>
      </c>
      <c r="R755" s="100">
        <v>1</v>
      </c>
      <c r="Y755" s="100">
        <v>2</v>
      </c>
      <c r="AD755" s="100">
        <v>8</v>
      </c>
      <c r="AG755" s="266"/>
      <c r="AH755" s="114">
        <f t="shared" ref="AH755" si="492">+C755</f>
        <v>44816</v>
      </c>
      <c r="AI755" s="267">
        <f t="shared" ref="AI755" si="493">+AL755-AJ755-AK755</f>
        <v>39</v>
      </c>
      <c r="AJ755" s="267">
        <f t="shared" ref="AJ755" si="494">+H755</f>
        <v>1</v>
      </c>
      <c r="AK755" s="100">
        <f t="shared" ref="AK755" si="495">+D755</f>
        <v>14</v>
      </c>
      <c r="AL755" s="267">
        <f t="shared" ref="AL755" si="496">+B755</f>
        <v>54</v>
      </c>
    </row>
    <row r="756" spans="2:38" s="100" customFormat="1" ht="17.5" customHeight="1" x14ac:dyDescent="0.55000000000000004">
      <c r="B756" s="265">
        <f t="shared" ref="B756" si="497">SUM(D756:AG756)-J756</f>
        <v>41</v>
      </c>
      <c r="C756" s="114">
        <v>44817</v>
      </c>
      <c r="D756" s="100">
        <v>8</v>
      </c>
      <c r="E756" s="100">
        <v>11</v>
      </c>
      <c r="F756" s="100">
        <v>2</v>
      </c>
      <c r="H756" s="100">
        <v>5</v>
      </c>
      <c r="I756" s="100">
        <v>11</v>
      </c>
      <c r="J756" s="265">
        <f t="shared" ref="J756" si="498">SUM(K756:AF756)</f>
        <v>4</v>
      </c>
      <c r="K756" s="100">
        <v>2</v>
      </c>
      <c r="M756" s="100">
        <v>1</v>
      </c>
      <c r="AD756" s="100">
        <v>1</v>
      </c>
      <c r="AG756" s="266"/>
      <c r="AH756" s="114">
        <f t="shared" ref="AH756" si="499">+C756</f>
        <v>44817</v>
      </c>
      <c r="AI756" s="267">
        <f t="shared" ref="AI756" si="500">+AL756-AJ756-AK756</f>
        <v>28</v>
      </c>
      <c r="AJ756" s="267">
        <f t="shared" ref="AJ756" si="501">+H756</f>
        <v>5</v>
      </c>
      <c r="AK756" s="100">
        <f t="shared" ref="AK756" si="502">+D756</f>
        <v>8</v>
      </c>
      <c r="AL756" s="267">
        <f t="shared" ref="AL756" si="503">+B756</f>
        <v>41</v>
      </c>
    </row>
    <row r="757" spans="2:38" s="100" customFormat="1" ht="17.5" customHeight="1" x14ac:dyDescent="0.55000000000000004">
      <c r="B757" s="265">
        <f t="shared" ref="B757" si="504">SUM(D757:AG757)-J757</f>
        <v>41</v>
      </c>
      <c r="C757" s="114">
        <v>44818</v>
      </c>
      <c r="D757" s="100">
        <v>8</v>
      </c>
      <c r="E757" s="100">
        <v>8</v>
      </c>
      <c r="F757" s="100">
        <v>4</v>
      </c>
      <c r="H757" s="100">
        <v>7</v>
      </c>
      <c r="I757" s="100">
        <v>6</v>
      </c>
      <c r="J757" s="265">
        <f t="shared" ref="J757" si="505">SUM(K757:AF757)</f>
        <v>8</v>
      </c>
      <c r="K757" s="100">
        <v>2</v>
      </c>
      <c r="V757" s="100">
        <v>2</v>
      </c>
      <c r="Y757" s="100">
        <v>3</v>
      </c>
      <c r="AB757" s="100">
        <v>1</v>
      </c>
      <c r="AG757" s="266"/>
      <c r="AH757" s="114">
        <f t="shared" ref="AH757" si="506">+C757</f>
        <v>44818</v>
      </c>
      <c r="AI757" s="267">
        <f t="shared" ref="AI757" si="507">+AL757-AJ757-AK757</f>
        <v>26</v>
      </c>
      <c r="AJ757" s="267">
        <f t="shared" ref="AJ757" si="508">+H757</f>
        <v>7</v>
      </c>
      <c r="AK757" s="100">
        <f t="shared" ref="AK757" si="509">+D757</f>
        <v>8</v>
      </c>
      <c r="AL757" s="267">
        <f t="shared" ref="AL757" si="510">+B757</f>
        <v>41</v>
      </c>
    </row>
    <row r="758" spans="2:38" s="100" customFormat="1" ht="17.5" customHeight="1" x14ac:dyDescent="0.55000000000000004">
      <c r="B758" s="265">
        <f t="shared" ref="B758" si="511">SUM(D758:AG758)-J758</f>
        <v>59</v>
      </c>
      <c r="C758" s="114">
        <v>44819</v>
      </c>
      <c r="D758" s="100">
        <v>12</v>
      </c>
      <c r="E758" s="100">
        <v>10</v>
      </c>
      <c r="F758" s="100">
        <v>3</v>
      </c>
      <c r="H758" s="100">
        <v>1</v>
      </c>
      <c r="I758" s="100">
        <v>12</v>
      </c>
      <c r="J758" s="265">
        <f t="shared" ref="J758" si="512">SUM(K758:AF758)</f>
        <v>21</v>
      </c>
      <c r="K758" s="100">
        <v>3</v>
      </c>
      <c r="S758" s="100">
        <v>10</v>
      </c>
      <c r="Y758" s="100">
        <v>1</v>
      </c>
      <c r="Z758" s="100">
        <v>1</v>
      </c>
      <c r="AB758" s="100">
        <v>1</v>
      </c>
      <c r="AD758" s="100">
        <v>2</v>
      </c>
      <c r="AE758" s="100">
        <v>3</v>
      </c>
      <c r="AG758" s="266"/>
      <c r="AH758" s="114">
        <f t="shared" ref="AH758" si="513">+C758</f>
        <v>44819</v>
      </c>
      <c r="AI758" s="267">
        <f t="shared" ref="AI758" si="514">+AL758-AJ758-AK758</f>
        <v>46</v>
      </c>
      <c r="AJ758" s="267">
        <f t="shared" ref="AJ758" si="515">+H758</f>
        <v>1</v>
      </c>
      <c r="AK758" s="100">
        <f t="shared" ref="AK758" si="516">+D758</f>
        <v>12</v>
      </c>
      <c r="AL758" s="267">
        <f t="shared" ref="AL758" si="517">+B758</f>
        <v>59</v>
      </c>
    </row>
    <row r="759" spans="2:38" s="100" customFormat="1" ht="17.5" customHeight="1" x14ac:dyDescent="0.55000000000000004">
      <c r="B759" s="265">
        <f t="shared" ref="B759" si="518">SUM(D759:AG759)-J759</f>
        <v>64</v>
      </c>
      <c r="C759" s="114">
        <v>44820</v>
      </c>
      <c r="D759" s="100">
        <v>9</v>
      </c>
      <c r="E759" s="100">
        <v>15</v>
      </c>
      <c r="F759" s="100">
        <v>2</v>
      </c>
      <c r="H759" s="100">
        <v>5</v>
      </c>
      <c r="I759" s="100">
        <v>12</v>
      </c>
      <c r="J759" s="265">
        <f t="shared" ref="J759" si="519">SUM(K759:AF759)</f>
        <v>21</v>
      </c>
      <c r="K759" s="100">
        <v>7</v>
      </c>
      <c r="M759" s="100">
        <v>1</v>
      </c>
      <c r="S759" s="100">
        <v>3</v>
      </c>
      <c r="U759" s="100">
        <v>1</v>
      </c>
      <c r="V759" s="100">
        <v>3</v>
      </c>
      <c r="Y759" s="100">
        <v>2</v>
      </c>
      <c r="Z759" s="100">
        <v>2</v>
      </c>
      <c r="AD759" s="100">
        <v>2</v>
      </c>
      <c r="AG759" s="266"/>
      <c r="AH759" s="114">
        <f t="shared" ref="AH759" si="520">+C759</f>
        <v>44820</v>
      </c>
      <c r="AI759" s="267">
        <f t="shared" ref="AI759" si="521">+AL759-AJ759-AK759</f>
        <v>50</v>
      </c>
      <c r="AJ759" s="267">
        <f t="shared" ref="AJ759" si="522">+H759</f>
        <v>5</v>
      </c>
      <c r="AK759" s="100">
        <f t="shared" ref="AK759" si="523">+D759</f>
        <v>9</v>
      </c>
      <c r="AL759" s="267">
        <f t="shared" ref="AL759" si="524">+B759</f>
        <v>64</v>
      </c>
    </row>
    <row r="760" spans="2:38" s="100" customFormat="1" ht="17.5" customHeight="1" x14ac:dyDescent="0.55000000000000004">
      <c r="B760" s="265">
        <f t="shared" ref="B760" si="525">SUM(D760:AG760)-J760</f>
        <v>48</v>
      </c>
      <c r="C760" s="114">
        <v>44821</v>
      </c>
      <c r="D760" s="100">
        <v>16</v>
      </c>
      <c r="E760" s="100">
        <v>7</v>
      </c>
      <c r="F760" s="100">
        <v>1</v>
      </c>
      <c r="H760" s="100">
        <v>3</v>
      </c>
      <c r="I760" s="100">
        <v>10</v>
      </c>
      <c r="J760" s="265">
        <f t="shared" ref="J760" si="526">SUM(K760:AF760)</f>
        <v>11</v>
      </c>
      <c r="K760" s="100">
        <v>2</v>
      </c>
      <c r="S760" s="100">
        <v>1</v>
      </c>
      <c r="V760" s="100">
        <v>3</v>
      </c>
      <c r="AD760" s="100">
        <v>3</v>
      </c>
      <c r="AE760" s="100">
        <v>1</v>
      </c>
      <c r="AF760" s="100">
        <v>1</v>
      </c>
      <c r="AG760" s="266"/>
      <c r="AH760" s="114">
        <f t="shared" ref="AH760" si="527">+C760</f>
        <v>44821</v>
      </c>
      <c r="AI760" s="267">
        <f t="shared" ref="AI760" si="528">+AL760-AJ760-AK760</f>
        <v>29</v>
      </c>
      <c r="AJ760" s="267">
        <f t="shared" ref="AJ760" si="529">+H760</f>
        <v>3</v>
      </c>
      <c r="AK760" s="100">
        <f t="shared" ref="AK760" si="530">+D760</f>
        <v>16</v>
      </c>
      <c r="AL760" s="267">
        <f t="shared" ref="AL760" si="531">+B760</f>
        <v>48</v>
      </c>
    </row>
    <row r="761" spans="2:38" s="100" customFormat="1" ht="17.5" customHeight="1" x14ac:dyDescent="0.55000000000000004">
      <c r="B761" s="265">
        <f t="shared" ref="B761" si="532">SUM(D761:AG761)-J761</f>
        <v>55</v>
      </c>
      <c r="C761" s="114">
        <v>44822</v>
      </c>
      <c r="D761" s="100">
        <v>11</v>
      </c>
      <c r="E761" s="100">
        <v>11</v>
      </c>
      <c r="F761" s="100">
        <v>1</v>
      </c>
      <c r="H761" s="100">
        <v>1</v>
      </c>
      <c r="I761" s="100">
        <v>10</v>
      </c>
      <c r="J761" s="265">
        <f t="shared" ref="J761" si="533">SUM(K761:AF761)</f>
        <v>21</v>
      </c>
      <c r="K761" s="100">
        <v>5</v>
      </c>
      <c r="M761" s="100">
        <v>1</v>
      </c>
      <c r="O761" s="100">
        <v>1</v>
      </c>
      <c r="S761" s="100">
        <v>3</v>
      </c>
      <c r="V761" s="100">
        <v>1</v>
      </c>
      <c r="Y761" s="100">
        <v>1</v>
      </c>
      <c r="Z761" s="100">
        <v>1</v>
      </c>
      <c r="AB761" s="100">
        <v>2</v>
      </c>
      <c r="AF761" s="100">
        <v>6</v>
      </c>
      <c r="AG761" s="266"/>
      <c r="AH761" s="114">
        <f t="shared" ref="AH761" si="534">+C761</f>
        <v>44822</v>
      </c>
      <c r="AI761" s="267">
        <f t="shared" ref="AI761" si="535">+AL761-AJ761-AK761</f>
        <v>43</v>
      </c>
      <c r="AJ761" s="267">
        <f t="shared" ref="AJ761" si="536">+H761</f>
        <v>1</v>
      </c>
      <c r="AK761" s="100">
        <f t="shared" ref="AK761" si="537">+D761</f>
        <v>11</v>
      </c>
      <c r="AL761" s="267">
        <f t="shared" ref="AL761" si="538">+B761</f>
        <v>55</v>
      </c>
    </row>
    <row r="762" spans="2:38" s="100" customFormat="1" ht="17.5" customHeight="1" x14ac:dyDescent="0.55000000000000004">
      <c r="B762" s="265">
        <f t="shared" ref="B762" si="539">SUM(D762:AG762)-J762</f>
        <v>48</v>
      </c>
      <c r="C762" s="114">
        <v>44823</v>
      </c>
      <c r="D762" s="100">
        <v>5</v>
      </c>
      <c r="E762" s="100">
        <v>15</v>
      </c>
      <c r="F762" s="100">
        <v>5</v>
      </c>
      <c r="H762" s="100">
        <v>1</v>
      </c>
      <c r="I762" s="100">
        <v>7</v>
      </c>
      <c r="J762" s="265">
        <f t="shared" ref="J762" si="540">SUM(K762:AF762)</f>
        <v>15</v>
      </c>
      <c r="K762" s="100">
        <v>8</v>
      </c>
      <c r="R762" s="100">
        <v>1</v>
      </c>
      <c r="S762" s="100">
        <v>2</v>
      </c>
      <c r="V762" s="100">
        <v>1</v>
      </c>
      <c r="Z762" s="100">
        <v>2</v>
      </c>
      <c r="AD762" s="100">
        <v>1</v>
      </c>
      <c r="AG762" s="266"/>
      <c r="AH762" s="114">
        <f t="shared" ref="AH762" si="541">+C762</f>
        <v>44823</v>
      </c>
      <c r="AI762" s="267">
        <f t="shared" ref="AI762" si="542">+AL762-AJ762-AK762</f>
        <v>42</v>
      </c>
      <c r="AJ762" s="267">
        <f t="shared" ref="AJ762" si="543">+H762</f>
        <v>1</v>
      </c>
      <c r="AK762" s="100">
        <f t="shared" ref="AK762" si="544">+D762</f>
        <v>5</v>
      </c>
      <c r="AL762" s="267">
        <f t="shared" ref="AL762" si="545">+B762</f>
        <v>48</v>
      </c>
    </row>
    <row r="763" spans="2:38" s="100" customFormat="1" ht="17.5" customHeight="1" x14ac:dyDescent="0.55000000000000004">
      <c r="B763" s="265">
        <f t="shared" ref="B763" si="546">SUM(D763:AG763)-J763</f>
        <v>43</v>
      </c>
      <c r="C763" s="114">
        <v>44824</v>
      </c>
      <c r="D763" s="100">
        <v>8</v>
      </c>
      <c r="E763" s="100">
        <v>12</v>
      </c>
      <c r="F763" s="100">
        <v>3</v>
      </c>
      <c r="H763" s="100">
        <v>1</v>
      </c>
      <c r="I763" s="100">
        <v>8</v>
      </c>
      <c r="J763" s="265">
        <f t="shared" ref="J763" si="547">SUM(K763:AF763)</f>
        <v>11</v>
      </c>
      <c r="K763" s="100">
        <v>7</v>
      </c>
      <c r="M763" s="100">
        <v>2</v>
      </c>
      <c r="O763" s="100">
        <v>1</v>
      </c>
      <c r="S763" s="100">
        <v>1</v>
      </c>
      <c r="AG763" s="266"/>
      <c r="AH763" s="114">
        <f t="shared" ref="AH763" si="548">+C763</f>
        <v>44824</v>
      </c>
      <c r="AI763" s="267">
        <f t="shared" ref="AI763" si="549">+AL763-AJ763-AK763</f>
        <v>34</v>
      </c>
      <c r="AJ763" s="267">
        <f t="shared" ref="AJ763" si="550">+H763</f>
        <v>1</v>
      </c>
      <c r="AK763" s="100">
        <f t="shared" ref="AK763" si="551">+D763</f>
        <v>8</v>
      </c>
      <c r="AL763" s="267">
        <f t="shared" ref="AL763" si="552">+B763</f>
        <v>43</v>
      </c>
    </row>
    <row r="764" spans="2:38" s="100" customFormat="1" ht="17.5" customHeight="1" x14ac:dyDescent="0.55000000000000004">
      <c r="B764" s="265">
        <f t="shared" ref="B764" si="553">SUM(D764:AG764)-J764</f>
        <v>51</v>
      </c>
      <c r="C764" s="114">
        <v>44825</v>
      </c>
      <c r="D764" s="100">
        <v>9</v>
      </c>
      <c r="E764" s="100">
        <v>13</v>
      </c>
      <c r="F764" s="100">
        <v>3</v>
      </c>
      <c r="H764" s="100">
        <v>6</v>
      </c>
      <c r="I764" s="100">
        <v>3</v>
      </c>
      <c r="J764" s="265">
        <f t="shared" ref="J764" si="554">SUM(K764:AF764)</f>
        <v>17</v>
      </c>
      <c r="K764" s="100">
        <v>6</v>
      </c>
      <c r="O764" s="100">
        <v>2</v>
      </c>
      <c r="S764" s="100">
        <v>1</v>
      </c>
      <c r="V764" s="100">
        <v>1</v>
      </c>
      <c r="Z764" s="100">
        <v>5</v>
      </c>
      <c r="AB764" s="100">
        <v>1</v>
      </c>
      <c r="AD764" s="100">
        <v>1</v>
      </c>
      <c r="AG764" s="266"/>
      <c r="AH764" s="114">
        <f t="shared" ref="AH764" si="555">+C764</f>
        <v>44825</v>
      </c>
      <c r="AI764" s="267">
        <f t="shared" ref="AI764" si="556">+AL764-AJ764-AK764</f>
        <v>36</v>
      </c>
      <c r="AJ764" s="267">
        <f t="shared" ref="AJ764" si="557">+H764</f>
        <v>6</v>
      </c>
      <c r="AK764" s="100">
        <f t="shared" ref="AK764" si="558">+D764</f>
        <v>9</v>
      </c>
      <c r="AL764" s="267">
        <f t="shared" ref="AL764" si="559">+B764</f>
        <v>51</v>
      </c>
    </row>
    <row r="765" spans="2:38" s="100" customFormat="1" ht="17.5" customHeight="1" x14ac:dyDescent="0.55000000000000004">
      <c r="B765" s="265">
        <f t="shared" ref="B765" si="560">SUM(D765:AG765)-J765</f>
        <v>54</v>
      </c>
      <c r="C765" s="114">
        <v>44826</v>
      </c>
      <c r="D765" s="100">
        <v>15</v>
      </c>
      <c r="E765" s="100">
        <v>14</v>
      </c>
      <c r="F765" s="100">
        <v>1</v>
      </c>
      <c r="H765" s="100">
        <v>7</v>
      </c>
      <c r="I765" s="100">
        <v>10</v>
      </c>
      <c r="J765" s="265">
        <f t="shared" ref="J765" si="561">SUM(K765:AF765)</f>
        <v>7</v>
      </c>
      <c r="K765" s="100">
        <v>1</v>
      </c>
      <c r="M765" s="100">
        <v>1</v>
      </c>
      <c r="S765" s="100">
        <v>2</v>
      </c>
      <c r="Y765" s="100">
        <v>2</v>
      </c>
      <c r="AB765" s="100">
        <v>1</v>
      </c>
      <c r="AG765" s="266"/>
      <c r="AH765" s="114">
        <f t="shared" ref="AH765" si="562">+C765</f>
        <v>44826</v>
      </c>
      <c r="AI765" s="267">
        <f t="shared" ref="AI765" si="563">+AL765-AJ765-AK765</f>
        <v>32</v>
      </c>
      <c r="AJ765" s="267">
        <f t="shared" ref="AJ765" si="564">+H765</f>
        <v>7</v>
      </c>
      <c r="AK765" s="100">
        <f t="shared" ref="AK765" si="565">+D765</f>
        <v>15</v>
      </c>
      <c r="AL765" s="267">
        <f t="shared" ref="AL765" si="566">+B765</f>
        <v>54</v>
      </c>
    </row>
    <row r="766" spans="2:38" s="100" customFormat="1" ht="17.5" customHeight="1" x14ac:dyDescent="0.55000000000000004">
      <c r="B766" s="265">
        <f t="shared" ref="B766" si="567">SUM(D766:AG766)-J766</f>
        <v>59</v>
      </c>
      <c r="C766" s="114">
        <v>44827</v>
      </c>
      <c r="D766" s="100">
        <v>15</v>
      </c>
      <c r="E766" s="100">
        <v>15</v>
      </c>
      <c r="F766" s="100">
        <v>1</v>
      </c>
      <c r="H766" s="100">
        <v>4</v>
      </c>
      <c r="I766" s="100">
        <v>5</v>
      </c>
      <c r="J766" s="265">
        <f t="shared" ref="J766" si="568">SUM(K766:AF766)</f>
        <v>19</v>
      </c>
      <c r="K766" s="100">
        <v>2</v>
      </c>
      <c r="M766" s="100">
        <v>1</v>
      </c>
      <c r="O766" s="100">
        <v>2</v>
      </c>
      <c r="S766" s="100">
        <v>1</v>
      </c>
      <c r="T766" s="100">
        <v>1</v>
      </c>
      <c r="V766" s="100">
        <v>2</v>
      </c>
      <c r="Y766" s="100">
        <v>3</v>
      </c>
      <c r="Z766" s="100">
        <v>4</v>
      </c>
      <c r="AD766" s="100">
        <v>3</v>
      </c>
      <c r="AG766" s="266"/>
      <c r="AH766" s="114">
        <f t="shared" ref="AH766" si="569">+C766</f>
        <v>44827</v>
      </c>
      <c r="AI766" s="267">
        <f t="shared" ref="AI766" si="570">+AL766-AJ766-AK766</f>
        <v>40</v>
      </c>
      <c r="AJ766" s="267">
        <f t="shared" ref="AJ766" si="571">+H766</f>
        <v>4</v>
      </c>
      <c r="AK766" s="100">
        <f t="shared" ref="AK766" si="572">+D766</f>
        <v>15</v>
      </c>
      <c r="AL766" s="267">
        <f t="shared" ref="AL766" si="573">+B766</f>
        <v>59</v>
      </c>
    </row>
    <row r="767" spans="2:38" s="100" customFormat="1" ht="17.5" customHeight="1" x14ac:dyDescent="0.55000000000000004">
      <c r="B767" s="265">
        <f t="shared" ref="B767" si="574">SUM(D767:AG767)-J767</f>
        <v>58</v>
      </c>
      <c r="C767" s="114">
        <v>44828</v>
      </c>
      <c r="D767" s="100">
        <v>9</v>
      </c>
      <c r="E767" s="100">
        <v>12</v>
      </c>
      <c r="F767" s="100">
        <v>6</v>
      </c>
      <c r="H767" s="100">
        <v>1</v>
      </c>
      <c r="I767" s="100">
        <v>8</v>
      </c>
      <c r="J767" s="265">
        <f t="shared" ref="J767" si="575">SUM(K767:AF767)</f>
        <v>22</v>
      </c>
      <c r="K767" s="100">
        <v>7</v>
      </c>
      <c r="O767" s="100">
        <v>1</v>
      </c>
      <c r="V767" s="100">
        <v>1</v>
      </c>
      <c r="Z767" s="100">
        <v>6</v>
      </c>
      <c r="AB767" s="100">
        <v>1</v>
      </c>
      <c r="AD767" s="100">
        <v>3</v>
      </c>
      <c r="AF767" s="100">
        <v>3</v>
      </c>
      <c r="AG767" s="266"/>
      <c r="AH767" s="114">
        <f t="shared" ref="AH767" si="576">+C767</f>
        <v>44828</v>
      </c>
      <c r="AI767" s="267">
        <f t="shared" ref="AI767" si="577">+AL767-AJ767-AK767</f>
        <v>48</v>
      </c>
      <c r="AJ767" s="267">
        <f t="shared" ref="AJ767" si="578">+H767</f>
        <v>1</v>
      </c>
      <c r="AK767" s="100">
        <f t="shared" ref="AK767" si="579">+D767</f>
        <v>9</v>
      </c>
      <c r="AL767" s="267">
        <f t="shared" ref="AL767" si="580">+B767</f>
        <v>58</v>
      </c>
    </row>
    <row r="768" spans="2:38" s="100" customFormat="1" ht="17.5" customHeight="1" x14ac:dyDescent="0.55000000000000004">
      <c r="B768" s="265">
        <f t="shared" ref="B768" si="581">SUM(D768:AG768)-J768</f>
        <v>60</v>
      </c>
      <c r="C768" s="114">
        <v>44829</v>
      </c>
      <c r="D768" s="100">
        <v>19</v>
      </c>
      <c r="E768" s="100">
        <v>19</v>
      </c>
      <c r="F768" s="100">
        <v>3</v>
      </c>
      <c r="H768" s="100">
        <v>2</v>
      </c>
      <c r="I768" s="100">
        <v>5</v>
      </c>
      <c r="J768" s="265">
        <f t="shared" ref="J768" si="582">SUM(K768:AF768)</f>
        <v>12</v>
      </c>
      <c r="K768" s="100">
        <v>3</v>
      </c>
      <c r="M768" s="100">
        <v>1</v>
      </c>
      <c r="O768" s="100">
        <v>1</v>
      </c>
      <c r="V768" s="100">
        <v>2</v>
      </c>
      <c r="AB768" s="100">
        <v>1</v>
      </c>
      <c r="AD768" s="100">
        <v>2</v>
      </c>
      <c r="AF768" s="100">
        <v>2</v>
      </c>
      <c r="AG768" s="266"/>
      <c r="AH768" s="114">
        <f t="shared" ref="AH768" si="583">+C768</f>
        <v>44829</v>
      </c>
      <c r="AI768" s="267">
        <f t="shared" ref="AI768" si="584">+AL768-AJ768-AK768</f>
        <v>39</v>
      </c>
      <c r="AJ768" s="267">
        <f t="shared" ref="AJ768" si="585">+H768</f>
        <v>2</v>
      </c>
      <c r="AK768" s="100">
        <f t="shared" ref="AK768" si="586">+D768</f>
        <v>19</v>
      </c>
      <c r="AL768" s="267">
        <f t="shared" ref="AL768" si="587">+B768</f>
        <v>60</v>
      </c>
    </row>
    <row r="769" spans="2:38" s="100" customFormat="1" ht="17.5" customHeight="1" x14ac:dyDescent="0.55000000000000004">
      <c r="B769" s="265">
        <f t="shared" ref="B769" si="588">SUM(D769:AG769)-J769</f>
        <v>72</v>
      </c>
      <c r="C769" s="114">
        <v>44830</v>
      </c>
      <c r="D769" s="100">
        <v>18</v>
      </c>
      <c r="E769" s="100">
        <v>14</v>
      </c>
      <c r="F769" s="100">
        <v>4</v>
      </c>
      <c r="I769" s="100">
        <v>13</v>
      </c>
      <c r="J769" s="265">
        <f t="shared" ref="J769" si="589">SUM(K769:AF769)</f>
        <v>23</v>
      </c>
      <c r="K769" s="100">
        <v>12</v>
      </c>
      <c r="T769" s="100">
        <v>1</v>
      </c>
      <c r="V769" s="100">
        <v>1</v>
      </c>
      <c r="Y769" s="100">
        <v>2</v>
      </c>
      <c r="Z769" s="100">
        <v>2</v>
      </c>
      <c r="AB769" s="100">
        <v>1</v>
      </c>
      <c r="AD769" s="100">
        <v>3</v>
      </c>
      <c r="AF769" s="100">
        <v>1</v>
      </c>
      <c r="AG769" s="266"/>
      <c r="AH769" s="114">
        <f t="shared" ref="AH769" si="590">+C769</f>
        <v>44830</v>
      </c>
      <c r="AI769" s="267">
        <f t="shared" ref="AI769" si="591">+AL769-AJ769-AK769</f>
        <v>54</v>
      </c>
      <c r="AJ769" s="267">
        <f t="shared" ref="AJ769" si="592">+H769</f>
        <v>0</v>
      </c>
      <c r="AK769" s="100">
        <f t="shared" ref="AK769" si="593">+D769</f>
        <v>18</v>
      </c>
      <c r="AL769" s="267">
        <f t="shared" ref="AL769" si="594">+B769</f>
        <v>72</v>
      </c>
    </row>
    <row r="770" spans="2:38" s="100" customFormat="1" ht="17.5" customHeight="1" x14ac:dyDescent="0.55000000000000004">
      <c r="B770" s="265">
        <f t="shared" ref="B770" si="595">SUM(D770:AG770)-J770</f>
        <v>75</v>
      </c>
      <c r="C770" s="114">
        <v>44831</v>
      </c>
      <c r="D770" s="100">
        <v>14</v>
      </c>
      <c r="E770" s="100">
        <v>15</v>
      </c>
      <c r="F770" s="100">
        <v>3</v>
      </c>
      <c r="H770" s="100">
        <v>1</v>
      </c>
      <c r="I770" s="100">
        <v>19</v>
      </c>
      <c r="J770" s="265">
        <f t="shared" ref="J770" si="596">SUM(K770:AF770)</f>
        <v>23</v>
      </c>
      <c r="K770" s="100">
        <v>2</v>
      </c>
      <c r="M770" s="100">
        <v>2</v>
      </c>
      <c r="O770" s="100">
        <v>1</v>
      </c>
      <c r="V770" s="100">
        <v>6</v>
      </c>
      <c r="Y770" s="100">
        <v>1</v>
      </c>
      <c r="AB770" s="100">
        <v>2</v>
      </c>
      <c r="AD770" s="100">
        <v>3</v>
      </c>
      <c r="AF770" s="100">
        <v>6</v>
      </c>
      <c r="AG770" s="266"/>
      <c r="AH770" s="114">
        <f t="shared" ref="AH770" si="597">+C770</f>
        <v>44831</v>
      </c>
      <c r="AI770" s="267">
        <f t="shared" ref="AI770" si="598">+AL770-AJ770-AK770</f>
        <v>60</v>
      </c>
      <c r="AJ770" s="267">
        <f t="shared" ref="AJ770" si="599">+H770</f>
        <v>1</v>
      </c>
      <c r="AK770" s="100">
        <f t="shared" ref="AK770" si="600">+D770</f>
        <v>14</v>
      </c>
      <c r="AL770" s="267">
        <f t="shared" ref="AL770" si="601">+B770</f>
        <v>75</v>
      </c>
    </row>
    <row r="771" spans="2:38" s="100" customFormat="1" ht="17.5" customHeight="1" x14ac:dyDescent="0.55000000000000004">
      <c r="B771" s="265">
        <f t="shared" ref="B771" si="602">SUM(D771:AG771)-J771</f>
        <v>64</v>
      </c>
      <c r="C771" s="114">
        <v>44832</v>
      </c>
      <c r="D771" s="100">
        <v>13</v>
      </c>
      <c r="E771" s="100">
        <v>21</v>
      </c>
      <c r="F771" s="100">
        <v>2</v>
      </c>
      <c r="I771" s="100">
        <v>10</v>
      </c>
      <c r="J771" s="265">
        <f t="shared" ref="J771" si="603">SUM(K771:AF771)</f>
        <v>18</v>
      </c>
      <c r="K771" s="100">
        <v>5</v>
      </c>
      <c r="R771" s="100">
        <v>1</v>
      </c>
      <c r="V771" s="100">
        <v>4</v>
      </c>
      <c r="Y771" s="100">
        <v>1</v>
      </c>
      <c r="Z771" s="100">
        <v>1</v>
      </c>
      <c r="AB771" s="100">
        <v>5</v>
      </c>
      <c r="AD771" s="100">
        <v>1</v>
      </c>
      <c r="AG771" s="266"/>
      <c r="AH771" s="114">
        <f t="shared" ref="AH771" si="604">+C771</f>
        <v>44832</v>
      </c>
      <c r="AI771" s="267">
        <f t="shared" ref="AI771" si="605">+AL771-AJ771-AK771</f>
        <v>51</v>
      </c>
      <c r="AJ771" s="267">
        <f t="shared" ref="AJ771" si="606">+H771</f>
        <v>0</v>
      </c>
      <c r="AK771" s="100">
        <f t="shared" ref="AK771" si="607">+D771</f>
        <v>13</v>
      </c>
      <c r="AL771" s="267">
        <f t="shared" ref="AL771" si="608">+B771</f>
        <v>64</v>
      </c>
    </row>
    <row r="772" spans="2:38" s="100" customFormat="1" ht="17.5" customHeight="1" x14ac:dyDescent="0.55000000000000004">
      <c r="B772" s="265">
        <f t="shared" ref="B772" si="609">SUM(D772:AG772)-J772</f>
        <v>59</v>
      </c>
      <c r="C772" s="114">
        <v>44833</v>
      </c>
      <c r="D772" s="100">
        <v>14</v>
      </c>
      <c r="E772" s="100">
        <v>15</v>
      </c>
      <c r="F772" s="100">
        <v>4</v>
      </c>
      <c r="I772" s="100">
        <v>8</v>
      </c>
      <c r="J772" s="265">
        <f t="shared" ref="J772" si="610">SUM(K772:AF772)</f>
        <v>18</v>
      </c>
      <c r="K772" s="100">
        <v>5</v>
      </c>
      <c r="S772" s="100">
        <v>2</v>
      </c>
      <c r="V772" s="100">
        <v>5</v>
      </c>
      <c r="Y772" s="100">
        <v>2</v>
      </c>
      <c r="AB772" s="100">
        <v>2</v>
      </c>
      <c r="AD772" s="100">
        <v>2</v>
      </c>
      <c r="AG772" s="266"/>
      <c r="AH772" s="114">
        <f t="shared" ref="AH772" si="611">+C772</f>
        <v>44833</v>
      </c>
      <c r="AI772" s="267">
        <f t="shared" ref="AI772" si="612">+AL772-AJ772-AK772</f>
        <v>45</v>
      </c>
      <c r="AJ772" s="267">
        <f t="shared" ref="AJ772" si="613">+H772</f>
        <v>0</v>
      </c>
      <c r="AK772" s="100">
        <f t="shared" ref="AK772" si="614">+D772</f>
        <v>14</v>
      </c>
      <c r="AL772" s="267">
        <f t="shared" ref="AL772" si="615">+B772</f>
        <v>59</v>
      </c>
    </row>
    <row r="773" spans="2:38" s="100" customFormat="1" ht="17.5" customHeight="1" x14ac:dyDescent="0.55000000000000004">
      <c r="B773" s="265">
        <f t="shared" ref="B773" si="616">SUM(D773:AG773)-J773</f>
        <v>66</v>
      </c>
      <c r="C773" s="114">
        <v>44834</v>
      </c>
      <c r="D773" s="100">
        <v>21</v>
      </c>
      <c r="E773" s="100">
        <v>11</v>
      </c>
      <c r="F773" s="100">
        <v>6</v>
      </c>
      <c r="I773" s="100">
        <v>9</v>
      </c>
      <c r="J773" s="265">
        <f t="shared" ref="J773" si="617">SUM(K773:AF773)</f>
        <v>19</v>
      </c>
      <c r="K773" s="100">
        <v>5</v>
      </c>
      <c r="S773" s="100">
        <v>1</v>
      </c>
      <c r="V773" s="100">
        <v>7</v>
      </c>
      <c r="Z773" s="100">
        <v>2</v>
      </c>
      <c r="AB773" s="100">
        <v>2</v>
      </c>
      <c r="AD773" s="100">
        <v>1</v>
      </c>
      <c r="AF773" s="100">
        <v>1</v>
      </c>
      <c r="AG773" s="266"/>
      <c r="AH773" s="114">
        <f t="shared" ref="AH773" si="618">+C773</f>
        <v>44834</v>
      </c>
      <c r="AI773" s="267">
        <f t="shared" ref="AI773" si="619">+AL773-AJ773-AK773</f>
        <v>45</v>
      </c>
      <c r="AJ773" s="267">
        <f t="shared" ref="AJ773" si="620">+H773</f>
        <v>0</v>
      </c>
      <c r="AK773" s="100">
        <f t="shared" ref="AK773" si="621">+D773</f>
        <v>21</v>
      </c>
      <c r="AL773" s="267">
        <f t="shared" ref="AL773" si="622">+B773</f>
        <v>66</v>
      </c>
    </row>
    <row r="774" spans="2:38" s="100" customFormat="1" ht="17.5" customHeight="1" x14ac:dyDescent="0.55000000000000004">
      <c r="B774" s="265">
        <f t="shared" ref="B774" si="623">SUM(D774:AG774)-J774</f>
        <v>63</v>
      </c>
      <c r="C774" s="114">
        <v>44835</v>
      </c>
      <c r="D774" s="100">
        <v>4</v>
      </c>
      <c r="E774" s="100">
        <v>29</v>
      </c>
      <c r="F774" s="100">
        <v>6</v>
      </c>
      <c r="I774" s="100">
        <v>13</v>
      </c>
      <c r="J774" s="265">
        <f t="shared" ref="J774" si="624">SUM(K774:AF774)</f>
        <v>11</v>
      </c>
      <c r="K774" s="100">
        <v>5</v>
      </c>
      <c r="V774" s="100">
        <v>3</v>
      </c>
      <c r="Y774" s="100">
        <v>1</v>
      </c>
      <c r="Z774" s="100">
        <v>1</v>
      </c>
      <c r="AF774" s="100">
        <v>1</v>
      </c>
      <c r="AG774" s="266"/>
      <c r="AH774" s="114">
        <f t="shared" ref="AH774" si="625">+C774</f>
        <v>44835</v>
      </c>
      <c r="AI774" s="267">
        <f t="shared" ref="AI774" si="626">+AL774-AJ774-AK774</f>
        <v>59</v>
      </c>
      <c r="AJ774" s="267">
        <f t="shared" ref="AJ774" si="627">+H774</f>
        <v>0</v>
      </c>
      <c r="AK774" s="100">
        <f t="shared" ref="AK774" si="628">+D774</f>
        <v>4</v>
      </c>
      <c r="AL774" s="267">
        <f t="shared" ref="AL774" si="629">+B774</f>
        <v>63</v>
      </c>
    </row>
    <row r="775" spans="2:38" s="100" customFormat="1" ht="17.5" customHeight="1" x14ac:dyDescent="0.55000000000000004">
      <c r="B775" s="265">
        <f t="shared" ref="B775" si="630">SUM(D775:AG775)-J775</f>
        <v>51</v>
      </c>
      <c r="C775" s="114">
        <v>44836</v>
      </c>
      <c r="D775" s="100">
        <v>3</v>
      </c>
      <c r="E775" s="100">
        <v>11</v>
      </c>
      <c r="F775" s="100">
        <v>9</v>
      </c>
      <c r="I775" s="100">
        <v>9</v>
      </c>
      <c r="J775" s="265">
        <f t="shared" ref="J775" si="631">SUM(K775:AF775)</f>
        <v>19</v>
      </c>
      <c r="K775" s="100">
        <v>4</v>
      </c>
      <c r="M775" s="100">
        <v>3</v>
      </c>
      <c r="V775" s="100">
        <v>4</v>
      </c>
      <c r="Z775" s="100">
        <v>7</v>
      </c>
      <c r="AF775" s="100">
        <v>1</v>
      </c>
      <c r="AG775" s="266"/>
      <c r="AH775" s="114">
        <f t="shared" ref="AH775" si="632">+C775</f>
        <v>44836</v>
      </c>
      <c r="AI775" s="267">
        <f t="shared" ref="AI775" si="633">+AL775-AJ775-AK775</f>
        <v>48</v>
      </c>
      <c r="AJ775" s="267">
        <f t="shared" ref="AJ775" si="634">+H775</f>
        <v>0</v>
      </c>
      <c r="AK775" s="100">
        <f t="shared" ref="AK775" si="635">+D775</f>
        <v>3</v>
      </c>
      <c r="AL775" s="267">
        <f t="shared" ref="AL775" si="636">+B775</f>
        <v>51</v>
      </c>
    </row>
    <row r="776" spans="2:38" s="100" customFormat="1" ht="17.5" customHeight="1" x14ac:dyDescent="0.55000000000000004">
      <c r="B776" s="265">
        <f t="shared" ref="B776" si="637">SUM(D776:AG776)-J776</f>
        <v>57</v>
      </c>
      <c r="C776" s="114">
        <v>44837</v>
      </c>
      <c r="E776" s="100">
        <v>19</v>
      </c>
      <c r="F776" s="100">
        <v>5</v>
      </c>
      <c r="I776" s="100">
        <v>11</v>
      </c>
      <c r="J776" s="265">
        <f t="shared" ref="J776" si="638">SUM(K776:AF776)</f>
        <v>22</v>
      </c>
      <c r="K776" s="100">
        <v>9</v>
      </c>
      <c r="V776" s="100">
        <v>5</v>
      </c>
      <c r="Z776" s="100">
        <v>1</v>
      </c>
      <c r="AB776" s="100">
        <v>3</v>
      </c>
      <c r="AD776" s="100">
        <v>4</v>
      </c>
      <c r="AG776" s="266"/>
      <c r="AH776" s="114">
        <f t="shared" ref="AH776" si="639">+C776</f>
        <v>44837</v>
      </c>
      <c r="AI776" s="267">
        <f t="shared" ref="AI776" si="640">+AL776-AJ776-AK776</f>
        <v>57</v>
      </c>
      <c r="AJ776" s="267">
        <f t="shared" ref="AJ776" si="641">+H776</f>
        <v>0</v>
      </c>
      <c r="AK776" s="100">
        <f t="shared" ref="AK776" si="642">+D776</f>
        <v>0</v>
      </c>
      <c r="AL776" s="267">
        <f t="shared" ref="AL776" si="643">+B776</f>
        <v>57</v>
      </c>
    </row>
    <row r="777" spans="2:38" s="100" customFormat="1" ht="17.5" customHeight="1" x14ac:dyDescent="0.55000000000000004">
      <c r="B777" s="265">
        <f t="shared" ref="B777" si="644">SUM(D777:AG777)-J777</f>
        <v>50</v>
      </c>
      <c r="C777" s="114">
        <v>44838</v>
      </c>
      <c r="D777" s="100">
        <v>2</v>
      </c>
      <c r="E777" s="100">
        <v>18</v>
      </c>
      <c r="F777" s="100">
        <v>2</v>
      </c>
      <c r="I777" s="100">
        <v>9</v>
      </c>
      <c r="J777" s="265">
        <f t="shared" ref="J777" si="645">SUM(K777:AF777)</f>
        <v>19</v>
      </c>
      <c r="K777" s="100">
        <v>5</v>
      </c>
      <c r="M777" s="100">
        <v>3</v>
      </c>
      <c r="V777" s="100">
        <v>2</v>
      </c>
      <c r="Z777" s="100">
        <v>1</v>
      </c>
      <c r="AB777" s="100">
        <v>7</v>
      </c>
      <c r="AD777" s="100">
        <v>1</v>
      </c>
      <c r="AG777" s="266"/>
      <c r="AH777" s="114">
        <f t="shared" ref="AH777" si="646">+C777</f>
        <v>44838</v>
      </c>
      <c r="AI777" s="267">
        <f t="shared" ref="AI777" si="647">+AL777-AJ777-AK777</f>
        <v>48</v>
      </c>
      <c r="AJ777" s="267">
        <f t="shared" ref="AJ777" si="648">+H777</f>
        <v>0</v>
      </c>
      <c r="AK777" s="100">
        <f t="shared" ref="AK777" si="649">+D777</f>
        <v>2</v>
      </c>
      <c r="AL777" s="267">
        <f t="shared" ref="AL777" si="650">+B777</f>
        <v>50</v>
      </c>
    </row>
    <row r="778" spans="2:38" s="100" customFormat="1" ht="17.5" customHeight="1" x14ac:dyDescent="0.55000000000000004">
      <c r="B778" s="265">
        <f t="shared" ref="B778" si="651">SUM(D778:AG778)-J778</f>
        <v>46</v>
      </c>
      <c r="C778" s="114">
        <v>44839</v>
      </c>
      <c r="D778" s="100">
        <v>3</v>
      </c>
      <c r="E778" s="100">
        <v>19</v>
      </c>
      <c r="F778" s="100">
        <v>2</v>
      </c>
      <c r="G778" s="100">
        <v>1</v>
      </c>
      <c r="H778" s="100">
        <v>1</v>
      </c>
      <c r="I778" s="100">
        <v>9</v>
      </c>
      <c r="J778" s="265">
        <f t="shared" ref="J778" si="652">SUM(K778:AF778)</f>
        <v>11</v>
      </c>
      <c r="K778" s="100">
        <v>8</v>
      </c>
      <c r="AB778" s="100">
        <v>1</v>
      </c>
      <c r="AD778" s="100">
        <v>2</v>
      </c>
      <c r="AG778" s="266"/>
      <c r="AH778" s="114">
        <f t="shared" ref="AH778" si="653">+C778</f>
        <v>44839</v>
      </c>
      <c r="AI778" s="267">
        <f t="shared" ref="AI778" si="654">+AL778-AJ778-AK778</f>
        <v>42</v>
      </c>
      <c r="AJ778" s="267">
        <f t="shared" ref="AJ778" si="655">+H778</f>
        <v>1</v>
      </c>
      <c r="AK778" s="100">
        <f t="shared" ref="AK778" si="656">+D778</f>
        <v>3</v>
      </c>
      <c r="AL778" s="267">
        <f t="shared" ref="AL778" si="657">+B778</f>
        <v>46</v>
      </c>
    </row>
    <row r="779" spans="2:38" s="100" customFormat="1" ht="17.5" customHeight="1" x14ac:dyDescent="0.55000000000000004">
      <c r="B779" s="265">
        <f t="shared" ref="B779" si="658">SUM(D779:AG779)-J779</f>
        <v>72</v>
      </c>
      <c r="C779" s="114">
        <v>44840</v>
      </c>
      <c r="D779" s="100">
        <v>1</v>
      </c>
      <c r="E779" s="100">
        <v>27</v>
      </c>
      <c r="F779" s="100">
        <v>5</v>
      </c>
      <c r="H779" s="100">
        <v>7</v>
      </c>
      <c r="I779" s="100">
        <v>17</v>
      </c>
      <c r="J779" s="265">
        <f t="shared" ref="J779" si="659">SUM(K779:AF779)</f>
        <v>15</v>
      </c>
      <c r="K779" s="100">
        <v>5</v>
      </c>
      <c r="M779" s="100">
        <v>3</v>
      </c>
      <c r="R779" s="100">
        <v>1</v>
      </c>
      <c r="V779" s="100">
        <v>1</v>
      </c>
      <c r="Z779" s="100">
        <v>2</v>
      </c>
      <c r="AB779" s="100">
        <v>1</v>
      </c>
      <c r="AD779" s="100">
        <v>2</v>
      </c>
      <c r="AG779" s="266"/>
      <c r="AH779" s="114">
        <f t="shared" ref="AH779" si="660">+C779</f>
        <v>44840</v>
      </c>
      <c r="AI779" s="267">
        <f t="shared" ref="AI779" si="661">+AL779-AJ779-AK779</f>
        <v>64</v>
      </c>
      <c r="AJ779" s="267">
        <f t="shared" ref="AJ779" si="662">+H779</f>
        <v>7</v>
      </c>
      <c r="AK779" s="100">
        <f t="shared" ref="AK779" si="663">+D779</f>
        <v>1</v>
      </c>
      <c r="AL779" s="267">
        <f t="shared" ref="AL779" si="664">+B779</f>
        <v>72</v>
      </c>
    </row>
    <row r="780" spans="2:38" s="100" customFormat="1" ht="17.5" customHeight="1" x14ac:dyDescent="0.55000000000000004">
      <c r="B780" s="265">
        <f t="shared" ref="B780" si="665">SUM(D780:AG780)-J780</f>
        <v>54</v>
      </c>
      <c r="C780" s="114">
        <v>44841</v>
      </c>
      <c r="D780" s="100">
        <v>1</v>
      </c>
      <c r="E780" s="100">
        <v>10</v>
      </c>
      <c r="F780" s="100">
        <v>7</v>
      </c>
      <c r="H780" s="100">
        <v>1</v>
      </c>
      <c r="I780" s="100">
        <v>12</v>
      </c>
      <c r="J780" s="265">
        <f t="shared" ref="J780" si="666">SUM(K780:AF780)</f>
        <v>23</v>
      </c>
      <c r="K780" s="100">
        <v>7</v>
      </c>
      <c r="O780" s="100">
        <v>1</v>
      </c>
      <c r="V780" s="100">
        <v>3</v>
      </c>
      <c r="Y780" s="100">
        <v>4</v>
      </c>
      <c r="Z780" s="100">
        <v>5</v>
      </c>
      <c r="AB780" s="100">
        <v>1</v>
      </c>
      <c r="AD780" s="100">
        <v>2</v>
      </c>
      <c r="AG780" s="266"/>
      <c r="AH780" s="114">
        <f t="shared" ref="AH780" si="667">+C780</f>
        <v>44841</v>
      </c>
      <c r="AI780" s="267">
        <f t="shared" ref="AI780" si="668">+AL780-AJ780-AK780</f>
        <v>52</v>
      </c>
      <c r="AJ780" s="267">
        <f t="shared" ref="AJ780" si="669">+H780</f>
        <v>1</v>
      </c>
      <c r="AK780" s="100">
        <f t="shared" ref="AK780" si="670">+D780</f>
        <v>1</v>
      </c>
      <c r="AL780" s="267">
        <f t="shared" ref="AL780" si="671">+B780</f>
        <v>54</v>
      </c>
    </row>
    <row r="781" spans="2:38" s="100" customFormat="1" ht="17.5" customHeight="1" x14ac:dyDescent="0.55000000000000004">
      <c r="B781" s="265">
        <f t="shared" ref="B781" si="672">SUM(D781:AG781)-J781</f>
        <v>62</v>
      </c>
      <c r="C781" s="114">
        <v>44842</v>
      </c>
      <c r="D781" s="100">
        <v>1</v>
      </c>
      <c r="E781" s="100">
        <v>14</v>
      </c>
      <c r="F781" s="100">
        <v>5</v>
      </c>
      <c r="G781" s="100">
        <v>1</v>
      </c>
      <c r="H781" s="100">
        <v>2</v>
      </c>
      <c r="I781" s="100">
        <v>17</v>
      </c>
      <c r="J781" s="265">
        <f t="shared" ref="J781" si="673">SUM(K781:AF781)</f>
        <v>22</v>
      </c>
      <c r="K781" s="100">
        <v>9</v>
      </c>
      <c r="M781" s="100">
        <v>4</v>
      </c>
      <c r="V781" s="100">
        <v>3</v>
      </c>
      <c r="Z781" s="100">
        <v>3</v>
      </c>
      <c r="AD781" s="100">
        <v>3</v>
      </c>
      <c r="AG781" s="266"/>
      <c r="AH781" s="114">
        <f t="shared" ref="AH781" si="674">+C781</f>
        <v>44842</v>
      </c>
      <c r="AI781" s="267">
        <f t="shared" ref="AI781" si="675">+AL781-AJ781-AK781</f>
        <v>59</v>
      </c>
      <c r="AJ781" s="267">
        <f t="shared" ref="AJ781" si="676">+H781</f>
        <v>2</v>
      </c>
      <c r="AK781" s="100">
        <f t="shared" ref="AK781" si="677">+D781</f>
        <v>1</v>
      </c>
      <c r="AL781" s="267">
        <f t="shared" ref="AL781" si="678">+B781</f>
        <v>62</v>
      </c>
    </row>
    <row r="782" spans="2:38" s="100" customFormat="1" ht="17.5" customHeight="1" x14ac:dyDescent="0.55000000000000004">
      <c r="B782" s="265">
        <f t="shared" ref="B782" si="679">SUM(D782:AG782)-J782</f>
        <v>61</v>
      </c>
      <c r="C782" s="114">
        <v>44843</v>
      </c>
      <c r="E782" s="100">
        <v>27</v>
      </c>
      <c r="F782" s="100">
        <v>4</v>
      </c>
      <c r="I782" s="100">
        <v>15</v>
      </c>
      <c r="J782" s="265">
        <f t="shared" ref="J782" si="680">SUM(K782:AF782)</f>
        <v>15</v>
      </c>
      <c r="K782" s="100">
        <v>5</v>
      </c>
      <c r="V782" s="100">
        <v>3</v>
      </c>
      <c r="Z782" s="100">
        <v>4</v>
      </c>
      <c r="AB782" s="100">
        <v>1</v>
      </c>
      <c r="AD782" s="100">
        <v>1</v>
      </c>
      <c r="AF782" s="100">
        <v>1</v>
      </c>
      <c r="AG782" s="266"/>
      <c r="AH782" s="114">
        <f t="shared" ref="AH782" si="681">+C782</f>
        <v>44843</v>
      </c>
      <c r="AI782" s="267">
        <f t="shared" ref="AI782" si="682">+AL782-AJ782-AK782</f>
        <v>61</v>
      </c>
      <c r="AJ782" s="267">
        <f t="shared" ref="AJ782" si="683">+H782</f>
        <v>0</v>
      </c>
      <c r="AK782" s="100">
        <f t="shared" ref="AK782" si="684">+D782</f>
        <v>0</v>
      </c>
      <c r="AL782" s="267">
        <f t="shared" ref="AL782" si="685">+B782</f>
        <v>61</v>
      </c>
    </row>
    <row r="783" spans="2:38" s="100" customFormat="1" ht="17.5" customHeight="1" x14ac:dyDescent="0.55000000000000004">
      <c r="B783" s="265"/>
      <c r="C783" s="114"/>
      <c r="J783" s="265"/>
      <c r="AG783" s="266"/>
      <c r="AH783" s="114"/>
      <c r="AI783" s="267"/>
      <c r="AJ783" s="267"/>
      <c r="AL783" s="267"/>
    </row>
    <row r="784" spans="2:38" s="100" customFormat="1" ht="17.5" customHeight="1" x14ac:dyDescent="0.55000000000000004">
      <c r="B784" s="265"/>
      <c r="C784" s="114"/>
      <c r="J784" s="265"/>
      <c r="AG784" s="266"/>
      <c r="AH784" s="114"/>
      <c r="AI784" s="267"/>
      <c r="AJ784" s="267"/>
      <c r="AL784" s="267"/>
    </row>
    <row r="785" spans="2:39" ht="17.5" customHeight="1" x14ac:dyDescent="0.55000000000000004">
      <c r="B785" s="242"/>
      <c r="C785" s="1"/>
      <c r="E785" s="258"/>
      <c r="J785" s="242"/>
      <c r="AH785" s="1"/>
      <c r="AI785" s="243"/>
      <c r="AJ785" s="243"/>
    </row>
    <row r="786" spans="2:39" x14ac:dyDescent="0.55000000000000004">
      <c r="B786" s="219"/>
      <c r="C786" s="1"/>
      <c r="AH786" s="249">
        <v>1</v>
      </c>
    </row>
    <row r="787" spans="2:39" s="241" customFormat="1" ht="5" customHeight="1" x14ac:dyDescent="0.55000000000000004">
      <c r="B787" s="240"/>
      <c r="C787" s="239"/>
      <c r="AG787" s="4"/>
    </row>
    <row r="788" spans="2:39" ht="5.5" customHeight="1" x14ac:dyDescent="0.55000000000000004">
      <c r="B788" s="4"/>
      <c r="C788" s="1"/>
    </row>
    <row r="789" spans="2:39" x14ac:dyDescent="0.55000000000000004">
      <c r="B789">
        <f>SUM(B2:B788)</f>
        <v>22316</v>
      </c>
      <c r="C789" s="1" t="s">
        <v>348</v>
      </c>
      <c r="D789" s="26">
        <f t="shared" ref="D789:J789" si="686">SUM(D2:D788)</f>
        <v>4986</v>
      </c>
      <c r="E789" s="26">
        <f t="shared" si="686"/>
        <v>5186</v>
      </c>
      <c r="F789" s="26">
        <f t="shared" si="686"/>
        <v>1645</v>
      </c>
      <c r="G789">
        <f t="shared" si="686"/>
        <v>1029</v>
      </c>
      <c r="H789">
        <f t="shared" si="686"/>
        <v>1690</v>
      </c>
      <c r="I789" s="26">
        <f t="shared" si="686"/>
        <v>2201</v>
      </c>
      <c r="J789" s="26">
        <f t="shared" si="686"/>
        <v>5579</v>
      </c>
      <c r="K789">
        <f t="shared" ref="K789:AF789" si="687">SUM(K2:K788)</f>
        <v>1034</v>
      </c>
      <c r="L789">
        <f t="shared" si="687"/>
        <v>16</v>
      </c>
      <c r="M789">
        <f t="shared" si="687"/>
        <v>129</v>
      </c>
      <c r="N789">
        <f t="shared" si="687"/>
        <v>109</v>
      </c>
      <c r="O789" s="26">
        <f t="shared" si="687"/>
        <v>491</v>
      </c>
      <c r="P789">
        <f t="shared" si="687"/>
        <v>22</v>
      </c>
      <c r="Q789">
        <f t="shared" si="687"/>
        <v>26</v>
      </c>
      <c r="R789">
        <f t="shared" si="687"/>
        <v>223</v>
      </c>
      <c r="S789">
        <f t="shared" si="687"/>
        <v>147</v>
      </c>
      <c r="T789">
        <f t="shared" si="687"/>
        <v>132</v>
      </c>
      <c r="U789">
        <f t="shared" si="687"/>
        <v>152</v>
      </c>
      <c r="V789">
        <f t="shared" si="687"/>
        <v>336</v>
      </c>
      <c r="W789">
        <f t="shared" si="687"/>
        <v>35</v>
      </c>
      <c r="X789">
        <f t="shared" si="687"/>
        <v>75</v>
      </c>
      <c r="Y789">
        <f t="shared" si="687"/>
        <v>267</v>
      </c>
      <c r="Z789">
        <f t="shared" si="687"/>
        <v>298</v>
      </c>
      <c r="AA789">
        <f t="shared" si="687"/>
        <v>1</v>
      </c>
      <c r="AB789">
        <f t="shared" si="687"/>
        <v>554</v>
      </c>
      <c r="AC789">
        <f t="shared" si="687"/>
        <v>76</v>
      </c>
      <c r="AD789">
        <f t="shared" si="687"/>
        <v>817</v>
      </c>
      <c r="AF789">
        <f t="shared" si="687"/>
        <v>633</v>
      </c>
      <c r="AM789" s="243"/>
    </row>
    <row r="790" spans="2:39" x14ac:dyDescent="0.55000000000000004">
      <c r="C790" s="1"/>
    </row>
    <row r="791" spans="2:39" ht="5" customHeight="1" x14ac:dyDescent="0.55000000000000004">
      <c r="C791" s="1"/>
    </row>
    <row r="794" spans="2:39" x14ac:dyDescent="0.55000000000000004">
      <c r="B794" s="219"/>
      <c r="K79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10" zoomScale="70" zoomScaleNormal="70" workbookViewId="0">
      <selection activeCell="X132" sqref="X13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28"/>
  <sheetViews>
    <sheetView topLeftCell="A2" workbookViewId="0">
      <pane xSplit="2" ySplit="2" topLeftCell="C817" activePane="bottomRight" state="frozen"/>
      <selection activeCell="O24" sqref="O24"/>
      <selection pane="topRight" activeCell="O24" sqref="O24"/>
      <selection pane="bottomLeft" activeCell="O24" sqref="O24"/>
      <selection pane="bottomRight" activeCell="O825" sqref="O82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55000000000000004">
      <c r="A792">
        <f t="shared" si="288"/>
        <v>794</v>
      </c>
      <c r="B792" s="228"/>
      <c r="C792" s="44"/>
      <c r="D792" t="s">
        <v>313</v>
      </c>
      <c r="E792">
        <v>24</v>
      </c>
      <c r="F792">
        <f t="shared" si="289"/>
        <v>704</v>
      </c>
      <c r="G792" s="1">
        <v>44812</v>
      </c>
      <c r="H792" s="272">
        <v>3</v>
      </c>
      <c r="I792" s="227">
        <f t="shared" ref="I792" si="976">+I791+H792</f>
        <v>1147</v>
      </c>
      <c r="J792" s="119"/>
      <c r="K792" s="232">
        <f t="shared" ref="K792" si="977">+K791+J792</f>
        <v>977</v>
      </c>
      <c r="L792" s="232">
        <f t="shared" ref="L792" si="978">+L791+J792</f>
        <v>78</v>
      </c>
      <c r="M792" s="4"/>
      <c r="N792" s="232">
        <f t="shared" ref="N792" si="979">+N791+M792</f>
        <v>3</v>
      </c>
      <c r="O792" s="273">
        <v>27</v>
      </c>
      <c r="P792" s="119"/>
      <c r="Q792" s="5"/>
      <c r="R792" s="248">
        <f t="shared" ref="R792" si="980">+R791+Q792</f>
        <v>352</v>
      </c>
      <c r="S792" s="218">
        <f t="shared" ref="S792" si="981">+S791+Q792</f>
        <v>591</v>
      </c>
      <c r="T792" s="233">
        <f t="shared" ref="T792" si="982">+T791+O792-P792-Q792</f>
        <v>1737</v>
      </c>
      <c r="U792" s="250">
        <f t="shared" ref="U792" si="983">+G792</f>
        <v>44812</v>
      </c>
      <c r="V792" s="4">
        <f t="shared" ref="V792" si="984">+H792</f>
        <v>3</v>
      </c>
      <c r="W792" s="26">
        <f t="shared" ref="W792" si="985">+I792</f>
        <v>1147</v>
      </c>
      <c r="X792" s="233">
        <f t="shared" ref="X792" si="986">+X791+V792-J792</f>
        <v>166</v>
      </c>
      <c r="Y792" s="4">
        <f t="shared" ref="Y792" si="987">+O792</f>
        <v>27</v>
      </c>
      <c r="Z792" s="230">
        <f t="shared" ref="Z792" si="988">+Z791+Y792-P792-Q792</f>
        <v>1737</v>
      </c>
    </row>
    <row r="793" spans="1:26" ht="24" customHeight="1" x14ac:dyDescent="0.55000000000000004">
      <c r="A793">
        <f t="shared" si="288"/>
        <v>795</v>
      </c>
      <c r="B793" s="228"/>
      <c r="C793" s="44"/>
      <c r="D793" t="s">
        <v>315</v>
      </c>
      <c r="E793">
        <v>24</v>
      </c>
      <c r="F793">
        <f t="shared" si="289"/>
        <v>705</v>
      </c>
      <c r="G793" s="1">
        <v>44813</v>
      </c>
      <c r="H793" s="272">
        <v>2</v>
      </c>
      <c r="I793" s="227">
        <f t="shared" ref="I793" si="989">+I792+H793</f>
        <v>1149</v>
      </c>
      <c r="J793" s="119"/>
      <c r="K793" s="232">
        <f t="shared" ref="K793" si="990">+K792+J793</f>
        <v>977</v>
      </c>
      <c r="L793" s="232">
        <f t="shared" ref="L793" si="991">+L792+J793</f>
        <v>78</v>
      </c>
      <c r="M793" s="4"/>
      <c r="N793" s="232">
        <f t="shared" ref="N793" si="992">+N792+M793</f>
        <v>3</v>
      </c>
      <c r="O793" s="273">
        <v>27</v>
      </c>
      <c r="P793" s="119"/>
      <c r="Q793" s="5"/>
      <c r="R793" s="248">
        <f t="shared" ref="R793" si="993">+R792+Q793</f>
        <v>352</v>
      </c>
      <c r="S793" s="218">
        <f t="shared" ref="S793" si="994">+S792+Q793</f>
        <v>591</v>
      </c>
      <c r="T793" s="233">
        <f t="shared" ref="T793" si="995">+T792+O793-P793-Q793</f>
        <v>1764</v>
      </c>
      <c r="U793" s="250">
        <f t="shared" ref="U793" si="996">+G793</f>
        <v>44813</v>
      </c>
      <c r="V793" s="4">
        <f t="shared" ref="V793" si="997">+H793</f>
        <v>2</v>
      </c>
      <c r="W793" s="26">
        <f t="shared" ref="W793" si="998">+I793</f>
        <v>1149</v>
      </c>
      <c r="X793" s="233">
        <f t="shared" ref="X793" si="999">+X792+V793-J793</f>
        <v>168</v>
      </c>
      <c r="Y793" s="4">
        <f t="shared" ref="Y793" si="1000">+O793</f>
        <v>27</v>
      </c>
      <c r="Z793" s="230">
        <f t="shared" ref="Z793" si="1001">+Z792+Y793-P793-Q793</f>
        <v>1764</v>
      </c>
    </row>
    <row r="794" spans="1:26" ht="24" customHeight="1" x14ac:dyDescent="0.55000000000000004">
      <c r="A794">
        <f t="shared" si="288"/>
        <v>796</v>
      </c>
      <c r="B794" s="228"/>
      <c r="C794" s="44"/>
      <c r="D794" t="s">
        <v>317</v>
      </c>
      <c r="E794">
        <v>24</v>
      </c>
      <c r="F794">
        <f t="shared" si="289"/>
        <v>706</v>
      </c>
      <c r="G794" s="1">
        <v>44814</v>
      </c>
      <c r="H794" s="272">
        <v>2</v>
      </c>
      <c r="I794" s="227">
        <f t="shared" ref="I794" si="1002">+I793+H794</f>
        <v>1151</v>
      </c>
      <c r="J794" s="119"/>
      <c r="K794" s="232">
        <f t="shared" ref="K794" si="1003">+K793+J794</f>
        <v>977</v>
      </c>
      <c r="L794" s="232">
        <f t="shared" ref="L794" si="1004">+L793+J794</f>
        <v>78</v>
      </c>
      <c r="M794" s="4"/>
      <c r="N794" s="232">
        <f t="shared" ref="N794" si="1005">+N793+M794</f>
        <v>3</v>
      </c>
      <c r="O794" s="273">
        <v>26</v>
      </c>
      <c r="P794" s="119"/>
      <c r="Q794" s="5"/>
      <c r="R794" s="248">
        <f t="shared" ref="R794" si="1006">+R793+Q794</f>
        <v>352</v>
      </c>
      <c r="S794" s="218">
        <f t="shared" ref="S794" si="1007">+S793+Q794</f>
        <v>591</v>
      </c>
      <c r="T794" s="233">
        <f t="shared" ref="T794" si="1008">+T793+O794-P794-Q794</f>
        <v>1790</v>
      </c>
      <c r="U794" s="250">
        <f t="shared" ref="U794" si="1009">+G794</f>
        <v>44814</v>
      </c>
      <c r="V794" s="4">
        <f t="shared" ref="V794" si="1010">+H794</f>
        <v>2</v>
      </c>
      <c r="W794" s="26">
        <f t="shared" ref="W794" si="1011">+I794</f>
        <v>1151</v>
      </c>
      <c r="X794" s="233">
        <f t="shared" ref="X794" si="1012">+X793+V794-J794</f>
        <v>170</v>
      </c>
      <c r="Y794" s="4">
        <f t="shared" ref="Y794" si="1013">+O794</f>
        <v>26</v>
      </c>
      <c r="Z794" s="230">
        <f t="shared" ref="Z794" si="1014">+Z793+Y794-P794-Q794</f>
        <v>1790</v>
      </c>
    </row>
    <row r="795" spans="1:26" ht="24" customHeight="1" x14ac:dyDescent="0.55000000000000004">
      <c r="A795">
        <f t="shared" si="288"/>
        <v>797</v>
      </c>
      <c r="B795" s="228"/>
      <c r="C795" s="44"/>
      <c r="D795" t="s">
        <v>319</v>
      </c>
      <c r="E795">
        <v>24</v>
      </c>
      <c r="F795">
        <f t="shared" si="289"/>
        <v>707</v>
      </c>
      <c r="G795" s="1">
        <v>44815</v>
      </c>
      <c r="H795" s="272">
        <v>4</v>
      </c>
      <c r="I795" s="227">
        <f t="shared" ref="I795" si="1015">+I794+H795</f>
        <v>1155</v>
      </c>
      <c r="J795" s="119"/>
      <c r="K795" s="232">
        <f t="shared" ref="K795" si="1016">+K794+J795</f>
        <v>977</v>
      </c>
      <c r="L795" s="232">
        <f t="shared" ref="L795" si="1017">+L794+J795</f>
        <v>78</v>
      </c>
      <c r="M795" s="4"/>
      <c r="N795" s="232">
        <f t="shared" ref="N795" si="1018">+N794+M795</f>
        <v>3</v>
      </c>
      <c r="O795" s="273">
        <v>24</v>
      </c>
      <c r="P795" s="119"/>
      <c r="Q795" s="5"/>
      <c r="R795" s="248">
        <f t="shared" ref="R795" si="1019">+R794+Q795</f>
        <v>352</v>
      </c>
      <c r="S795" s="218">
        <f t="shared" ref="S795" si="1020">+S794+Q795</f>
        <v>591</v>
      </c>
      <c r="T795" s="233">
        <f t="shared" ref="T795" si="1021">+T794+O795-P795-Q795</f>
        <v>1814</v>
      </c>
      <c r="U795" s="250">
        <f t="shared" ref="U795" si="1022">+G795</f>
        <v>44815</v>
      </c>
      <c r="V795" s="4">
        <f t="shared" ref="V795" si="1023">+H795</f>
        <v>4</v>
      </c>
      <c r="W795" s="26">
        <f t="shared" ref="W795" si="1024">+I795</f>
        <v>1155</v>
      </c>
      <c r="X795" s="233">
        <f t="shared" ref="X795" si="1025">+X794+V795-J795</f>
        <v>174</v>
      </c>
      <c r="Y795" s="4">
        <f t="shared" ref="Y795" si="1026">+O795</f>
        <v>24</v>
      </c>
      <c r="Z795" s="230">
        <f t="shared" ref="Z795" si="1027">+Z794+Y795-P795-Q795</f>
        <v>1814</v>
      </c>
    </row>
    <row r="796" spans="1:26" ht="24" customHeight="1" x14ac:dyDescent="0.55000000000000004">
      <c r="A796">
        <f t="shared" si="288"/>
        <v>798</v>
      </c>
      <c r="B796" s="228"/>
      <c r="C796" s="44"/>
      <c r="D796" t="s">
        <v>321</v>
      </c>
      <c r="E796">
        <v>24</v>
      </c>
      <c r="F796">
        <f t="shared" si="289"/>
        <v>708</v>
      </c>
      <c r="G796" s="1">
        <v>44816</v>
      </c>
      <c r="H796" s="272">
        <v>3</v>
      </c>
      <c r="I796" s="227">
        <f t="shared" ref="I796" si="1028">+I795+H796</f>
        <v>1158</v>
      </c>
      <c r="J796" s="119"/>
      <c r="K796" s="232">
        <f t="shared" ref="K796" si="1029">+K795+J796</f>
        <v>977</v>
      </c>
      <c r="L796" s="232">
        <f t="shared" ref="L796" si="1030">+L795+J796</f>
        <v>78</v>
      </c>
      <c r="M796" s="4"/>
      <c r="N796" s="232">
        <f t="shared" ref="N796" si="1031">+N795+M796</f>
        <v>3</v>
      </c>
      <c r="O796" s="273">
        <v>23</v>
      </c>
      <c r="P796" s="119"/>
      <c r="Q796" s="5"/>
      <c r="R796" s="248">
        <f t="shared" ref="R796" si="1032">+R795+Q796</f>
        <v>352</v>
      </c>
      <c r="S796" s="218">
        <f t="shared" ref="S796" si="1033">+S795+Q796</f>
        <v>591</v>
      </c>
      <c r="T796" s="233">
        <f t="shared" ref="T796" si="1034">+T795+O796-P796-Q796</f>
        <v>1837</v>
      </c>
      <c r="U796" s="250">
        <f t="shared" ref="U796" si="1035">+G796</f>
        <v>44816</v>
      </c>
      <c r="V796" s="4">
        <f t="shared" ref="V796" si="1036">+H796</f>
        <v>3</v>
      </c>
      <c r="W796" s="26">
        <f t="shared" ref="W796" si="1037">+I796</f>
        <v>1158</v>
      </c>
      <c r="X796" s="233">
        <f t="shared" ref="X796" si="1038">+X795+V796-J796</f>
        <v>177</v>
      </c>
      <c r="Y796" s="4">
        <f t="shared" ref="Y796" si="1039">+O796</f>
        <v>23</v>
      </c>
      <c r="Z796" s="230">
        <f t="shared" ref="Z796" si="1040">+Z795+Y796-P796-Q796</f>
        <v>1837</v>
      </c>
    </row>
    <row r="797" spans="1:26" ht="24" customHeight="1" x14ac:dyDescent="0.55000000000000004">
      <c r="A797">
        <f t="shared" si="288"/>
        <v>799</v>
      </c>
      <c r="B797" s="228"/>
      <c r="C797" s="44"/>
      <c r="D797" t="s">
        <v>323</v>
      </c>
      <c r="E797">
        <v>24</v>
      </c>
      <c r="F797">
        <f t="shared" si="289"/>
        <v>709</v>
      </c>
      <c r="G797" s="1">
        <v>44817</v>
      </c>
      <c r="H797" s="272">
        <v>1</v>
      </c>
      <c r="I797" s="227">
        <f t="shared" ref="I797" si="1041">+I796+H797</f>
        <v>1159</v>
      </c>
      <c r="J797" s="119"/>
      <c r="K797" s="232">
        <f t="shared" ref="K797" si="1042">+K796+J797</f>
        <v>977</v>
      </c>
      <c r="L797" s="232">
        <f t="shared" ref="L797" si="1043">+L796+J797</f>
        <v>78</v>
      </c>
      <c r="M797" s="4"/>
      <c r="N797" s="232">
        <f t="shared" ref="N797" si="1044">+N796+M797</f>
        <v>3</v>
      </c>
      <c r="O797" s="273">
        <v>25</v>
      </c>
      <c r="P797" s="119"/>
      <c r="Q797" s="5"/>
      <c r="R797" s="248">
        <f t="shared" ref="R797" si="1045">+R796+Q797</f>
        <v>352</v>
      </c>
      <c r="S797" s="218">
        <f t="shared" ref="S797" si="1046">+S796+Q797</f>
        <v>591</v>
      </c>
      <c r="T797" s="233">
        <f t="shared" ref="T797" si="1047">+T796+O797-P797-Q797</f>
        <v>1862</v>
      </c>
      <c r="U797" s="250">
        <f t="shared" ref="U797" si="1048">+G797</f>
        <v>44817</v>
      </c>
      <c r="V797" s="4">
        <f t="shared" ref="V797" si="1049">+H797</f>
        <v>1</v>
      </c>
      <c r="W797" s="26">
        <f t="shared" ref="W797" si="1050">+I797</f>
        <v>1159</v>
      </c>
      <c r="X797" s="233">
        <f t="shared" ref="X797" si="1051">+X796+V797-J797</f>
        <v>178</v>
      </c>
      <c r="Y797" s="4">
        <f t="shared" ref="Y797" si="1052">+O797</f>
        <v>25</v>
      </c>
      <c r="Z797" s="230">
        <f t="shared" ref="Z797" si="1053">+Z796+Y797-P797-Q797</f>
        <v>1862</v>
      </c>
    </row>
    <row r="798" spans="1:26" ht="24" customHeight="1" x14ac:dyDescent="0.55000000000000004">
      <c r="A798">
        <f t="shared" si="288"/>
        <v>800</v>
      </c>
      <c r="B798" s="228"/>
      <c r="C798" s="44"/>
      <c r="D798" t="s">
        <v>325</v>
      </c>
      <c r="E798">
        <v>24</v>
      </c>
      <c r="F798">
        <f t="shared" si="289"/>
        <v>710</v>
      </c>
      <c r="G798" s="1">
        <v>44818</v>
      </c>
      <c r="H798" s="272">
        <v>2</v>
      </c>
      <c r="I798" s="227">
        <f t="shared" ref="I798" si="1054">+I797+H798</f>
        <v>1161</v>
      </c>
      <c r="J798" s="119"/>
      <c r="K798" s="232">
        <f t="shared" ref="K798" si="1055">+K797+J798</f>
        <v>977</v>
      </c>
      <c r="L798" s="232">
        <f t="shared" ref="L798" si="1056">+L797+J798</f>
        <v>78</v>
      </c>
      <c r="M798" s="4"/>
      <c r="N798" s="232">
        <f t="shared" ref="N798" si="1057">+N797+M798</f>
        <v>3</v>
      </c>
      <c r="O798" s="273">
        <v>25</v>
      </c>
      <c r="P798" s="119"/>
      <c r="Q798" s="5"/>
      <c r="R798" s="248">
        <f t="shared" ref="R798" si="1058">+R797+Q798</f>
        <v>352</v>
      </c>
      <c r="S798" s="218">
        <f t="shared" ref="S798" si="1059">+S797+Q798</f>
        <v>591</v>
      </c>
      <c r="T798" s="233">
        <f t="shared" ref="T798" si="1060">+T797+O798-P798-Q798</f>
        <v>1887</v>
      </c>
      <c r="U798" s="250">
        <f t="shared" ref="U798" si="1061">+G798</f>
        <v>44818</v>
      </c>
      <c r="V798" s="4">
        <f t="shared" ref="V798" si="1062">+H798</f>
        <v>2</v>
      </c>
      <c r="W798" s="26">
        <f t="shared" ref="W798" si="1063">+I798</f>
        <v>1161</v>
      </c>
      <c r="X798" s="233">
        <f t="shared" ref="X798" si="1064">+X797+V798-J798</f>
        <v>180</v>
      </c>
      <c r="Y798" s="4">
        <f t="shared" ref="Y798" si="1065">+O798</f>
        <v>25</v>
      </c>
      <c r="Z798" s="230">
        <f t="shared" ref="Z798" si="1066">+Z797+Y798-P798-Q798</f>
        <v>1887</v>
      </c>
    </row>
    <row r="799" spans="1:26" ht="24" customHeight="1" x14ac:dyDescent="0.55000000000000004">
      <c r="A799">
        <f t="shared" si="288"/>
        <v>801</v>
      </c>
      <c r="B799" s="228"/>
      <c r="C799" s="44"/>
      <c r="D799" t="s">
        <v>326</v>
      </c>
      <c r="E799">
        <v>24</v>
      </c>
      <c r="F799">
        <f t="shared" si="289"/>
        <v>711</v>
      </c>
      <c r="G799" s="1">
        <v>44819</v>
      </c>
      <c r="H799" s="272">
        <v>1</v>
      </c>
      <c r="I799" s="227">
        <f t="shared" ref="I799" si="1067">+I798+H799</f>
        <v>1162</v>
      </c>
      <c r="J799" s="119"/>
      <c r="K799" s="232">
        <f t="shared" ref="K799" si="1068">+K798+J799</f>
        <v>977</v>
      </c>
      <c r="L799" s="232">
        <f t="shared" ref="L799" si="1069">+L798+J799</f>
        <v>78</v>
      </c>
      <c r="M799" s="4"/>
      <c r="N799" s="232">
        <f t="shared" ref="N799" si="1070">+N798+M799</f>
        <v>3</v>
      </c>
      <c r="O799" s="273">
        <v>23</v>
      </c>
      <c r="P799" s="119"/>
      <c r="Q799" s="5"/>
      <c r="R799" s="248">
        <f t="shared" ref="R799" si="1071">+R798+Q799</f>
        <v>352</v>
      </c>
      <c r="S799" s="218">
        <f t="shared" ref="S799" si="1072">+S798+Q799</f>
        <v>591</v>
      </c>
      <c r="T799" s="233">
        <f t="shared" ref="T799" si="1073">+T798+O799-P799-Q799</f>
        <v>1910</v>
      </c>
      <c r="U799" s="250">
        <f t="shared" ref="U799" si="1074">+G799</f>
        <v>44819</v>
      </c>
      <c r="V799" s="4">
        <f t="shared" ref="V799" si="1075">+H799</f>
        <v>1</v>
      </c>
      <c r="W799" s="26">
        <f t="shared" ref="W799" si="1076">+I799</f>
        <v>1162</v>
      </c>
      <c r="X799" s="233">
        <f t="shared" ref="X799" si="1077">+X798+V799-J799</f>
        <v>181</v>
      </c>
      <c r="Y799" s="4">
        <f t="shared" ref="Y799" si="1078">+O799</f>
        <v>23</v>
      </c>
      <c r="Z799" s="230">
        <f t="shared" ref="Z799" si="1079">+Z798+Y799-P799-Q799</f>
        <v>1910</v>
      </c>
    </row>
    <row r="800" spans="1:26" ht="24" customHeight="1" x14ac:dyDescent="0.55000000000000004">
      <c r="A800">
        <f t="shared" si="288"/>
        <v>802</v>
      </c>
      <c r="B800" s="228"/>
      <c r="C800" s="44"/>
      <c r="D800" t="s">
        <v>328</v>
      </c>
      <c r="E800">
        <v>24</v>
      </c>
      <c r="F800">
        <f t="shared" si="289"/>
        <v>712</v>
      </c>
      <c r="G800" s="1">
        <v>44820</v>
      </c>
      <c r="H800" s="272">
        <v>1</v>
      </c>
      <c r="I800" s="227">
        <f t="shared" ref="I800" si="1080">+I799+H800</f>
        <v>1163</v>
      </c>
      <c r="J800" s="119"/>
      <c r="K800" s="232">
        <f t="shared" ref="K800" si="1081">+K799+J800</f>
        <v>977</v>
      </c>
      <c r="L800" s="232">
        <f t="shared" ref="L800" si="1082">+L799+J800</f>
        <v>78</v>
      </c>
      <c r="M800" s="4"/>
      <c r="N800" s="232">
        <f t="shared" ref="N800" si="1083">+N799+M800</f>
        <v>3</v>
      </c>
      <c r="O800" s="273">
        <v>24</v>
      </c>
      <c r="P800" s="119"/>
      <c r="Q800" s="5"/>
      <c r="R800" s="248">
        <f t="shared" ref="R800" si="1084">+R799+Q800</f>
        <v>352</v>
      </c>
      <c r="S800" s="218">
        <f t="shared" ref="S800" si="1085">+S799+Q800</f>
        <v>591</v>
      </c>
      <c r="T800" s="233">
        <f t="shared" ref="T800" si="1086">+T799+O800-P800-Q800</f>
        <v>1934</v>
      </c>
      <c r="U800" s="250">
        <f t="shared" ref="U800" si="1087">+G800</f>
        <v>44820</v>
      </c>
      <c r="V800" s="4">
        <f t="shared" ref="V800" si="1088">+H800</f>
        <v>1</v>
      </c>
      <c r="W800" s="26">
        <f t="shared" ref="W800" si="1089">+I800</f>
        <v>1163</v>
      </c>
      <c r="X800" s="233">
        <f t="shared" ref="X800" si="1090">+X799+V800-J800</f>
        <v>182</v>
      </c>
      <c r="Y800" s="4">
        <f t="shared" ref="Y800" si="1091">+O800</f>
        <v>24</v>
      </c>
      <c r="Z800" s="230">
        <f t="shared" ref="Z800" si="1092">+Z799+Y800-P800-Q800</f>
        <v>1934</v>
      </c>
    </row>
    <row r="801" spans="1:26" ht="24" customHeight="1" x14ac:dyDescent="0.55000000000000004">
      <c r="A801">
        <f t="shared" si="288"/>
        <v>803</v>
      </c>
      <c r="B801" s="228"/>
      <c r="C801" s="44"/>
      <c r="D801" t="s">
        <v>329</v>
      </c>
      <c r="E801">
        <v>24</v>
      </c>
      <c r="F801">
        <f t="shared" si="289"/>
        <v>713</v>
      </c>
      <c r="G801" s="1">
        <v>44821</v>
      </c>
      <c r="H801" s="272">
        <v>1</v>
      </c>
      <c r="I801" s="227">
        <f t="shared" ref="I801" si="1093">+I800+H801</f>
        <v>1164</v>
      </c>
      <c r="J801" s="119"/>
      <c r="K801" s="232">
        <f t="shared" ref="K801" si="1094">+K800+J801</f>
        <v>977</v>
      </c>
      <c r="L801" s="232">
        <f t="shared" ref="L801" si="1095">+L800+J801</f>
        <v>78</v>
      </c>
      <c r="M801" s="4"/>
      <c r="N801" s="232">
        <f t="shared" ref="N801" si="1096">+N800+M801</f>
        <v>3</v>
      </c>
      <c r="O801" s="273">
        <v>24</v>
      </c>
      <c r="P801" s="119"/>
      <c r="Q801" s="5"/>
      <c r="R801" s="248">
        <f t="shared" ref="R801" si="1097">+R800+Q801</f>
        <v>352</v>
      </c>
      <c r="S801" s="218">
        <f t="shared" ref="S801" si="1098">+S800+Q801</f>
        <v>591</v>
      </c>
      <c r="T801" s="233">
        <f t="shared" ref="T801" si="1099">+T800+O801-P801-Q801</f>
        <v>1958</v>
      </c>
      <c r="U801" s="250">
        <f t="shared" ref="U801" si="1100">+G801</f>
        <v>44821</v>
      </c>
      <c r="V801" s="4">
        <f t="shared" ref="V801" si="1101">+H801</f>
        <v>1</v>
      </c>
      <c r="W801" s="26">
        <f t="shared" ref="W801" si="1102">+I801</f>
        <v>1164</v>
      </c>
      <c r="X801" s="233">
        <f t="shared" ref="X801" si="1103">+X800+V801-J801</f>
        <v>183</v>
      </c>
      <c r="Y801" s="4">
        <f t="shared" ref="Y801" si="1104">+O801</f>
        <v>24</v>
      </c>
      <c r="Z801" s="230">
        <f t="shared" ref="Z801" si="1105">+Z800+Y801-P801-Q801</f>
        <v>1958</v>
      </c>
    </row>
    <row r="802" spans="1:26" ht="25.5" customHeight="1" x14ac:dyDescent="0.55000000000000004">
      <c r="A802">
        <f t="shared" si="288"/>
        <v>804</v>
      </c>
      <c r="B802" s="228"/>
      <c r="C802" s="44"/>
      <c r="D802" t="s">
        <v>330</v>
      </c>
      <c r="E802">
        <v>24</v>
      </c>
      <c r="F802">
        <f t="shared" si="289"/>
        <v>714</v>
      </c>
      <c r="G802" s="1">
        <v>44822</v>
      </c>
      <c r="H802" s="272">
        <v>0</v>
      </c>
      <c r="I802" s="227">
        <f t="shared" ref="I802" si="1106">+I801+H802</f>
        <v>1164</v>
      </c>
      <c r="J802" s="119"/>
      <c r="K802" s="232">
        <f t="shared" ref="K802" si="1107">+K801+J802</f>
        <v>977</v>
      </c>
      <c r="L802" s="232">
        <f t="shared" ref="L802" si="1108">+L801+J802</f>
        <v>78</v>
      </c>
      <c r="M802" s="4"/>
      <c r="N802" s="232">
        <f t="shared" ref="N802" si="1109">+N801+M802</f>
        <v>3</v>
      </c>
      <c r="O802" s="273">
        <v>19</v>
      </c>
      <c r="P802" s="119"/>
      <c r="Q802" s="5"/>
      <c r="R802" s="248">
        <f t="shared" ref="R802" si="1110">+R801+Q802</f>
        <v>352</v>
      </c>
      <c r="S802" s="218">
        <f t="shared" ref="S802" si="1111">+S801+Q802</f>
        <v>591</v>
      </c>
      <c r="T802" s="233">
        <f t="shared" ref="T802" si="1112">+T801+O802-P802-Q802</f>
        <v>1977</v>
      </c>
      <c r="U802" s="250">
        <f t="shared" ref="U802" si="1113">+G802</f>
        <v>44822</v>
      </c>
      <c r="V802" s="4">
        <f t="shared" ref="V802" si="1114">+H802</f>
        <v>0</v>
      </c>
      <c r="W802" s="26">
        <f t="shared" ref="W802" si="1115">+I802</f>
        <v>1164</v>
      </c>
      <c r="X802" s="233">
        <f t="shared" ref="X802" si="1116">+X801+V802-J802</f>
        <v>183</v>
      </c>
      <c r="Y802" s="4">
        <f t="shared" ref="Y802" si="1117">+O802</f>
        <v>19</v>
      </c>
      <c r="Z802" s="230">
        <f t="shared" ref="Z802" si="1118">+Z801+Y802-P802-Q802</f>
        <v>1977</v>
      </c>
    </row>
    <row r="803" spans="1:26" ht="25.5" customHeight="1" x14ac:dyDescent="0.55000000000000004">
      <c r="A803">
        <f t="shared" si="288"/>
        <v>805</v>
      </c>
      <c r="B803" s="228"/>
      <c r="C803" s="44"/>
      <c r="D803" t="s">
        <v>331</v>
      </c>
      <c r="E803">
        <v>24</v>
      </c>
      <c r="F803">
        <f t="shared" si="289"/>
        <v>715</v>
      </c>
      <c r="G803" s="1">
        <v>44823</v>
      </c>
      <c r="H803" s="272">
        <v>0</v>
      </c>
      <c r="I803" s="227">
        <f t="shared" ref="I803" si="1119">+I802+H803</f>
        <v>1164</v>
      </c>
      <c r="J803" s="119"/>
      <c r="K803" s="232">
        <f t="shared" ref="K803" si="1120">+K802+J803</f>
        <v>977</v>
      </c>
      <c r="L803" s="232">
        <f t="shared" ref="L803" si="1121">+L802+J803</f>
        <v>78</v>
      </c>
      <c r="M803" s="4"/>
      <c r="N803" s="232">
        <f t="shared" ref="N803" si="1122">+N802+M803</f>
        <v>3</v>
      </c>
      <c r="O803" s="273">
        <v>12</v>
      </c>
      <c r="P803" s="119"/>
      <c r="Q803" s="5"/>
      <c r="R803" s="248">
        <f t="shared" ref="R803" si="1123">+R802+Q803</f>
        <v>352</v>
      </c>
      <c r="S803" s="218">
        <f t="shared" ref="S803" si="1124">+S802+Q803</f>
        <v>591</v>
      </c>
      <c r="T803" s="233">
        <f t="shared" ref="T803" si="1125">+T802+O803-P803-Q803</f>
        <v>1989</v>
      </c>
      <c r="U803" s="250">
        <f t="shared" ref="U803" si="1126">+G803</f>
        <v>44823</v>
      </c>
      <c r="V803" s="4">
        <f t="shared" ref="V803" si="1127">+H803</f>
        <v>0</v>
      </c>
      <c r="W803" s="26">
        <f t="shared" ref="W803" si="1128">+I803</f>
        <v>1164</v>
      </c>
      <c r="X803" s="233">
        <f t="shared" ref="X803" si="1129">+X802+V803-J803</f>
        <v>183</v>
      </c>
      <c r="Y803" s="4">
        <f t="shared" ref="Y803" si="1130">+O803</f>
        <v>12</v>
      </c>
      <c r="Z803" s="230">
        <f t="shared" ref="Z803" si="1131">+Z802+Y803-P803-Q803</f>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1132">+I803+H804</f>
        <v>1164</v>
      </c>
      <c r="J804" s="119"/>
      <c r="K804" s="232">
        <f t="shared" ref="K804" si="1133">+K803+J804</f>
        <v>977</v>
      </c>
      <c r="L804" s="232">
        <f t="shared" ref="L804" si="1134">+L803+J804</f>
        <v>78</v>
      </c>
      <c r="M804" s="4"/>
      <c r="N804" s="232">
        <f t="shared" ref="N804" si="1135">+N803+M804</f>
        <v>3</v>
      </c>
      <c r="O804" s="273">
        <v>11</v>
      </c>
      <c r="P804" s="119"/>
      <c r="Q804" s="5"/>
      <c r="R804" s="248">
        <f t="shared" ref="R804" si="1136">+R803+Q804</f>
        <v>352</v>
      </c>
      <c r="S804" s="218">
        <f t="shared" ref="S804" si="1137">+S803+Q804</f>
        <v>591</v>
      </c>
      <c r="T804" s="233">
        <f t="shared" ref="T804" si="1138">+T803+O804-P804-Q804</f>
        <v>2000</v>
      </c>
      <c r="U804" s="250">
        <f t="shared" ref="U804:U805" si="1139">+G804</f>
        <v>44824</v>
      </c>
      <c r="V804" s="4">
        <f t="shared" ref="V804:V805" si="1140">+H804</f>
        <v>0</v>
      </c>
      <c r="W804" s="26">
        <f t="shared" ref="W804:W805" si="1141">+I804</f>
        <v>1164</v>
      </c>
      <c r="X804" s="233">
        <f t="shared" ref="X804" si="1142">+X803+V804-J804</f>
        <v>183</v>
      </c>
      <c r="Y804" s="4">
        <f t="shared" ref="Y804:Y805" si="1143">+O804</f>
        <v>11</v>
      </c>
      <c r="Z804" s="230">
        <f t="shared" ref="Z804" si="1144">+Z803+Y804-P804-Q804</f>
        <v>2000</v>
      </c>
    </row>
    <row r="805" spans="1:26" ht="25.5" customHeight="1" x14ac:dyDescent="0.55000000000000004">
      <c r="A805">
        <f t="shared" ref="A805:A823" si="1145">+A804+1</f>
        <v>807</v>
      </c>
      <c r="B805" s="228"/>
      <c r="C805" s="44"/>
      <c r="D805" t="s">
        <v>333</v>
      </c>
      <c r="E805">
        <v>24</v>
      </c>
      <c r="F805">
        <f t="shared" ref="F805:F823" si="1146">+F803+1</f>
        <v>716</v>
      </c>
      <c r="G805" s="1">
        <v>44825</v>
      </c>
      <c r="H805" s="272">
        <v>0</v>
      </c>
      <c r="I805" s="227">
        <f t="shared" ref="I805" si="1147">+I803+H805</f>
        <v>1164</v>
      </c>
      <c r="J805" s="119"/>
      <c r="K805" s="232">
        <f t="shared" ref="K805" si="1148">+K803+J805</f>
        <v>977</v>
      </c>
      <c r="L805" s="232">
        <f t="shared" ref="L805" si="1149">+L803+J805</f>
        <v>78</v>
      </c>
      <c r="M805" s="4"/>
      <c r="N805" s="232">
        <f t="shared" ref="N805" si="1150">+N803+M805</f>
        <v>3</v>
      </c>
      <c r="O805" s="273">
        <v>9</v>
      </c>
      <c r="P805" s="119"/>
      <c r="Q805" s="5"/>
      <c r="R805" s="248">
        <f t="shared" ref="R805" si="1151">+R803+Q805</f>
        <v>352</v>
      </c>
      <c r="S805" s="218">
        <f t="shared" ref="S805" si="1152">+S803+Q805</f>
        <v>591</v>
      </c>
      <c r="T805" s="233">
        <f t="shared" ref="T805" si="1153">+T803+O805-P805-Q805</f>
        <v>1998</v>
      </c>
      <c r="U805" s="250">
        <f t="shared" si="1139"/>
        <v>44825</v>
      </c>
      <c r="V805" s="4">
        <f t="shared" si="1140"/>
        <v>0</v>
      </c>
      <c r="W805" s="26">
        <f t="shared" si="1141"/>
        <v>1164</v>
      </c>
      <c r="X805" s="233">
        <f t="shared" ref="X805" si="1154">+X803+V805-J805</f>
        <v>183</v>
      </c>
      <c r="Y805" s="4">
        <f t="shared" si="1143"/>
        <v>9</v>
      </c>
      <c r="Z805" s="230">
        <f t="shared" ref="Z805" si="1155">+Z803+Y805-P805-Q805</f>
        <v>1998</v>
      </c>
    </row>
    <row r="806" spans="1:26" ht="25.5" customHeight="1" x14ac:dyDescent="0.55000000000000004">
      <c r="A806">
        <f t="shared" si="1145"/>
        <v>808</v>
      </c>
      <c r="B806" s="228"/>
      <c r="C806" s="44"/>
      <c r="D806" t="s">
        <v>334</v>
      </c>
      <c r="E806">
        <v>24</v>
      </c>
      <c r="F806">
        <f t="shared" si="1146"/>
        <v>717</v>
      </c>
      <c r="G806" s="1">
        <v>44826</v>
      </c>
      <c r="H806" s="272">
        <v>0</v>
      </c>
      <c r="I806" s="227">
        <f t="shared" ref="I806" si="1156">+I804+H806</f>
        <v>1164</v>
      </c>
      <c r="J806" s="119"/>
      <c r="K806" s="232">
        <f t="shared" ref="K806" si="1157">+K804+J806</f>
        <v>977</v>
      </c>
      <c r="L806" s="232">
        <f t="shared" ref="L806" si="1158">+L804+J806</f>
        <v>78</v>
      </c>
      <c r="M806" s="4"/>
      <c r="N806" s="232">
        <f t="shared" ref="N806" si="1159">+N804+M806</f>
        <v>3</v>
      </c>
      <c r="O806" s="273">
        <v>8</v>
      </c>
      <c r="P806" s="119"/>
      <c r="Q806" s="5"/>
      <c r="R806" s="248">
        <f t="shared" ref="R806" si="1160">+R804+Q806</f>
        <v>352</v>
      </c>
      <c r="S806" s="218">
        <f t="shared" ref="S806" si="1161">+S804+Q806</f>
        <v>591</v>
      </c>
      <c r="T806" s="233">
        <f t="shared" ref="T806" si="1162">+T804+O806-P806-Q806</f>
        <v>2008</v>
      </c>
      <c r="U806" s="250">
        <f t="shared" ref="U806" si="1163">+G806</f>
        <v>44826</v>
      </c>
      <c r="V806" s="4">
        <f t="shared" ref="V806" si="1164">+H806</f>
        <v>0</v>
      </c>
      <c r="W806" s="26">
        <f t="shared" ref="W806" si="1165">+I806</f>
        <v>1164</v>
      </c>
      <c r="X806" s="233">
        <f t="shared" ref="X806" si="1166">+X804+V806-J806</f>
        <v>183</v>
      </c>
      <c r="Y806" s="4">
        <f t="shared" ref="Y806" si="1167">+O806</f>
        <v>8</v>
      </c>
      <c r="Z806" s="230">
        <f t="shared" ref="Z806" si="1168">+Z804+Y806-P806-Q806</f>
        <v>2008</v>
      </c>
    </row>
    <row r="807" spans="1:26" ht="25.5" customHeight="1" x14ac:dyDescent="0.55000000000000004">
      <c r="A807">
        <f t="shared" si="1145"/>
        <v>809</v>
      </c>
      <c r="B807" s="228"/>
      <c r="C807" s="44"/>
      <c r="D807" t="s">
        <v>335</v>
      </c>
      <c r="E807">
        <v>24</v>
      </c>
      <c r="F807">
        <f t="shared" si="1146"/>
        <v>717</v>
      </c>
      <c r="G807" s="1">
        <v>44827</v>
      </c>
      <c r="H807" s="272">
        <v>0</v>
      </c>
      <c r="I807" s="227">
        <f t="shared" ref="I807" si="1169">+I805+H807</f>
        <v>1164</v>
      </c>
      <c r="J807" s="119"/>
      <c r="K807" s="232">
        <f t="shared" ref="K807" si="1170">+K805+J807</f>
        <v>977</v>
      </c>
      <c r="L807" s="232">
        <f t="shared" ref="L807" si="1171">+L805+J807</f>
        <v>78</v>
      </c>
      <c r="M807" s="4"/>
      <c r="N807" s="232">
        <f t="shared" ref="N807" si="1172">+N805+M807</f>
        <v>3</v>
      </c>
      <c r="O807" s="273">
        <v>8</v>
      </c>
      <c r="P807" s="119"/>
      <c r="Q807" s="5"/>
      <c r="R807" s="248">
        <f t="shared" ref="R807" si="1173">+R805+Q807</f>
        <v>352</v>
      </c>
      <c r="S807" s="218">
        <f t="shared" ref="S807" si="1174">+S805+Q807</f>
        <v>591</v>
      </c>
      <c r="T807" s="233">
        <f t="shared" ref="T807" si="1175">+T805+O807-P807-Q807</f>
        <v>2006</v>
      </c>
      <c r="U807" s="250">
        <f t="shared" ref="U807" si="1176">+G807</f>
        <v>44827</v>
      </c>
      <c r="V807" s="4">
        <f t="shared" ref="V807" si="1177">+H807</f>
        <v>0</v>
      </c>
      <c r="W807" s="26">
        <f t="shared" ref="W807" si="1178">+I807</f>
        <v>1164</v>
      </c>
      <c r="X807" s="233">
        <f t="shared" ref="X807" si="1179">+X805+V807-J807</f>
        <v>183</v>
      </c>
      <c r="Y807" s="4">
        <f t="shared" ref="Y807" si="1180">+O807</f>
        <v>8</v>
      </c>
      <c r="Z807" s="230">
        <f t="shared" ref="Z807" si="1181">+Z805+Y807-P807-Q807</f>
        <v>2006</v>
      </c>
    </row>
    <row r="808" spans="1:26" ht="25.5" customHeight="1" x14ac:dyDescent="0.55000000000000004">
      <c r="A808">
        <f t="shared" si="1145"/>
        <v>810</v>
      </c>
      <c r="B808" s="228"/>
      <c r="C808" s="44"/>
      <c r="D808" t="s">
        <v>336</v>
      </c>
      <c r="E808">
        <v>24</v>
      </c>
      <c r="F808">
        <f t="shared" si="1146"/>
        <v>718</v>
      </c>
      <c r="G808" s="1">
        <v>44828</v>
      </c>
      <c r="H808" s="272">
        <v>0</v>
      </c>
      <c r="I808" s="227">
        <f t="shared" ref="I808" si="1182">+I806+H808</f>
        <v>1164</v>
      </c>
      <c r="J808" s="119"/>
      <c r="K808" s="232">
        <f t="shared" ref="K808" si="1183">+K806+J808</f>
        <v>977</v>
      </c>
      <c r="L808" s="232">
        <f t="shared" ref="L808" si="1184">+L806+J808</f>
        <v>78</v>
      </c>
      <c r="M808" s="4"/>
      <c r="N808" s="232">
        <f t="shared" ref="N808" si="1185">+N806+M808</f>
        <v>3</v>
      </c>
      <c r="O808" s="273">
        <v>9</v>
      </c>
      <c r="P808" s="119"/>
      <c r="Q808" s="5"/>
      <c r="R808" s="248">
        <f t="shared" ref="R808" si="1186">+R806+Q808</f>
        <v>352</v>
      </c>
      <c r="S808" s="218">
        <f t="shared" ref="S808" si="1187">+S806+Q808</f>
        <v>591</v>
      </c>
      <c r="T808" s="233">
        <f t="shared" ref="T808" si="1188">+T806+O808-P808-Q808</f>
        <v>2017</v>
      </c>
      <c r="U808" s="250">
        <f t="shared" ref="U808" si="1189">+G808</f>
        <v>44828</v>
      </c>
      <c r="V808" s="4">
        <f t="shared" ref="V808" si="1190">+H808</f>
        <v>0</v>
      </c>
      <c r="W808" s="26">
        <f t="shared" ref="W808" si="1191">+I808</f>
        <v>1164</v>
      </c>
      <c r="X808" s="233">
        <f t="shared" ref="X808" si="1192">+X806+V808-J808</f>
        <v>183</v>
      </c>
      <c r="Y808" s="4">
        <f t="shared" ref="Y808" si="1193">+O808</f>
        <v>9</v>
      </c>
      <c r="Z808" s="230">
        <f t="shared" ref="Z808" si="1194">+Z806+Y808-P808-Q808</f>
        <v>2017</v>
      </c>
    </row>
    <row r="809" spans="1:26" ht="25.5" customHeight="1" x14ac:dyDescent="0.55000000000000004">
      <c r="A809">
        <f t="shared" si="1145"/>
        <v>811</v>
      </c>
      <c r="B809" s="228"/>
      <c r="C809" s="44"/>
      <c r="D809" t="s">
        <v>337</v>
      </c>
      <c r="E809">
        <v>24</v>
      </c>
      <c r="F809">
        <f t="shared" si="1146"/>
        <v>718</v>
      </c>
      <c r="G809" s="1">
        <v>44829</v>
      </c>
      <c r="H809" s="272">
        <v>0</v>
      </c>
      <c r="I809" s="227">
        <f t="shared" ref="I809" si="1195">+I807+H809</f>
        <v>1164</v>
      </c>
      <c r="J809" s="119"/>
      <c r="K809" s="232">
        <f t="shared" ref="K809" si="1196">+K807+J809</f>
        <v>977</v>
      </c>
      <c r="L809" s="232">
        <f t="shared" ref="L809" si="1197">+L807+J809</f>
        <v>78</v>
      </c>
      <c r="M809" s="4"/>
      <c r="N809" s="232">
        <f t="shared" ref="N809" si="1198">+N807+M809</f>
        <v>3</v>
      </c>
      <c r="O809" s="273">
        <v>8</v>
      </c>
      <c r="P809" s="119"/>
      <c r="Q809" s="5"/>
      <c r="R809" s="248">
        <f t="shared" ref="R809" si="1199">+R807+Q809</f>
        <v>352</v>
      </c>
      <c r="S809" s="218">
        <f t="shared" ref="S809" si="1200">+S807+Q809</f>
        <v>591</v>
      </c>
      <c r="T809" s="233">
        <f t="shared" ref="T809" si="1201">+T807+O809-P809-Q809</f>
        <v>2014</v>
      </c>
      <c r="U809" s="250">
        <f t="shared" ref="U809" si="1202">+G809</f>
        <v>44829</v>
      </c>
      <c r="V809" s="4">
        <f t="shared" ref="V809" si="1203">+H809</f>
        <v>0</v>
      </c>
      <c r="W809" s="26">
        <f t="shared" ref="W809" si="1204">+I809</f>
        <v>1164</v>
      </c>
      <c r="X809" s="233">
        <f t="shared" ref="X809" si="1205">+X807+V809-J809</f>
        <v>183</v>
      </c>
      <c r="Y809" s="4">
        <f t="shared" ref="Y809" si="1206">+O809</f>
        <v>8</v>
      </c>
      <c r="Z809" s="230">
        <f t="shared" ref="Z809" si="1207">+Z807+Y809-P809-Q809</f>
        <v>2014</v>
      </c>
    </row>
    <row r="810" spans="1:26" ht="25.5" customHeight="1" x14ac:dyDescent="0.55000000000000004">
      <c r="A810">
        <f t="shared" si="1145"/>
        <v>812</v>
      </c>
      <c r="B810" s="228"/>
      <c r="C810" s="44"/>
      <c r="D810" t="s">
        <v>338</v>
      </c>
      <c r="E810">
        <v>24</v>
      </c>
      <c r="F810">
        <f t="shared" si="1146"/>
        <v>719</v>
      </c>
      <c r="G810" s="1">
        <v>44830</v>
      </c>
      <c r="H810" s="272">
        <v>1</v>
      </c>
      <c r="I810" s="227">
        <f t="shared" ref="I810" si="1208">+I808+H810</f>
        <v>1165</v>
      </c>
      <c r="J810" s="119"/>
      <c r="K810" s="232">
        <f t="shared" ref="K810" si="1209">+K808+J810</f>
        <v>977</v>
      </c>
      <c r="L810" s="232">
        <f t="shared" ref="L810" si="1210">+L808+J810</f>
        <v>78</v>
      </c>
      <c r="M810" s="4"/>
      <c r="N810" s="232">
        <f t="shared" ref="N810" si="1211">+N808+M810</f>
        <v>3</v>
      </c>
      <c r="O810" s="273">
        <v>7</v>
      </c>
      <c r="P810" s="119"/>
      <c r="Q810" s="5"/>
      <c r="R810" s="248">
        <f t="shared" ref="R810" si="1212">+R808+Q810</f>
        <v>352</v>
      </c>
      <c r="S810" s="218">
        <f t="shared" ref="S810" si="1213">+S808+Q810</f>
        <v>591</v>
      </c>
      <c r="T810" s="233">
        <f t="shared" ref="T810" si="1214">+T808+O810-P810-Q810</f>
        <v>2024</v>
      </c>
      <c r="U810" s="250">
        <f t="shared" ref="U810" si="1215">+G810</f>
        <v>44830</v>
      </c>
      <c r="V810" s="4">
        <f t="shared" ref="V810" si="1216">+H810</f>
        <v>1</v>
      </c>
      <c r="W810" s="26">
        <f t="shared" ref="W810" si="1217">+I810</f>
        <v>1165</v>
      </c>
      <c r="X810" s="233">
        <f t="shared" ref="X810" si="1218">+X808+V810-J810</f>
        <v>184</v>
      </c>
      <c r="Y810" s="4">
        <f t="shared" ref="Y810" si="1219">+O810</f>
        <v>7</v>
      </c>
      <c r="Z810" s="230">
        <f t="shared" ref="Z810" si="1220">+Z808+Y810-P810-Q810</f>
        <v>2024</v>
      </c>
    </row>
    <row r="811" spans="1:26" ht="25.5" customHeight="1" x14ac:dyDescent="0.55000000000000004">
      <c r="A811">
        <f t="shared" si="1145"/>
        <v>813</v>
      </c>
      <c r="B811" s="228"/>
      <c r="C811" s="44"/>
      <c r="D811" t="s">
        <v>339</v>
      </c>
      <c r="E811">
        <v>24</v>
      </c>
      <c r="F811">
        <f t="shared" si="1146"/>
        <v>719</v>
      </c>
      <c r="G811" s="1">
        <v>44831</v>
      </c>
      <c r="H811" s="272">
        <v>0</v>
      </c>
      <c r="I811" s="227">
        <f t="shared" ref="I811" si="1221">+I809+H811</f>
        <v>1164</v>
      </c>
      <c r="J811" s="119"/>
      <c r="K811" s="232">
        <f t="shared" ref="K811" si="1222">+K809+J811</f>
        <v>977</v>
      </c>
      <c r="L811" s="232">
        <f t="shared" ref="L811" si="1223">+L809+J811</f>
        <v>78</v>
      </c>
      <c r="M811" s="4"/>
      <c r="N811" s="232">
        <f t="shared" ref="N811" si="1224">+N809+M811</f>
        <v>3</v>
      </c>
      <c r="O811" s="273">
        <v>10</v>
      </c>
      <c r="P811" s="119"/>
      <c r="Q811" s="5"/>
      <c r="R811" s="248">
        <f t="shared" ref="R811" si="1225">+R809+Q811</f>
        <v>352</v>
      </c>
      <c r="S811" s="218">
        <f t="shared" ref="S811" si="1226">+S809+Q811</f>
        <v>591</v>
      </c>
      <c r="T811" s="233">
        <f t="shared" ref="T811" si="1227">+T809+O811-P811-Q811</f>
        <v>2024</v>
      </c>
      <c r="U811" s="250">
        <f t="shared" ref="U811" si="1228">+G811</f>
        <v>44831</v>
      </c>
      <c r="V811" s="4">
        <f t="shared" ref="V811" si="1229">+H811</f>
        <v>0</v>
      </c>
      <c r="W811" s="26">
        <f t="shared" ref="W811" si="1230">+I811</f>
        <v>1164</v>
      </c>
      <c r="X811" s="233">
        <f t="shared" ref="X811" si="1231">+X809+V811-J811</f>
        <v>183</v>
      </c>
      <c r="Y811" s="4">
        <f t="shared" ref="Y811" si="1232">+O811</f>
        <v>10</v>
      </c>
      <c r="Z811" s="230">
        <f t="shared" ref="Z811" si="1233">+Z809+Y811-P811-Q811</f>
        <v>2024</v>
      </c>
    </row>
    <row r="812" spans="1:26" ht="25.5" customHeight="1" x14ac:dyDescent="0.55000000000000004">
      <c r="A812">
        <f t="shared" si="1145"/>
        <v>814</v>
      </c>
      <c r="B812" s="228"/>
      <c r="C812" s="44"/>
      <c r="D812" t="s">
        <v>340</v>
      </c>
      <c r="E812">
        <v>24</v>
      </c>
      <c r="F812">
        <f t="shared" si="1146"/>
        <v>720</v>
      </c>
      <c r="G812" s="1">
        <v>44832</v>
      </c>
      <c r="H812" s="272">
        <v>0</v>
      </c>
      <c r="I812" s="227">
        <f t="shared" ref="I812" si="1234">+I810+H812</f>
        <v>1165</v>
      </c>
      <c r="J812" s="119"/>
      <c r="K812" s="232">
        <f t="shared" ref="K812" si="1235">+K810+J812</f>
        <v>977</v>
      </c>
      <c r="L812" s="232">
        <f t="shared" ref="L812" si="1236">+L810+J812</f>
        <v>78</v>
      </c>
      <c r="M812" s="4"/>
      <c r="N812" s="232">
        <f t="shared" ref="N812" si="1237">+N810+M812</f>
        <v>3</v>
      </c>
      <c r="O812" s="273">
        <v>10</v>
      </c>
      <c r="P812" s="119"/>
      <c r="Q812" s="5"/>
      <c r="R812" s="248">
        <f t="shared" ref="R812" si="1238">+R810+Q812</f>
        <v>352</v>
      </c>
      <c r="S812" s="218">
        <f t="shared" ref="S812" si="1239">+S810+Q812</f>
        <v>591</v>
      </c>
      <c r="T812" s="233">
        <f t="shared" ref="T812" si="1240">+T810+O812-P812-Q812</f>
        <v>2034</v>
      </c>
      <c r="U812" s="250">
        <f t="shared" ref="U812" si="1241">+G812</f>
        <v>44832</v>
      </c>
      <c r="V812" s="4">
        <f t="shared" ref="V812" si="1242">+H812</f>
        <v>0</v>
      </c>
      <c r="W812" s="26">
        <f t="shared" ref="W812" si="1243">+I812</f>
        <v>1165</v>
      </c>
      <c r="X812" s="233">
        <f t="shared" ref="X812" si="1244">+X810+V812-J812</f>
        <v>184</v>
      </c>
      <c r="Y812" s="4">
        <f t="shared" ref="Y812" si="1245">+O812</f>
        <v>10</v>
      </c>
      <c r="Z812" s="230">
        <f t="shared" ref="Z812" si="1246">+Z810+Y812-P812-Q812</f>
        <v>2034</v>
      </c>
    </row>
    <row r="813" spans="1:26" ht="26" customHeight="1" x14ac:dyDescent="0.55000000000000004">
      <c r="A813">
        <f t="shared" si="1145"/>
        <v>815</v>
      </c>
      <c r="B813" s="228"/>
      <c r="C813" s="44"/>
      <c r="D813" t="s">
        <v>341</v>
      </c>
      <c r="E813">
        <v>24</v>
      </c>
      <c r="F813">
        <f t="shared" si="1146"/>
        <v>720</v>
      </c>
      <c r="G813" s="1">
        <v>44833</v>
      </c>
      <c r="H813" s="272">
        <v>0</v>
      </c>
      <c r="I813" s="227">
        <f t="shared" ref="I813" si="1247">+I811+H813</f>
        <v>1164</v>
      </c>
      <c r="J813" s="119"/>
      <c r="K813" s="232">
        <f t="shared" ref="K813" si="1248">+K811+J813</f>
        <v>977</v>
      </c>
      <c r="L813" s="232">
        <f t="shared" ref="L813" si="1249">+L811+J813</f>
        <v>78</v>
      </c>
      <c r="M813" s="4"/>
      <c r="N813" s="232">
        <f t="shared" ref="N813" si="1250">+N811+M813</f>
        <v>3</v>
      </c>
      <c r="O813" s="273">
        <v>28</v>
      </c>
      <c r="P813" s="119"/>
      <c r="Q813" s="5"/>
      <c r="R813" s="248">
        <f t="shared" ref="R813" si="1251">+R811+Q813</f>
        <v>352</v>
      </c>
      <c r="S813" s="218">
        <f t="shared" ref="S813" si="1252">+S811+Q813</f>
        <v>591</v>
      </c>
      <c r="T813" s="233">
        <f t="shared" ref="T813" si="1253">+T811+O813-P813-Q813</f>
        <v>2052</v>
      </c>
      <c r="U813" s="250">
        <f t="shared" ref="U813" si="1254">+G813</f>
        <v>44833</v>
      </c>
      <c r="V813" s="4">
        <f t="shared" ref="V813" si="1255">+H813</f>
        <v>0</v>
      </c>
      <c r="W813" s="26">
        <f t="shared" ref="W813" si="1256">+I813</f>
        <v>1164</v>
      </c>
      <c r="X813" s="233">
        <f t="shared" ref="X813" si="1257">+X811+V813-J813</f>
        <v>183</v>
      </c>
      <c r="Y813" s="4">
        <f t="shared" ref="Y813" si="1258">+O813</f>
        <v>28</v>
      </c>
      <c r="Z813" s="230">
        <f t="shared" ref="Z813" si="1259">+Z811+Y813-P813-Q813</f>
        <v>2052</v>
      </c>
    </row>
    <row r="814" spans="1:26" ht="26" customHeight="1" x14ac:dyDescent="0.55000000000000004">
      <c r="A814">
        <f t="shared" si="1145"/>
        <v>816</v>
      </c>
      <c r="B814" s="228"/>
      <c r="C814" s="44"/>
      <c r="D814" t="s">
        <v>342</v>
      </c>
      <c r="E814">
        <v>24</v>
      </c>
      <c r="F814">
        <f t="shared" si="1146"/>
        <v>721</v>
      </c>
      <c r="G814" s="1">
        <v>44834</v>
      </c>
      <c r="H814" s="272">
        <v>0</v>
      </c>
      <c r="I814" s="227">
        <f t="shared" ref="I814" si="1260">+I812+H814</f>
        <v>1165</v>
      </c>
      <c r="J814" s="119"/>
      <c r="K814" s="232">
        <f t="shared" ref="K814" si="1261">+K812+J814</f>
        <v>977</v>
      </c>
      <c r="L814" s="232">
        <f t="shared" ref="L814" si="1262">+L812+J814</f>
        <v>78</v>
      </c>
      <c r="M814" s="4"/>
      <c r="N814" s="232">
        <f t="shared" ref="N814" si="1263">+N812+M814</f>
        <v>3</v>
      </c>
      <c r="O814" s="273">
        <v>30</v>
      </c>
      <c r="P814" s="119"/>
      <c r="Q814" s="5"/>
      <c r="R814" s="248">
        <f t="shared" ref="R814" si="1264">+R812+Q814</f>
        <v>352</v>
      </c>
      <c r="S814" s="218">
        <f t="shared" ref="S814" si="1265">+S812+Q814</f>
        <v>591</v>
      </c>
      <c r="T814" s="233">
        <f t="shared" ref="T814" si="1266">+T812+O814-P814-Q814</f>
        <v>2064</v>
      </c>
      <c r="U814" s="250">
        <f t="shared" ref="U814" si="1267">+G814</f>
        <v>44834</v>
      </c>
      <c r="V814" s="4">
        <f t="shared" ref="V814" si="1268">+H814</f>
        <v>0</v>
      </c>
      <c r="W814" s="26">
        <f t="shared" ref="W814" si="1269">+I814</f>
        <v>1165</v>
      </c>
      <c r="X814" s="233">
        <f t="shared" ref="X814" si="1270">+X812+V814-J814</f>
        <v>184</v>
      </c>
      <c r="Y814" s="4">
        <f t="shared" ref="Y814" si="1271">+O814</f>
        <v>30</v>
      </c>
      <c r="Z814" s="230">
        <f t="shared" ref="Z814" si="1272">+Z812+Y814-P814-Q814</f>
        <v>2064</v>
      </c>
    </row>
    <row r="815" spans="1:26" ht="26" customHeight="1" x14ac:dyDescent="0.55000000000000004">
      <c r="A815">
        <f t="shared" si="1145"/>
        <v>817</v>
      </c>
      <c r="B815" s="228"/>
      <c r="C815" s="44"/>
      <c r="D815" t="s">
        <v>343</v>
      </c>
      <c r="E815">
        <v>24</v>
      </c>
      <c r="F815">
        <f t="shared" si="1146"/>
        <v>721</v>
      </c>
      <c r="G815" s="1">
        <v>44835</v>
      </c>
      <c r="H815" s="272">
        <v>0</v>
      </c>
      <c r="I815" s="227">
        <f t="shared" ref="I815" si="1273">+I813+H815</f>
        <v>1164</v>
      </c>
      <c r="J815" s="119"/>
      <c r="K815" s="232">
        <f t="shared" ref="K815" si="1274">+K813+J815</f>
        <v>977</v>
      </c>
      <c r="L815" s="232">
        <f t="shared" ref="L815" si="1275">+L813+J815</f>
        <v>78</v>
      </c>
      <c r="M815" s="4"/>
      <c r="N815" s="232">
        <f t="shared" ref="N815" si="1276">+N813+M815</f>
        <v>3</v>
      </c>
      <c r="O815" s="273">
        <v>30</v>
      </c>
      <c r="P815" s="119"/>
      <c r="Q815" s="5"/>
      <c r="R815" s="248">
        <f t="shared" ref="R815" si="1277">+R813+Q815</f>
        <v>352</v>
      </c>
      <c r="S815" s="218">
        <f t="shared" ref="S815" si="1278">+S813+Q815</f>
        <v>591</v>
      </c>
      <c r="T815" s="233">
        <f t="shared" ref="T815" si="1279">+T813+O815-P815-Q815</f>
        <v>2082</v>
      </c>
      <c r="U815" s="250">
        <f t="shared" ref="U815" si="1280">+G815</f>
        <v>44835</v>
      </c>
      <c r="V815" s="4">
        <f t="shared" ref="V815" si="1281">+H815</f>
        <v>0</v>
      </c>
      <c r="W815" s="26">
        <f t="shared" ref="W815" si="1282">+I815</f>
        <v>1164</v>
      </c>
      <c r="X815" s="233">
        <f t="shared" ref="X815" si="1283">+X813+V815-J815</f>
        <v>183</v>
      </c>
      <c r="Y815" s="4">
        <f t="shared" ref="Y815" si="1284">+O815</f>
        <v>30</v>
      </c>
      <c r="Z815" s="230">
        <f t="shared" ref="Z815" si="1285">+Z813+Y815-P815-Q815</f>
        <v>2082</v>
      </c>
    </row>
    <row r="816" spans="1:26" ht="26" customHeight="1" x14ac:dyDescent="0.55000000000000004">
      <c r="A816">
        <f t="shared" si="1145"/>
        <v>818</v>
      </c>
      <c r="B816" s="228"/>
      <c r="C816" s="44"/>
      <c r="D816" t="s">
        <v>344</v>
      </c>
      <c r="E816">
        <v>24</v>
      </c>
      <c r="F816">
        <f t="shared" si="1146"/>
        <v>722</v>
      </c>
      <c r="G816" s="1">
        <v>44836</v>
      </c>
      <c r="H816" s="272">
        <v>0</v>
      </c>
      <c r="I816" s="227">
        <f t="shared" ref="I816" si="1286">+I814+H816</f>
        <v>1165</v>
      </c>
      <c r="J816" s="119"/>
      <c r="K816" s="232">
        <f t="shared" ref="K816" si="1287">+K814+J816</f>
        <v>977</v>
      </c>
      <c r="L816" s="232">
        <f t="shared" ref="L816" si="1288">+L814+J816</f>
        <v>78</v>
      </c>
      <c r="M816" s="4"/>
      <c r="N816" s="232">
        <f t="shared" ref="N816" si="1289">+N814+M816</f>
        <v>3</v>
      </c>
      <c r="O816" s="273">
        <v>33</v>
      </c>
      <c r="P816" s="119"/>
      <c r="Q816" s="5"/>
      <c r="R816" s="248">
        <f t="shared" ref="R816" si="1290">+R814+Q816</f>
        <v>352</v>
      </c>
      <c r="S816" s="218">
        <f t="shared" ref="S816" si="1291">+S814+Q816</f>
        <v>591</v>
      </c>
      <c r="T816" s="233">
        <f t="shared" ref="T816" si="1292">+T814+O816-P816-Q816</f>
        <v>2097</v>
      </c>
      <c r="U816" s="250">
        <f t="shared" ref="U816" si="1293">+G816</f>
        <v>44836</v>
      </c>
      <c r="V816" s="4">
        <f t="shared" ref="V816" si="1294">+H816</f>
        <v>0</v>
      </c>
      <c r="W816" s="26">
        <f t="shared" ref="W816" si="1295">+I816</f>
        <v>1165</v>
      </c>
      <c r="X816" s="233">
        <f t="shared" ref="X816" si="1296">+X814+V816-J816</f>
        <v>184</v>
      </c>
      <c r="Y816" s="4">
        <f t="shared" ref="Y816" si="1297">+O816</f>
        <v>33</v>
      </c>
      <c r="Z816" s="230">
        <f t="shared" ref="Z816" si="1298">+Z814+Y816-P816-Q816</f>
        <v>2097</v>
      </c>
    </row>
    <row r="817" spans="1:26" ht="26" customHeight="1" x14ac:dyDescent="0.55000000000000004">
      <c r="A817">
        <f t="shared" si="1145"/>
        <v>819</v>
      </c>
      <c r="B817" s="228"/>
      <c r="C817" s="44"/>
      <c r="D817" t="s">
        <v>346</v>
      </c>
      <c r="E817">
        <v>24</v>
      </c>
      <c r="F817">
        <f t="shared" si="1146"/>
        <v>722</v>
      </c>
      <c r="G817" s="1">
        <v>44837</v>
      </c>
      <c r="H817" s="272">
        <v>0</v>
      </c>
      <c r="I817" s="227">
        <f t="shared" ref="I817" si="1299">+I815+H817</f>
        <v>1164</v>
      </c>
      <c r="J817" s="119"/>
      <c r="K817" s="232">
        <f t="shared" ref="K817" si="1300">+K815+J817</f>
        <v>977</v>
      </c>
      <c r="L817" s="232">
        <f t="shared" ref="L817" si="1301">+L815+J817</f>
        <v>78</v>
      </c>
      <c r="M817" s="4"/>
      <c r="N817" s="232">
        <f t="shared" ref="N817" si="1302">+N815+M817</f>
        <v>3</v>
      </c>
      <c r="O817" s="273">
        <v>38</v>
      </c>
      <c r="P817" s="119"/>
      <c r="Q817" s="5"/>
      <c r="R817" s="248">
        <f t="shared" ref="R817" si="1303">+R815+Q817</f>
        <v>352</v>
      </c>
      <c r="S817" s="218">
        <f t="shared" ref="S817" si="1304">+S815+Q817</f>
        <v>591</v>
      </c>
      <c r="T817" s="233">
        <f t="shared" ref="T817" si="1305">+T815+O817-P817-Q817</f>
        <v>2120</v>
      </c>
      <c r="U817" s="250">
        <f t="shared" ref="U817" si="1306">+G817</f>
        <v>44837</v>
      </c>
      <c r="V817" s="4">
        <f t="shared" ref="V817" si="1307">+H817</f>
        <v>0</v>
      </c>
      <c r="W817" s="26">
        <f t="shared" ref="W817" si="1308">+I817</f>
        <v>1164</v>
      </c>
      <c r="X817" s="233">
        <f t="shared" ref="X817" si="1309">+X815+V817-J817</f>
        <v>183</v>
      </c>
      <c r="Y817" s="4">
        <f t="shared" ref="Y817" si="1310">+O817</f>
        <v>38</v>
      </c>
      <c r="Z817" s="230">
        <f t="shared" ref="Z817" si="1311">+Z815+Y817-P817-Q817</f>
        <v>2120</v>
      </c>
    </row>
    <row r="818" spans="1:26" ht="26" customHeight="1" x14ac:dyDescent="0.55000000000000004">
      <c r="A818">
        <f t="shared" si="1145"/>
        <v>820</v>
      </c>
      <c r="B818" s="228"/>
      <c r="C818" s="44"/>
      <c r="D818" t="s">
        <v>347</v>
      </c>
      <c r="E818">
        <v>24</v>
      </c>
      <c r="F818">
        <f t="shared" si="1146"/>
        <v>723</v>
      </c>
      <c r="G818" s="1">
        <v>44838</v>
      </c>
      <c r="H818" s="272">
        <v>0</v>
      </c>
      <c r="I818" s="227">
        <f t="shared" ref="I818" si="1312">+I816+H818</f>
        <v>1165</v>
      </c>
      <c r="J818" s="119"/>
      <c r="K818" s="232">
        <f t="shared" ref="K818" si="1313">+K816+J818</f>
        <v>977</v>
      </c>
      <c r="L818" s="232">
        <f t="shared" ref="L818" si="1314">+L816+J818</f>
        <v>78</v>
      </c>
      <c r="M818" s="4"/>
      <c r="N818" s="232">
        <f t="shared" ref="N818" si="1315">+N816+M818</f>
        <v>3</v>
      </c>
      <c r="O818" s="273">
        <v>91</v>
      </c>
      <c r="P818" s="119"/>
      <c r="Q818" s="5"/>
      <c r="R818" s="248">
        <f t="shared" ref="R818" si="1316">+R816+Q818</f>
        <v>352</v>
      </c>
      <c r="S818" s="218">
        <f t="shared" ref="S818" si="1317">+S816+Q818</f>
        <v>591</v>
      </c>
      <c r="T818" s="233">
        <f t="shared" ref="T818" si="1318">+T816+O818-P818-Q818</f>
        <v>2188</v>
      </c>
      <c r="U818" s="250">
        <f t="shared" ref="U818" si="1319">+G818</f>
        <v>44838</v>
      </c>
      <c r="V818" s="4">
        <f t="shared" ref="V818" si="1320">+H818</f>
        <v>0</v>
      </c>
      <c r="W818" s="26">
        <f t="shared" ref="W818" si="1321">+I818</f>
        <v>1165</v>
      </c>
      <c r="X818" s="233">
        <f t="shared" ref="X818" si="1322">+X816+V818-J818</f>
        <v>184</v>
      </c>
      <c r="Y818" s="4">
        <f t="shared" ref="Y818" si="1323">+O818</f>
        <v>91</v>
      </c>
      <c r="Z818" s="230">
        <f t="shared" ref="Z818" si="1324">+Z816+Y818-P818-Q818</f>
        <v>2188</v>
      </c>
    </row>
    <row r="819" spans="1:26" ht="26" customHeight="1" x14ac:dyDescent="0.55000000000000004">
      <c r="A819">
        <f t="shared" si="1145"/>
        <v>821</v>
      </c>
      <c r="B819" s="228"/>
      <c r="C819" s="44"/>
      <c r="D819" t="s">
        <v>349</v>
      </c>
      <c r="E819">
        <v>24</v>
      </c>
      <c r="F819">
        <f t="shared" si="1146"/>
        <v>723</v>
      </c>
      <c r="G819" s="1">
        <v>44839</v>
      </c>
      <c r="H819" s="272">
        <v>0</v>
      </c>
      <c r="I819" s="227">
        <f t="shared" ref="I819" si="1325">+I817+H819</f>
        <v>1164</v>
      </c>
      <c r="J819" s="119"/>
      <c r="K819" s="232">
        <f t="shared" ref="K819" si="1326">+K817+J819</f>
        <v>977</v>
      </c>
      <c r="L819" s="232">
        <f t="shared" ref="L819" si="1327">+L817+J819</f>
        <v>78</v>
      </c>
      <c r="M819" s="4"/>
      <c r="N819" s="232">
        <f t="shared" ref="N819" si="1328">+N817+M819</f>
        <v>3</v>
      </c>
      <c r="O819" s="273">
        <v>97</v>
      </c>
      <c r="P819" s="119"/>
      <c r="Q819" s="5"/>
      <c r="R819" s="248">
        <f t="shared" ref="R819" si="1329">+R817+Q819</f>
        <v>352</v>
      </c>
      <c r="S819" s="218">
        <f t="shared" ref="S819" si="1330">+S817+Q819</f>
        <v>591</v>
      </c>
      <c r="T819" s="233">
        <f t="shared" ref="T819" si="1331">+T817+O819-P819-Q819</f>
        <v>2217</v>
      </c>
      <c r="U819" s="250">
        <f t="shared" ref="U819" si="1332">+G819</f>
        <v>44839</v>
      </c>
      <c r="V819" s="4">
        <f t="shared" ref="V819" si="1333">+H819</f>
        <v>0</v>
      </c>
      <c r="W819" s="26">
        <f t="shared" ref="W819" si="1334">+I819</f>
        <v>1164</v>
      </c>
      <c r="X819" s="233">
        <f t="shared" ref="X819" si="1335">+X817+V819-J819</f>
        <v>183</v>
      </c>
      <c r="Y819" s="4">
        <f t="shared" ref="Y819" si="1336">+O819</f>
        <v>97</v>
      </c>
      <c r="Z819" s="230">
        <f t="shared" ref="Z819" si="1337">+Z817+Y819-P819-Q819</f>
        <v>2217</v>
      </c>
    </row>
    <row r="820" spans="1:26" ht="26" customHeight="1" x14ac:dyDescent="0.55000000000000004">
      <c r="A820">
        <f t="shared" si="1145"/>
        <v>822</v>
      </c>
      <c r="B820" s="228"/>
      <c r="C820" s="44"/>
      <c r="D820" t="s">
        <v>350</v>
      </c>
      <c r="E820">
        <v>24</v>
      </c>
      <c r="F820">
        <f t="shared" si="1146"/>
        <v>724</v>
      </c>
      <c r="G820" s="1">
        <v>44840</v>
      </c>
      <c r="H820" s="272">
        <v>0</v>
      </c>
      <c r="I820" s="227">
        <f t="shared" ref="I820" si="1338">+I818+H820</f>
        <v>1165</v>
      </c>
      <c r="J820" s="119"/>
      <c r="K820" s="232">
        <f t="shared" ref="K820" si="1339">+K818+J820</f>
        <v>977</v>
      </c>
      <c r="L820" s="232">
        <f t="shared" ref="L820" si="1340">+L818+J820</f>
        <v>78</v>
      </c>
      <c r="M820" s="4"/>
      <c r="N820" s="232">
        <f t="shared" ref="N820" si="1341">+N818+M820</f>
        <v>3</v>
      </c>
      <c r="O820" s="273">
        <v>96</v>
      </c>
      <c r="P820" s="119"/>
      <c r="Q820" s="5"/>
      <c r="R820" s="248">
        <f t="shared" ref="R820" si="1342">+R818+Q820</f>
        <v>352</v>
      </c>
      <c r="S820" s="218">
        <f t="shared" ref="S820" si="1343">+S818+Q820</f>
        <v>591</v>
      </c>
      <c r="T820" s="233">
        <f t="shared" ref="T820" si="1344">+T818+O820-P820-Q820</f>
        <v>2284</v>
      </c>
      <c r="U820" s="250">
        <f t="shared" ref="U820" si="1345">+G820</f>
        <v>44840</v>
      </c>
      <c r="V820" s="4">
        <f t="shared" ref="V820" si="1346">+H820</f>
        <v>0</v>
      </c>
      <c r="W820" s="26">
        <f t="shared" ref="W820" si="1347">+I820</f>
        <v>1165</v>
      </c>
      <c r="X820" s="233">
        <f t="shared" ref="X820" si="1348">+X818+V820-J820</f>
        <v>184</v>
      </c>
      <c r="Y820" s="4">
        <f t="shared" ref="Y820" si="1349">+O820</f>
        <v>96</v>
      </c>
      <c r="Z820" s="230">
        <f t="shared" ref="Z820" si="1350">+Z818+Y820-P820-Q820</f>
        <v>2284</v>
      </c>
    </row>
    <row r="821" spans="1:26" ht="26" customHeight="1" x14ac:dyDescent="0.55000000000000004">
      <c r="A821">
        <f t="shared" si="1145"/>
        <v>823</v>
      </c>
      <c r="B821" s="228"/>
      <c r="C821" s="44"/>
      <c r="D821" t="s">
        <v>351</v>
      </c>
      <c r="E821">
        <v>24</v>
      </c>
      <c r="F821">
        <f t="shared" si="1146"/>
        <v>724</v>
      </c>
      <c r="G821" s="1">
        <v>44841</v>
      </c>
      <c r="H821" s="272">
        <v>4</v>
      </c>
      <c r="I821" s="227">
        <f t="shared" ref="I821" si="1351">+I819+H821</f>
        <v>1168</v>
      </c>
      <c r="J821" s="119"/>
      <c r="K821" s="232">
        <f t="shared" ref="K821" si="1352">+K819+J821</f>
        <v>977</v>
      </c>
      <c r="L821" s="232">
        <f t="shared" ref="L821" si="1353">+L819+J821</f>
        <v>78</v>
      </c>
      <c r="M821" s="4"/>
      <c r="N821" s="232">
        <f t="shared" ref="N821" si="1354">+N819+M821</f>
        <v>3</v>
      </c>
      <c r="O821" s="273">
        <v>344</v>
      </c>
      <c r="P821" s="119"/>
      <c r="Q821" s="5"/>
      <c r="R821" s="248">
        <f t="shared" ref="R821" si="1355">+R819+Q821</f>
        <v>352</v>
      </c>
      <c r="S821" s="218">
        <f t="shared" ref="S821" si="1356">+S819+Q821</f>
        <v>591</v>
      </c>
      <c r="T821" s="233">
        <f t="shared" ref="T821" si="1357">+T819+O821-P821-Q821</f>
        <v>2561</v>
      </c>
      <c r="U821" s="250">
        <f t="shared" ref="U821" si="1358">+G821</f>
        <v>44841</v>
      </c>
      <c r="V821" s="4">
        <f t="shared" ref="V821" si="1359">+H821</f>
        <v>4</v>
      </c>
      <c r="W821" s="26">
        <f t="shared" ref="W821" si="1360">+I821</f>
        <v>1168</v>
      </c>
      <c r="X821" s="233">
        <f t="shared" ref="X821" si="1361">+X819+V821-J821</f>
        <v>187</v>
      </c>
      <c r="Y821" s="4">
        <f t="shared" ref="Y821" si="1362">+O821</f>
        <v>344</v>
      </c>
      <c r="Z821" s="230">
        <f t="shared" ref="Z821" si="1363">+Z819+Y821-P821-Q821</f>
        <v>2561</v>
      </c>
    </row>
    <row r="822" spans="1:26" ht="26" customHeight="1" x14ac:dyDescent="0.55000000000000004">
      <c r="A822">
        <f t="shared" si="1145"/>
        <v>824</v>
      </c>
      <c r="B822" s="228"/>
      <c r="C822" s="44"/>
      <c r="D822" t="s">
        <v>352</v>
      </c>
      <c r="E822">
        <v>24</v>
      </c>
      <c r="F822">
        <f t="shared" si="1146"/>
        <v>725</v>
      </c>
      <c r="G822" s="1">
        <v>44842</v>
      </c>
      <c r="H822" s="272">
        <v>53</v>
      </c>
      <c r="I822" s="227">
        <f t="shared" ref="I822" si="1364">+I820+H822</f>
        <v>1218</v>
      </c>
      <c r="J822" s="119"/>
      <c r="K822" s="232">
        <f t="shared" ref="K822" si="1365">+K820+J822</f>
        <v>977</v>
      </c>
      <c r="L822" s="232">
        <f t="shared" ref="L822" si="1366">+L820+J822</f>
        <v>78</v>
      </c>
      <c r="M822" s="4"/>
      <c r="N822" s="232">
        <f t="shared" ref="N822" si="1367">+N820+M822</f>
        <v>3</v>
      </c>
      <c r="O822" s="273">
        <v>383</v>
      </c>
      <c r="P822" s="119"/>
      <c r="Q822" s="5"/>
      <c r="R822" s="248">
        <f t="shared" ref="R822" si="1368">+R820+Q822</f>
        <v>352</v>
      </c>
      <c r="S822" s="218">
        <f t="shared" ref="S822" si="1369">+S820+Q822</f>
        <v>591</v>
      </c>
      <c r="T822" s="233">
        <f t="shared" ref="T822" si="1370">+T820+O822-P822-Q822</f>
        <v>2667</v>
      </c>
      <c r="U822" s="250">
        <f t="shared" ref="U822" si="1371">+G822</f>
        <v>44842</v>
      </c>
      <c r="V822" s="4">
        <f t="shared" ref="V822" si="1372">+H822</f>
        <v>53</v>
      </c>
      <c r="W822" s="26">
        <f t="shared" ref="W822" si="1373">+I822</f>
        <v>1218</v>
      </c>
      <c r="X822" s="233">
        <f t="shared" ref="X822" si="1374">+X820+V822-J822</f>
        <v>237</v>
      </c>
      <c r="Y822" s="4">
        <f t="shared" ref="Y822" si="1375">+O822</f>
        <v>383</v>
      </c>
      <c r="Z822" s="230">
        <f t="shared" ref="Z822" si="1376">+Z820+Y822-P822-Q822</f>
        <v>2667</v>
      </c>
    </row>
    <row r="823" spans="1:26" ht="26" customHeight="1" x14ac:dyDescent="0.55000000000000004">
      <c r="A823">
        <f t="shared" si="1145"/>
        <v>825</v>
      </c>
      <c r="B823" s="228"/>
      <c r="C823" s="44"/>
      <c r="D823" t="s">
        <v>353</v>
      </c>
      <c r="E823">
        <v>24</v>
      </c>
      <c r="F823">
        <f t="shared" si="1146"/>
        <v>725</v>
      </c>
      <c r="G823" s="1">
        <v>44843</v>
      </c>
      <c r="H823" s="272">
        <v>70</v>
      </c>
      <c r="I823" s="227">
        <f t="shared" ref="I823" si="1377">+I821+H823</f>
        <v>1238</v>
      </c>
      <c r="J823" s="119"/>
      <c r="K823" s="232">
        <f t="shared" ref="K823" si="1378">+K821+J823</f>
        <v>977</v>
      </c>
      <c r="L823" s="232">
        <f t="shared" ref="L823" si="1379">+L821+J823</f>
        <v>78</v>
      </c>
      <c r="M823" s="4"/>
      <c r="N823" s="232">
        <f t="shared" ref="N823" si="1380">+N821+M823</f>
        <v>3</v>
      </c>
      <c r="O823" s="273">
        <v>376</v>
      </c>
      <c r="P823" s="119"/>
      <c r="Q823" s="5"/>
      <c r="R823" s="248">
        <f t="shared" ref="R823" si="1381">+R821+Q823</f>
        <v>352</v>
      </c>
      <c r="S823" s="218">
        <f t="shared" ref="S823" si="1382">+S821+Q823</f>
        <v>591</v>
      </c>
      <c r="T823" s="233">
        <f t="shared" ref="T823" si="1383">+T821+O823-P823-Q823</f>
        <v>2937</v>
      </c>
      <c r="U823" s="250">
        <f t="shared" ref="U823" si="1384">+G823</f>
        <v>44843</v>
      </c>
      <c r="V823" s="4">
        <f t="shared" ref="V823" si="1385">+H823</f>
        <v>70</v>
      </c>
      <c r="W823" s="26">
        <f t="shared" ref="W823" si="1386">+I823</f>
        <v>1238</v>
      </c>
      <c r="X823" s="233">
        <f t="shared" ref="X823" si="1387">+X821+V823-J823</f>
        <v>257</v>
      </c>
      <c r="Y823" s="4">
        <f t="shared" ref="Y823" si="1388">+O823</f>
        <v>376</v>
      </c>
      <c r="Z823" s="230">
        <f t="shared" ref="Z823" si="1389">+Z821+Y823-P823-Q823</f>
        <v>2937</v>
      </c>
    </row>
    <row r="824" spans="1:26" ht="25.5" customHeight="1" x14ac:dyDescent="0.55000000000000004">
      <c r="B824" s="228"/>
      <c r="C824" s="44"/>
      <c r="G824" s="1"/>
      <c r="H824" s="272"/>
      <c r="I824" s="227"/>
      <c r="J824" s="119"/>
      <c r="K824" s="232"/>
      <c r="L824" s="232"/>
      <c r="M824" s="4"/>
      <c r="N824" s="232"/>
      <c r="O824" s="273"/>
      <c r="P824" s="119"/>
      <c r="Q824" s="5"/>
      <c r="R824" s="248"/>
      <c r="S824" s="218"/>
      <c r="T824" s="233"/>
      <c r="U824" s="250"/>
      <c r="V824" s="4"/>
      <c r="W824" s="26"/>
      <c r="X824" s="233"/>
      <c r="Y824" s="4"/>
      <c r="Z824" s="230"/>
    </row>
    <row r="825" spans="1:26" ht="24" customHeight="1" x14ac:dyDescent="0.55000000000000004">
      <c r="B825" s="228"/>
      <c r="C825" s="44"/>
      <c r="G825" s="1"/>
      <c r="H825" s="119"/>
      <c r="I825" s="227"/>
      <c r="J825" s="119"/>
      <c r="K825" s="232"/>
      <c r="L825" s="271"/>
      <c r="M825" s="4"/>
      <c r="N825" s="232"/>
      <c r="O825" s="119"/>
      <c r="P825" s="119"/>
      <c r="Q825" s="5"/>
      <c r="R825" s="248"/>
      <c r="S825" s="218"/>
      <c r="T825" s="233"/>
      <c r="U825" s="250"/>
      <c r="V825" s="4"/>
      <c r="W825" s="26"/>
      <c r="X825" s="233"/>
      <c r="Y825" s="4"/>
      <c r="Z825" s="230"/>
    </row>
    <row r="826" spans="1:26" ht="24" customHeight="1" x14ac:dyDescent="0.55000000000000004">
      <c r="B826" s="228"/>
      <c r="C826" s="44"/>
      <c r="G826" s="1"/>
      <c r="H826" s="119"/>
      <c r="I826" s="227"/>
      <c r="J826" s="119"/>
      <c r="K826" s="232"/>
      <c r="L826" s="271"/>
      <c r="M826" s="4"/>
      <c r="N826" s="232"/>
      <c r="O826" s="119"/>
      <c r="P826" s="119"/>
      <c r="Q826" s="5"/>
      <c r="R826" s="248"/>
      <c r="S826" s="218"/>
      <c r="T826" s="233"/>
      <c r="U826" s="250"/>
      <c r="V826" s="4"/>
      <c r="W826" s="26"/>
      <c r="X826" s="233"/>
      <c r="Y826" s="4"/>
      <c r="Z826" s="230"/>
    </row>
    <row r="827" spans="1:26" x14ac:dyDescent="0.55000000000000004">
      <c r="B827" s="228"/>
      <c r="C827" s="44"/>
      <c r="G827" s="1"/>
      <c r="H827" s="44"/>
      <c r="J827" s="44"/>
      <c r="K827" s="256"/>
      <c r="L827" s="256"/>
      <c r="N827" s="256"/>
      <c r="O827" s="44"/>
      <c r="Q827" s="34"/>
      <c r="R827" s="257"/>
      <c r="S827" s="34"/>
      <c r="T827" s="44"/>
      <c r="U827" s="1"/>
    </row>
    <row r="828"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2022-10-10T08:34:44Z</dcterms:modified>
</cp:coreProperties>
</file>